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autoCompressPictures="0" defaultThemeVersion="124226"/>
  <mc:AlternateContent xmlns:mc="http://schemas.openxmlformats.org/markup-compatibility/2006">
    <mc:Choice Requires="x15">
      <x15ac:absPath xmlns:x15ac="http://schemas.microsoft.com/office/spreadsheetml/2010/11/ac" url="P:\Arabic\Transition &amp; Default Studies\2021 Transition and Default Studies\"/>
    </mc:Choice>
  </mc:AlternateContent>
  <xr:revisionPtr revIDLastSave="0" documentId="13_ncr:1_{81E98013-F42F-4086-A412-A572B93E63CD}" xr6:coauthVersionLast="36" xr6:coauthVersionMax="36" xr10:uidLastSave="{00000000-0000-0000-0000-000000000000}"/>
  <bookViews>
    <workbookView xWindow="0" yWindow="0" windowWidth="28800" windowHeight="12225" tabRatio="826" firstSheet="6" activeTab="12" xr2:uid="{00000000-000D-0000-FFFF-FFFF00000000}"/>
  </bookViews>
  <sheets>
    <sheet name="الغلاف" sheetId="1" r:id="rId1"/>
    <sheet name="النسب الافتراضية العالمية لعدم " sheetId="27" r:id="rId2"/>
    <sheet name="النسب الانتقالية لتمويل الشركات" sheetId="28" r:id="rId3"/>
    <sheet name="نسب الانتقال المؤسساتي NA" sheetId="29" r:id="rId4"/>
    <sheet name="نسب الانتقال المؤسساتي EMEA" sheetId="30" r:id="rId5"/>
    <sheet name="نسب الانتقال المؤسساتي APAC" sheetId="31" r:id="rId6"/>
    <sheet name="نسب الانتقال LatAm" sheetId="32" r:id="rId7"/>
    <sheet name="النسب الانتقالية في تمويل الشرك" sheetId="33" r:id="rId8"/>
    <sheet name="النسب الانتقالية في الصناديق ذا" sheetId="36" r:id="rId9"/>
    <sheet name="نسب انخفاض القيمة للتمويل العام" sheetId="7" r:id="rId10"/>
    <sheet name="النسب الانتقالية للتمويل المهيك" sheetId="8" r:id="rId11"/>
    <sheet name="نسب SF الانتقالية في NA" sheetId="9" r:id="rId12"/>
    <sheet name="نسب SF الانتقالية في EMEA" sheetId="10" r:id="rId13"/>
    <sheet name="نسب SF الانتقالية في APAC" sheetId="11" r:id="rId14"/>
    <sheet name="النسب الانتقالية في السندات الم" sheetId="34" r:id="rId15"/>
    <sheet name="نسب عدم الوفاء بالالتزامات السي" sheetId="18" r:id="rId16"/>
    <sheet name="النسب الانتقالية للجهات السيادي" sheetId="17" r:id="rId17"/>
    <sheet name="النسب الانتقالية بالعملة المحلي" sheetId="16" r:id="rId18"/>
    <sheet name="النسب الانتقالية العابرة للحدود" sheetId="15" r:id="rId19"/>
    <sheet name="نسب عدم الوفاء بالالتزامات في ا" sheetId="19" r:id="rId20"/>
    <sheet name="النسب الانتقالية في التمويل الع" sheetId="23" r:id="rId21"/>
    <sheet name="النسب الانتقالية لكل قطاع" sheetId="24" r:id="rId22"/>
    <sheet name="نسب عدم الوفاء GIG" sheetId="35" r:id="rId23"/>
    <sheet name="النسب الانتقالية GIG" sheetId="26" r:id="rId24"/>
    <sheet name="نسب عدم الوفاء بالالتزامات IPF" sheetId="12" r:id="rId25"/>
    <sheet name="النسب الانتقالية IPF" sheetId="13" r:id="rId26"/>
    <sheet name="النسب الانتقالية LC IPF" sheetId="14" r:id="rId27"/>
    <sheet name="نسب الانتقال قصيرة الأجل" sheetId="42" r:id="rId28"/>
    <sheet name="معاملات جيني حسب القطاع" sheetId="40" r:id="rId29"/>
    <sheet name="منهجية معامل جيني" sheetId="41" r:id="rId30"/>
    <sheet name="منهجية الانتقال وعدم الوفاء بال" sheetId="37" r:id="rId31"/>
    <sheet name="ملاحظة حول إخلاء المسؤولية" sheetId="6" r:id="rId32"/>
  </sheets>
  <externalReferences>
    <externalReference r:id="rId33"/>
    <externalReference r:id="rId34"/>
    <externalReference r:id="rId35"/>
  </externalReferences>
  <definedNames>
    <definedName name="a1___issr_out_first_of_mkt_sector">[1]a1___issr_out_first_of_mkt_sect!$A$1:$I$3357</definedName>
    <definedName name="acdr_average" localSheetId="23">#REF!</definedName>
    <definedName name="acdr_average" localSheetId="25">#REF!</definedName>
    <definedName name="acdr_average" localSheetId="26">#REF!</definedName>
    <definedName name="acdr_average" localSheetId="18">#REF!</definedName>
    <definedName name="acdr_average" localSheetId="17">#REF!</definedName>
    <definedName name="acdr_average" localSheetId="20">#REF!</definedName>
    <definedName name="acdr_average" localSheetId="21">#REF!</definedName>
    <definedName name="acdr_average" localSheetId="16">#REF!</definedName>
    <definedName name="acdr_average" localSheetId="31">#REF!</definedName>
    <definedName name="acdr_average" localSheetId="22">#REF!</definedName>
    <definedName name="acdr_average" localSheetId="24">#REF!</definedName>
    <definedName name="acdr_average" localSheetId="15">#REF!</definedName>
    <definedName name="acdr_average">#REF!</definedName>
    <definedName name="acdr_avg_head" localSheetId="23">#REF!</definedName>
    <definedName name="acdr_avg_head" localSheetId="25">#REF!</definedName>
    <definedName name="acdr_avg_head" localSheetId="26">#REF!</definedName>
    <definedName name="acdr_avg_head" localSheetId="18">#REF!</definedName>
    <definedName name="acdr_avg_head" localSheetId="17">#REF!</definedName>
    <definedName name="acdr_avg_head" localSheetId="20">#REF!</definedName>
    <definedName name="acdr_avg_head" localSheetId="21">#REF!</definedName>
    <definedName name="acdr_avg_head" localSheetId="16">#REF!</definedName>
    <definedName name="acdr_avg_head" localSheetId="31">#REF!</definedName>
    <definedName name="acdr_avg_head" localSheetId="22">#REF!</definedName>
    <definedName name="acdr_avg_head" localSheetId="24">#REF!</definedName>
    <definedName name="acdr_avg_head" localSheetId="15">#REF!</definedName>
    <definedName name="acdr_avg_head" localSheetId="19">#REF!</definedName>
    <definedName name="acdr_avg_head">#REF!</definedName>
    <definedName name="acdr_cohort_annual_default" localSheetId="23">#REF!</definedName>
    <definedName name="acdr_cohort_annual_default" localSheetId="25">#REF!</definedName>
    <definedName name="acdr_cohort_annual_default" localSheetId="26">#REF!</definedName>
    <definedName name="acdr_cohort_annual_default" localSheetId="18">#REF!</definedName>
    <definedName name="acdr_cohort_annual_default" localSheetId="17">#REF!</definedName>
    <definedName name="acdr_cohort_annual_default" localSheetId="20">#REF!</definedName>
    <definedName name="acdr_cohort_annual_default" localSheetId="21">#REF!</definedName>
    <definedName name="acdr_cohort_annual_default" localSheetId="16">#REF!</definedName>
    <definedName name="acdr_cohort_annual_default" localSheetId="31">#REF!</definedName>
    <definedName name="acdr_cohort_annual_default" localSheetId="22">#REF!</definedName>
    <definedName name="acdr_cohort_annual_default" localSheetId="24">#REF!</definedName>
    <definedName name="acdr_cohort_annual_default" localSheetId="15">#REF!</definedName>
    <definedName name="acdr_cohort_annual_default" localSheetId="19">#REF!</definedName>
    <definedName name="acdr_cohort_annual_default">#REF!</definedName>
    <definedName name="acdr_cohort_cum_default" localSheetId="23">#REF!</definedName>
    <definedName name="acdr_cohort_cum_default" localSheetId="25">#REF!</definedName>
    <definedName name="acdr_cohort_cum_default" localSheetId="26">#REF!</definedName>
    <definedName name="acdr_cohort_cum_default" localSheetId="18">#REF!</definedName>
    <definedName name="acdr_cohort_cum_default" localSheetId="20">#REF!</definedName>
    <definedName name="acdr_cohort_cum_default" localSheetId="21">#REF!</definedName>
    <definedName name="acdr_cohort_cum_default" localSheetId="16">#REF!</definedName>
    <definedName name="acdr_cohort_cum_default" localSheetId="31">#REF!</definedName>
    <definedName name="acdr_cohort_cum_default" localSheetId="22">#REF!</definedName>
    <definedName name="acdr_cohort_cum_default" localSheetId="24">#REF!</definedName>
    <definedName name="acdr_cohort_cum_default" localSheetId="15">#REF!</definedName>
    <definedName name="acdr_cohort_cum_default" localSheetId="19">#REF!</definedName>
    <definedName name="acdr_cohort_cum_default">#REF!</definedName>
    <definedName name="acdr_cohort_name" localSheetId="23">#REF!</definedName>
    <definedName name="acdr_cohort_name" localSheetId="25">#REF!</definedName>
    <definedName name="acdr_cohort_name" localSheetId="26">#REF!</definedName>
    <definedName name="acdr_cohort_name" localSheetId="18">#REF!</definedName>
    <definedName name="acdr_cohort_name" localSheetId="20">#REF!</definedName>
    <definedName name="acdr_cohort_name" localSheetId="21">#REF!</definedName>
    <definedName name="acdr_cohort_name" localSheetId="16">#REF!</definedName>
    <definedName name="acdr_cohort_name" localSheetId="31">#REF!</definedName>
    <definedName name="acdr_cohort_name" localSheetId="22">#REF!</definedName>
    <definedName name="acdr_cohort_name" localSheetId="24">#REF!</definedName>
    <definedName name="acdr_cohort_name" localSheetId="15">#REF!</definedName>
    <definedName name="acdr_cohort_name" localSheetId="19">#REF!</definedName>
    <definedName name="acdr_cohort_name">#REF!</definedName>
    <definedName name="acdr_cohort_year" localSheetId="23">#REF!</definedName>
    <definedName name="acdr_cohort_year" localSheetId="25">#REF!</definedName>
    <definedName name="acdr_cohort_year" localSheetId="26">#REF!</definedName>
    <definedName name="acdr_cohort_year" localSheetId="18">#REF!</definedName>
    <definedName name="acdr_cohort_year" localSheetId="20">#REF!</definedName>
    <definedName name="acdr_cohort_year" localSheetId="21">#REF!</definedName>
    <definedName name="acdr_cohort_year" localSheetId="16">#REF!</definedName>
    <definedName name="acdr_cohort_year" localSheetId="31">#REF!</definedName>
    <definedName name="acdr_cohort_year" localSheetId="22">#REF!</definedName>
    <definedName name="acdr_cohort_year" localSheetId="24">#REF!</definedName>
    <definedName name="acdr_cohort_year" localSheetId="15">#REF!</definedName>
    <definedName name="acdr_cohort_year" localSheetId="19">#REF!</definedName>
    <definedName name="acdr_cohort_year">#REF!</definedName>
    <definedName name="Index" localSheetId="22">#REF!</definedName>
    <definedName name="Index">#REF!</definedName>
    <definedName name="_xlnm.Print_Area" localSheetId="0">الغلاف!$A$1:$I$36</definedName>
    <definedName name="_xlnm.Print_Area" localSheetId="1">'النسب الافتراضية العالمية لعدم '!$A$1:$X$157</definedName>
    <definedName name="_xlnm.Print_Area" localSheetId="23">'النسب الانتقالية GIG'!$A$1:$Y$195</definedName>
    <definedName name="_xlnm.Print_Area" localSheetId="25">'النسب الانتقالية IPF'!$A$1:$Y$243</definedName>
    <definedName name="_xlnm.Print_Area" localSheetId="26">'النسب الانتقالية LC IPF'!$A$1:$O$41</definedName>
    <definedName name="_xlnm.Print_Area" localSheetId="18">'النسب الانتقالية العابرة للحدود'!$A$1:$Y$110</definedName>
    <definedName name="_xlnm.Print_Area" localSheetId="17">'النسب الانتقالية بالعملة المحلي'!$A$1:$O$41</definedName>
    <definedName name="_xlnm.Print_Area" localSheetId="20">'النسب الانتقالية في التمويل الع'!$A$1:$Y$257</definedName>
    <definedName name="_xlnm.Print_Area" localSheetId="14">'النسب الانتقالية في السندات الم'!$A$1:$Z$134</definedName>
    <definedName name="_xlnm.Print_Area" localSheetId="8">'النسب الانتقالية في الصناديق ذا'!$A$1:$Z$133</definedName>
    <definedName name="_xlnm.Print_Area" localSheetId="7">'النسب الانتقالية في تمويل الشرك'!$A$1:$O$138</definedName>
    <definedName name="_xlnm.Print_Area" localSheetId="2">'النسب الانتقالية لتمويل الشركات'!$A$1:$Y$512</definedName>
    <definedName name="_xlnm.Print_Area" localSheetId="21">'النسب الانتقالية لكل قطاع'!$A$1:$O$125</definedName>
    <definedName name="_xlnm.Print_Area" localSheetId="10">'النسب الانتقالية للتمويل المهيك'!$A$1:$Z$907</definedName>
    <definedName name="_xlnm.Print_Area" localSheetId="16">'النسب الانتقالية للجهات السيادي'!$A$1:$Y$243</definedName>
    <definedName name="_xlnm.Print_Area" localSheetId="28">'معاملات جيني حسب القطاع'!$A$1:$L$86</definedName>
    <definedName name="_xlnm.Print_Area" localSheetId="31">'ملاحظة حول إخلاء المسؤولية'!$A$1:$J$33</definedName>
    <definedName name="_xlnm.Print_Area" localSheetId="30">'منهجية الانتقال وعدم الوفاء بال'!$A$1:$H$71</definedName>
    <definedName name="_xlnm.Print_Area" localSheetId="13">'نسب SF الانتقالية في APAC'!$A$1:$P$66</definedName>
    <definedName name="_xlnm.Print_Area" localSheetId="12">'نسب SF الانتقالية في EMEA'!$A$1:$P$315</definedName>
    <definedName name="_xlnm.Print_Area" localSheetId="11">'نسب SF الانتقالية في NA'!$A$1:$P$315</definedName>
    <definedName name="_xlnm.Print_Area" localSheetId="6">'نسب الانتقال LatAm'!$A$1:$O$71</definedName>
    <definedName name="_xlnm.Print_Area" localSheetId="5">'نسب الانتقال المؤسساتي APAC'!$A$1:$O$71</definedName>
    <definedName name="_xlnm.Print_Area" localSheetId="4">'نسب الانتقال المؤسساتي EMEA'!$A$1:$O$71</definedName>
    <definedName name="_xlnm.Print_Area" localSheetId="3">'نسب الانتقال المؤسساتي NA'!$A$1:$O$71</definedName>
    <definedName name="_xlnm.Print_Area" localSheetId="27">'نسب الانتقال قصيرة الأجل'!$A$1:$N$63</definedName>
    <definedName name="_xlnm.Print_Area" localSheetId="9">'نسب انخفاض القيمة للتمويل العام'!$A$1:$O$149</definedName>
    <definedName name="_xlnm.Print_Area" localSheetId="22">'نسب عدم الوفاء GIG'!$A$1:$O$44</definedName>
    <definedName name="_xlnm.Print_Area" localSheetId="24">'نسب عدم الوفاء بالالتزامات IPF'!$A$1:$O$44</definedName>
    <definedName name="_xlnm.Print_Area" localSheetId="15">'نسب عدم الوفاء بالالتزامات السي'!$A$1:$O$44</definedName>
    <definedName name="_xlnm.Print_Area" localSheetId="19">'نسب عدم الوفاء بالالتزامات في ا'!$A$1:$O$44</definedName>
    <definedName name="Start1" localSheetId="22">#REF!</definedName>
    <definedName name="Start1">#REF!</definedName>
    <definedName name="Start10">'نسب انخفاض القيمة للتمويل العام'!$I$1</definedName>
    <definedName name="Start11">'النسب الانتقالية للتمويل المهيك'!$I$1</definedName>
    <definedName name="Start12">'نسب SF الانتقالية في NA'!$I$1</definedName>
    <definedName name="Start13">'نسب SF الانتقالية في EMEA'!$I$1</definedName>
    <definedName name="Start14">'نسب SF الانتقالية في APAC'!$I$1</definedName>
    <definedName name="Start15">'نسب عدم الوفاء بالالتزامات السي'!$H$1</definedName>
    <definedName name="Start16">'النسب الانتقالية للجهات السيادي'!$H$1</definedName>
    <definedName name="Start17">'النسب الانتقالية بالعملة المحلي'!$I$1</definedName>
    <definedName name="Start18" localSheetId="22">'نسب عدم الوفاء بالالتزامات في ا'!$H$1</definedName>
    <definedName name="Start18">'نسب عدم الوفاء بالالتزامات في ا'!$H$1</definedName>
    <definedName name="Start19">'النسب الانتقالية في التمويل الع'!$I$1</definedName>
    <definedName name="Start2">الغلاف!$G$1</definedName>
    <definedName name="Start20">'النسب الانتقالية لكل قطاع'!$I$1</definedName>
    <definedName name="Start21a">'نسب عدم الوفاء بالالتزامات في ا'!$H$1</definedName>
    <definedName name="Start21b">'النسب الانتقالية في التمويل الع'!$I$1</definedName>
    <definedName name="Start22">'نسب عدم الوفاء بالالتزامات في ا'!$H$1</definedName>
    <definedName name="Start23">'النسب الانتقالية في التمويل الع'!$I$1</definedName>
    <definedName name="Start24">'النسب الانتقالية LC IPF'!$I$1</definedName>
    <definedName name="Start25">'النسب الانتقالية العابرة للحدود'!$H$1</definedName>
    <definedName name="Start26">'ملاحظة حول إخلاء المسؤولية'!$H$1</definedName>
    <definedName name="Start3" localSheetId="29">'[2]Global Corporate Default Rates'!#REF!</definedName>
    <definedName name="Start3" localSheetId="22">'النسب الافتراضية العالمية لعدم '!#REF!</definedName>
    <definedName name="Start3">'النسب الافتراضية العالمية لعدم '!#REF!</definedName>
    <definedName name="Start4">'النسب الانتقالية لتمويل الشركات'!$I$1</definedName>
    <definedName name="Start5">'نسب الانتقال المؤسساتي NA'!$I$1</definedName>
    <definedName name="Start6">'نسب الانتقال المؤسساتي EMEA'!$I$1</definedName>
    <definedName name="Start7">'نسب الانتقال المؤسساتي APAC'!$I$1</definedName>
    <definedName name="Start8">'نسب الانتقال LatAm'!$I$1</definedName>
    <definedName name="Start9">'النسب الانتقالية في تمويل الشرك'!$I$1</definedName>
    <definedName name="TableName">"Dummy"</definedName>
  </definedNames>
  <calcPr calcId="191029"/>
</workbook>
</file>

<file path=xl/calcChain.xml><?xml version="1.0" encoding="utf-8"?>
<calcChain xmlns="http://schemas.openxmlformats.org/spreadsheetml/2006/main">
  <c r="E12" i="18" l="1"/>
  <c r="E13" i="18"/>
  <c r="E14" i="18"/>
  <c r="E15" i="18"/>
  <c r="E16" i="18"/>
  <c r="E17" i="18"/>
  <c r="E18" i="18"/>
  <c r="F11" i="18"/>
  <c r="F12" i="18"/>
  <c r="F13" i="18"/>
  <c r="F14" i="18"/>
  <c r="F15" i="18"/>
  <c r="F16" i="18"/>
  <c r="F17" i="18"/>
  <c r="F18" i="18"/>
  <c r="G11" i="18"/>
  <c r="G12" i="18"/>
  <c r="G13" i="18"/>
  <c r="G14" i="18"/>
  <c r="G15" i="18"/>
  <c r="G16" i="18"/>
  <c r="G17" i="18"/>
  <c r="G18" i="18"/>
  <c r="H10" i="18"/>
  <c r="H11" i="18"/>
  <c r="H12" i="18"/>
  <c r="H13" i="18"/>
  <c r="H14" i="18"/>
  <c r="H15" i="18"/>
  <c r="H16" i="18"/>
  <c r="H17" i="18"/>
  <c r="H18" i="18"/>
  <c r="I10" i="18"/>
  <c r="I11" i="18"/>
  <c r="I12" i="18"/>
  <c r="I13" i="18"/>
  <c r="I14" i="18"/>
  <c r="I15" i="18"/>
  <c r="I16" i="18"/>
  <c r="I17" i="18"/>
  <c r="I18" i="18"/>
  <c r="J10" i="18"/>
  <c r="J11" i="18"/>
  <c r="J12" i="18"/>
  <c r="J13" i="18"/>
  <c r="J14" i="18"/>
  <c r="J15" i="18"/>
  <c r="J16" i="18"/>
  <c r="J17" i="18"/>
  <c r="J18" i="18"/>
  <c r="K10" i="18"/>
  <c r="K11" i="18"/>
  <c r="K12" i="18"/>
  <c r="K13" i="18"/>
  <c r="K14" i="18"/>
  <c r="K15" i="18"/>
  <c r="K16" i="18"/>
  <c r="K17" i="18"/>
  <c r="K18" i="18"/>
  <c r="L10" i="18"/>
  <c r="L11" i="18"/>
  <c r="L12" i="18"/>
  <c r="L13" i="18"/>
  <c r="L14" i="18"/>
  <c r="L15" i="18"/>
  <c r="L16" i="18"/>
  <c r="L17" i="18"/>
  <c r="L18" i="18"/>
  <c r="M10" i="18"/>
  <c r="M11" i="18"/>
  <c r="M12" i="18"/>
  <c r="M13" i="18"/>
  <c r="M14" i="18"/>
  <c r="M15" i="18"/>
  <c r="M16" i="18"/>
  <c r="M17" i="18"/>
  <c r="M18" i="18"/>
  <c r="N10" i="18"/>
  <c r="N11" i="18"/>
  <c r="N12" i="18"/>
  <c r="N13" i="18"/>
  <c r="N14" i="18"/>
  <c r="N15" i="18"/>
  <c r="N16" i="18"/>
  <c r="N17" i="18"/>
  <c r="N18" i="18"/>
  <c r="C256" i="9" l="1"/>
  <c r="C194" i="9"/>
  <c r="C132" i="9"/>
  <c r="C70" i="9"/>
</calcChain>
</file>

<file path=xl/sharedStrings.xml><?xml version="1.0" encoding="utf-8"?>
<sst xmlns="http://schemas.openxmlformats.org/spreadsheetml/2006/main" count="8336" uniqueCount="348">
  <si>
    <t>مارس 2022</t>
  </si>
  <si>
    <t>جهات الاتصال</t>
  </si>
  <si>
    <t>تحليلات أداء التصنيفات</t>
  </si>
  <si>
    <t>دايفد لي</t>
  </si>
  <si>
    <t>كبير المديرين</t>
  </si>
  <si>
    <t>النسب الانتقالية في تمويل الشركات العالمي</t>
  </si>
  <si>
    <t>نسب عدم الوفاء بالالتزامات في التمويل العام في الولايات المتحدة (USPF)</t>
  </si>
  <si>
    <t>‎+1 646 582-4512</t>
  </si>
  <si>
    <t>النسب الانتقالية في تمويل الشركات في أمريكا الشمالية</t>
  </si>
  <si>
    <t>النسب الانتقالية في التمويل العام في الولايات المتحدة (USPF)</t>
  </si>
  <si>
    <t>david.li@fitchratings.com</t>
  </si>
  <si>
    <t>النسب الانتقالية في تمويل الشركات في أوروبا والشرق الأوسط وإفريقيا</t>
  </si>
  <si>
    <t>النسب الانتقالية على مستوى القطاع في التمويل العام في الولايات المتحدة</t>
  </si>
  <si>
    <t>النسب الانتقالية في تمويل الشركات في آسيا والمحيط الهادئ</t>
  </si>
  <si>
    <t>شارلوت إل نيدهام</t>
  </si>
  <si>
    <t>النسب الانتقالية في تمويل الشركات في أمريكا اللاتينية</t>
  </si>
  <si>
    <t>المدير، كبير المديرين، RPA</t>
  </si>
  <si>
    <t>النسب الانتقالية في تمويل الشركات في الأسواق الناشئة والأسواق المتقدمة</t>
  </si>
  <si>
    <t xml:space="preserve">‎+1 212 908-0794 </t>
  </si>
  <si>
    <t>النسب الانتقالية في الصناديق ذات رأس المال المحدود</t>
  </si>
  <si>
    <t>التمويل العام الدولي (IPF)</t>
  </si>
  <si>
    <t>charlotte.needham@fitchratings.com</t>
  </si>
  <si>
    <t>جيك هان</t>
  </si>
  <si>
    <t>التمويل المهيكل</t>
  </si>
  <si>
    <t>نسب LC الانتقالية في IPF</t>
  </si>
  <si>
    <t>مدير مساعد، RPA</t>
  </si>
  <si>
    <t>‎+1 646 582-4808</t>
  </si>
  <si>
    <t>النسب الانتقالية للتمويل المهيكل على المستوى العالمي</t>
  </si>
  <si>
    <t>التصنيفات القصيرة الأجل</t>
  </si>
  <si>
    <t>jake.han@fitchratings.com</t>
  </si>
  <si>
    <t>النسب الانتقالية في التمويل المهيكل في أمريكا الشمالية</t>
  </si>
  <si>
    <t>النسب الانتقالية قصيرة الأجل</t>
  </si>
  <si>
    <t>نسب SF الانتقالية في EMEA</t>
  </si>
  <si>
    <t>نسب SF الانتقالية في APAC</t>
  </si>
  <si>
    <t>معاملات جيني</t>
  </si>
  <si>
    <t>النسب الانتقالية في السندات المغطاة</t>
  </si>
  <si>
    <t>معاملات جيني حسب القطاع</t>
  </si>
  <si>
    <t>منهجية معامل جيني</t>
  </si>
  <si>
    <t>الجهات السيادية</t>
  </si>
  <si>
    <t>نسب عدم الوفاء بالالتزامات السيادية</t>
  </si>
  <si>
    <t>منهجية الانتقال وعدم الوفاء بالالتزامات</t>
  </si>
  <si>
    <t>النسب الانتقالية للجهات السيادية</t>
  </si>
  <si>
    <t>منهجية دراسة الانتقال وعدم الوفاء بالالتزامات</t>
  </si>
  <si>
    <t>النسب الانتقالية العابرة للحدود</t>
  </si>
  <si>
    <t>العودة لجدول المحتويات</t>
  </si>
  <si>
    <t>(%)</t>
  </si>
  <si>
    <t>السنة الأولى</t>
  </si>
  <si>
    <t>السنة الثانية</t>
  </si>
  <si>
    <t>السنة الثالثة</t>
  </si>
  <si>
    <t>السنة الرابعة</t>
  </si>
  <si>
    <t>السنة الخامسة</t>
  </si>
  <si>
    <t>السنة السادسة</t>
  </si>
  <si>
    <t>السنة السابعة</t>
  </si>
  <si>
    <t>السنة الثامنة</t>
  </si>
  <si>
    <t>السنة التاسعة</t>
  </si>
  <si>
    <t>السنة العاشرة</t>
  </si>
  <si>
    <t>AAA</t>
  </si>
  <si>
    <t>AA</t>
  </si>
  <si>
    <t>A</t>
  </si>
  <si>
    <t>BBB</t>
  </si>
  <si>
    <t>BB</t>
  </si>
  <si>
    <t>B</t>
  </si>
  <si>
    <t>CCC إلى C</t>
  </si>
  <si>
    <t>الدرجة الاستثمارية</t>
  </si>
  <si>
    <t>درجة المضاربة</t>
  </si>
  <si>
    <t xml:space="preserve">كل تمويل الشركات على المستوى العالمي </t>
  </si>
  <si>
    <t>مستوى المعدل</t>
  </si>
  <si>
    <t>AA+‎</t>
  </si>
  <si>
    <t>A+‎</t>
  </si>
  <si>
    <t>-A‎</t>
  </si>
  <si>
    <t>BBB+‎</t>
  </si>
  <si>
    <t>BBB-‎</t>
  </si>
  <si>
    <t>BB+</t>
  </si>
  <si>
    <t>B+</t>
  </si>
  <si>
    <t>ملاحظة: يشمل تمويل الشركات المُصدرين الماليين وغير الماليين.</t>
  </si>
  <si>
    <t>إحصاءات فيتش لعدم الوفاء بالالتزامات لمدة ثلاث سنوات في تمويل الشركات على المستوى العالمي</t>
  </si>
  <si>
    <t>متوسط العشر سنوات للنسب التراكمية على مدى ثلاث سنوات لعدم الوفاء بالالتزامات: فئات التصنيف الكبرى</t>
  </si>
  <si>
    <t>أحدث نسب تراكمية على مدى ثلاث سنوات لعدم الوفاء بالالتزامات</t>
  </si>
  <si>
    <t>نسب فيتش لعدم الوفاء بالالتزامات على مستوى قطاع السوق والمنطقة</t>
  </si>
  <si>
    <t>كل الشركات غير المالية</t>
  </si>
  <si>
    <t>كل تمويل الشركات في أمريكا الشمالية</t>
  </si>
  <si>
    <t>كل تمويل الشركات في أوروبا والشرق الأوسط وإفريقيا</t>
  </si>
  <si>
    <t>كل تمويل الشركات في آسيا والمحيط الهادئ</t>
  </si>
  <si>
    <t>كل تمويل الشركات في أمريكا اللاتينية (LATAM)</t>
  </si>
  <si>
    <t>مصفوفة فيتش الانتقالية لسنة واحدة لتمويل الشركات على المستوى العالمي: مجموعة 2021</t>
  </si>
  <si>
    <t>الرقم</t>
  </si>
  <si>
    <t>D</t>
  </si>
  <si>
    <t>بيانات التصنيفات المسحوبة</t>
  </si>
  <si>
    <t>المتوسط السنوي</t>
  </si>
  <si>
    <t>متوسط سنتين</t>
  </si>
  <si>
    <t>متوسط ثلاث سنوات</t>
  </si>
  <si>
    <t>متوسط أربع سنوات</t>
  </si>
  <si>
    <t>متوسط خمس سنوات</t>
  </si>
  <si>
    <t>متوسط عشر سنوات</t>
  </si>
  <si>
    <t>BBB-</t>
  </si>
  <si>
    <t>مصفوفة فيتش الانتقالية لثلاث سنوات لتمويل الشركات على المستوى العالمي: مجموعة 2019</t>
  </si>
  <si>
    <t xml:space="preserve">مصفوفة فيتش الانتقالية لخمس سنوات لتمويل الشركات على المستوى العالمي: مجموعة 2017  </t>
  </si>
  <si>
    <t xml:space="preserve">مصفوفة فيتش الانتقالية لعشر سنوات لتمويل الشركات على المستوى العالمي: مجموعة 2012  </t>
  </si>
  <si>
    <t>مصفوفة فيتش الانتقالية لسنة واحدة للشركات غير المالية على المستوى العالمي: مجموعة 2021</t>
  </si>
  <si>
    <t>مصفوفة فيتش الانتقالية السنوية للشركات غير المالية على المستوى العالمي: 1990-2021</t>
  </si>
  <si>
    <t>مصفوفة فيتش الانتقالية لثلاث سنوات للشركات غير المالية على المستوى العالمي: مجموعة 2019</t>
  </si>
  <si>
    <t>مصفوفة فيتش الانتقالية لخمس سنوات للشركات غير المالية على المستوى العالمي: مجموعة 2017</t>
  </si>
  <si>
    <t>مصفوفة فيتش الانتقالية لعشر سنوات للشركات غير المالية على المستوى العالمي: مجموعة 2012</t>
  </si>
  <si>
    <t>مصفوفة فيتش الانتقالية لسنة واحدة لتمويل الشركات في أمريكا الشمالية: مجموعة 2021</t>
  </si>
  <si>
    <t>مصفوفة فيتش الانتقالية لسنة واحدة للشركات غير المالية في أمريكا الشمالية: مجموعة 2021</t>
  </si>
  <si>
    <t>المتوسط السنوي: 1990-2021</t>
  </si>
  <si>
    <t>مصفوفة فيتش الانتقالية لسنة واحدة للشركات غير المالية في أوروبا والشرق الأوسط وإفريقيا: مجموعة 2021</t>
  </si>
  <si>
    <t>مصفوفة فيتش الانتقالية لسنة واحدة لتمويل الشركات في منطقة آسيا والمحيط الهادئ (APAC): مجموعة 2021</t>
  </si>
  <si>
    <t>مصفوفة فيتش الانتقالية لسنة واحدة للشركات غير المالية في أمريكا اللاتينية: مجموعة 2021</t>
  </si>
  <si>
    <t>مصفوفة فيتش الانتقالية لسنة واحدة لتمويل الشركات في الأسواق المتقدّمة: مجموعة 2021</t>
  </si>
  <si>
    <t>مصفوفة فيتش الانتقالية لسنة واحدة للشركات غير المالية في الأسواق المتقدّمة: مجموعة 2021</t>
  </si>
  <si>
    <t>مصفوفة فيتش الانتقالية لسنة واحدة لتمويل الشركات في الأسواق الناشئة: مجموعة 2021</t>
  </si>
  <si>
    <t>مصفوفة فيتش الانتقالية لسنة واحدة للشركات غير المالية في الأسواق الناشئة: مجموعة 2021</t>
  </si>
  <si>
    <t>مصفوفة فيتش الانتقالية لسنة واحدة للصناديق المغلقة على المستوى العالمي: مجموعة 2021</t>
  </si>
  <si>
    <t>CCC</t>
  </si>
  <si>
    <t>CC‎ وما دون</t>
  </si>
  <si>
    <t>صندوق الاستثمارات العامة</t>
  </si>
  <si>
    <t>AA-‎</t>
  </si>
  <si>
    <t>A-‎</t>
  </si>
  <si>
    <t>BB+‎</t>
  </si>
  <si>
    <t>B-</t>
  </si>
  <si>
    <t>مصفوفة فيتش الانتقالية لثلاث سنوات للصناديق المغلقة على المستوى العالمي: مجموعة 2019</t>
  </si>
  <si>
    <t>مصفوفة فيتش الانتقالية لخمس سنوات للصناديق المغلقة على المستوى العالمي: مجموعة 2017</t>
  </si>
  <si>
    <t>مصفوفة فيتش الانتقالية لعشر سنوات للصناديق المغلقة على المستوى العالمي: مجموعة 2012</t>
  </si>
  <si>
    <t>كل التمويلات المهيكلة</t>
  </si>
  <si>
    <t>متوسط فيتش للنسب التراكمية لانخفاض القيمة في الأوراق المالية المدعومة بالأصول على المستوى العالمي: 1990-2021</t>
  </si>
  <si>
    <t>كل الأوراق المالية المدعومة بالأصول</t>
  </si>
  <si>
    <t>كل الأوراق المالية المدعومة بالرهن العقاري التجاري</t>
  </si>
  <si>
    <t>كل الأوراق المالية المدعومة بالرهن العقاري السكني</t>
  </si>
  <si>
    <t>كل الائتمانات المهيكلة</t>
  </si>
  <si>
    <t>كل التمويلات المهيكلة في أمريكا الشمالية</t>
  </si>
  <si>
    <t>كل عمليات التمويل المهيكلة في أوروبا والشرق الأوسط وإفريقيا</t>
  </si>
  <si>
    <t>كل عمليات التمويل المهيكلة في آسيا والمحيط الهادئ</t>
  </si>
  <si>
    <t>مصفوفة فيتش الانتقالية لسنة واحدة للأوراق المالية المدعومة بأصول على المستوى العالمي: مجموعة 2021</t>
  </si>
  <si>
    <t>مصفوفات فيتش الانتقالية للأوراق المالية المدعومة بأصول على المستوى العالمي: 1990-2021</t>
  </si>
  <si>
    <t>مصفوفة فيتش الانتقالية لسنة واحدة للسندات المدعومة بالرهن العقاري التجاري على المستوى العالمي: مجموعة 2021</t>
  </si>
  <si>
    <t>مصفوفات فيتش الانتقالية للسندات المدعومة بالرهون العقارية التجارية على المستوى العالمي: 1991-2021</t>
  </si>
  <si>
    <t>مصفوفة فيتش الانتقالية لسنة واحدة للسندات المدعومة بالرهون العقارية السكنية على المستوى العالمي: مجموعة 2021</t>
  </si>
  <si>
    <t>مصفوفات فيتش الانتقالية للسندات المدعومة بالرهون العقارية السكنية على المستوى العالمي: 1990-2021</t>
  </si>
  <si>
    <t>مصفوفة فيتش الانتقالية لسنة واحدة للائتمان المهيكل على المستوى العالمي: مجموعة 2021</t>
  </si>
  <si>
    <t>مصفوفات فيتش الانتقالية للائتمان المهيكل على المستوى العالمي: 1994-2021</t>
  </si>
  <si>
    <t>مصفوفة فيتش الانتقالية السنوية للأوراق المالية المدعومة بأصول على المستوى العالمي: 1990-2021</t>
  </si>
  <si>
    <t>مصفوفة فيتش الانتقالية لثلاث سنوات للأوراق المالية المدعومة بأصول على المستوى العالمي: مجموعة 2019</t>
  </si>
  <si>
    <t>مصفوفة فيتش الانتقالية لخمس سنوات للأوراق المالية المدعومة بأصول على المستوى العالمي: مجموعة 2017</t>
  </si>
  <si>
    <t>مصفوفة فيتش الانتقالية لعشر سنوات للأوراق المالية المدعومة بأصول على المستوى العالمي: مجموعة 2012</t>
  </si>
  <si>
    <t>مصفوفة فيتش الانتقالية السنوية للسندات المدعومة بالرهن العقاري التجاري على المستوى العالمي: 1991-2021</t>
  </si>
  <si>
    <t>مصفوفة فيتش الانتقالية لثلاث سنوات للسندات المدعومة بالرهن العقاري التجاري على المستوى العالمي: مجموعة 2019</t>
  </si>
  <si>
    <t>مصفوفة فيتش الانتقالية لخمس سنوات للسندات المدعومة بالرهن العقاري التجاري على المستوى العالمي: مجموعة 2017</t>
  </si>
  <si>
    <t>مصفوفة فيتش الانتقالية لعشر سنوات للسندات المدعومة بالرهن العقاري التجاري على المستوى العالمي: مجموعة 2012</t>
  </si>
  <si>
    <t>مصفوفة فيتش الانتقالية السنوية للسندات المدعومة بالرهن العقاري السكني على المستوى العالمي: 1990-2021</t>
  </si>
  <si>
    <t>مصفوفة فيتش الانتقالية لثلاث سنوات للسندات المدعومة بالرهن العقاري السكني على المستوى العالمي: مجموعة 2019</t>
  </si>
  <si>
    <t>مصفوفة فيتش الانتقالية لخمس سنوات للسندات المدعومة بالرهن العقاري السكني على المستوى العالمي: مجموعة 2017</t>
  </si>
  <si>
    <t>مصفوفة فيتش الانتقالية لعشر سنوات للسندات المدعومة بالرهن العقاري السكني على المستوى العالمي: مجموعة 2012</t>
  </si>
  <si>
    <t>مصفوفة فيتش الانتقالية السنوية للائتمان المهيكل على المستوى العالمي: 1994-2021</t>
  </si>
  <si>
    <t>مصفوفة فيتش الانتقالية لثلاث سنوات للائتمان المهيكل على المستوى العالمي: مجموعة 2019</t>
  </si>
  <si>
    <t>مصفوفة فيتش الانتقالية لخمس سنوات للائتمان المهيكل على المستوى العالمي: مجموعة 2017</t>
  </si>
  <si>
    <t>مصفوفة فيتش الانتقالية لعشر سنوات للائتمان المهيكل على المستوى العالمي: مجموعة 2012</t>
  </si>
  <si>
    <t>مصفوفة الانتقال لسنة واحدة: 2021</t>
  </si>
  <si>
    <t xml:space="preserve">المتوسط السنوي </t>
  </si>
  <si>
    <t>مصفوفات فيتش الانتقالية للأوراق المالية المدعومة بأصول في أمريكا الشمالية: 1990-2021</t>
  </si>
  <si>
    <t>مصفوفات فيتش الانتقالية للسندات المدعومة بالرهون التجارية في أمريكا الشمالية: 1991-2021</t>
  </si>
  <si>
    <t>مصفوفات فيتش الانتقالية للسندات المدعومة بالرهون العقارية السكنية في أمريكا الشمالية: 1990-2021</t>
  </si>
  <si>
    <t>مصفوفات فيتش الانتقالية للائتمان المهيكل في أمريكا الشمالية: 1996-2021</t>
  </si>
  <si>
    <t>مصفوفات فيتش الانتقالية للأوراق المالية المدعومة بأصول في أوروبا والشرق الأوسط وإفريقيا: 1996-2021</t>
  </si>
  <si>
    <t>مصفوفات فيتش الانتقالية للسندات المدعومة بالرهون التجارية في أوروبا والشرق الأوسط وإفريقيا: 1996-2021</t>
  </si>
  <si>
    <t>مصفوفات فيتش الانتقالية للسندات المدعومة بالرهون العقارية السكنية في أوروبا والشرق الأوسط وإفريقيا: 1996-2021</t>
  </si>
  <si>
    <t>مصفوفات فيتش الانتقالية للائتمان المهيكل في أوروبا والشرق الأوسط وإفريقيا: 1996-2021</t>
  </si>
  <si>
    <t>مصفوفة فيتش الانتقالية لسنة واحدة للسندات المغطاة على المستوى العالمي: مجموعة 2021</t>
  </si>
  <si>
    <t>مصفوفة فيتش الانتقالية للسندات المغطاة على المستوى العالمي: 2005-2021</t>
  </si>
  <si>
    <t>ملاحظة: يتضمن سندات مغطاة متعددة المُصدرين</t>
  </si>
  <si>
    <t>مصفوفة فيتش الانتقالية لثلاث سنوات للسندات المغطاة على المستوى العالمي: مجموعة 2019</t>
  </si>
  <si>
    <t>مصفوفة فيتش الانتقالية لخمس سنوات للسندات المغطاة على المستوى العالمي: مجموعة 2017</t>
  </si>
  <si>
    <t>مصفوفة فيتش الانتقالية لعشر سنوات للسندات المغطاة على المستوى العالمي: مجموعة 2012</t>
  </si>
  <si>
    <t>ملاحظة: يتضمن سندات مغطاة متعددة المُصدرين.</t>
  </si>
  <si>
    <t>متوسط فيتش للنسب التراكمية لعدم الوفاء بالالتزامات في الجهات السيادية: 1995-2021</t>
  </si>
  <si>
    <t>كل الجهات السيادية</t>
  </si>
  <si>
    <t>مصفوفة فيتش الانتقالية لسنة واحدة للجهات السيادية: مجموعة 2021</t>
  </si>
  <si>
    <t>مصفوفة فيتش الانتقالية للجهات السيادية: 1995-2021</t>
  </si>
  <si>
    <t>مصفوفة فيتش الانتقالية لثلاث سنوات للجهات السيادية: مجموعة 2019</t>
  </si>
  <si>
    <t>مصفوفة فيتش الانتقالية لخمس سنوات للجهات السيادية: مجموعة 2017</t>
  </si>
  <si>
    <t>مصفوفة فيتش الانتقالية لعشر سنوات للجهات السيادية: مجموعة 2012</t>
  </si>
  <si>
    <t>متوسط فيتش للتصنيف بالعملة المحلية للنسب التراكمية لعدم الوفاء بالالتزامات في الجهات السيادية: 1995-2021</t>
  </si>
  <si>
    <t>كل تصنيفات الجهات السيادية بالعملة المحلية</t>
  </si>
  <si>
    <t xml:space="preserve">مصفوفة فيتش الانتقالية لتصنيفات الجهات السيادية بالعملة المحلية: </t>
  </si>
  <si>
    <t>مصفوفة الانتقال لسنة واحدة: مجموعة 2021</t>
  </si>
  <si>
    <t>المتوسط السنوي: 1995-2021</t>
  </si>
  <si>
    <t>مصفوفة فيتش الانتقالية للمؤسسات العابرة للحدود</t>
  </si>
  <si>
    <t>المتوسط السنوي: 2005-2021</t>
  </si>
  <si>
    <t>مصفوفة فيتش الانتقالية لسنة واحدة للمؤسسات العابرة للحدود: مجموعة 2021</t>
  </si>
  <si>
    <t>مصفوفة فيتش الانتقالية لثلاث سنوات للمؤسسات العابرة للحدود: مجموعة 2019</t>
  </si>
  <si>
    <t>مصفوفة فيتش الانتقالية لخمس سنوات للمؤسسات العابرة للحدود: مجموعة 2017</t>
  </si>
  <si>
    <t>مصفوفة فيتش الانتقالية لعشر سنوات للمؤسسات العابرة للحدود: مجموعة 2012</t>
  </si>
  <si>
    <t>كل عمليات التمويل العام في الولايات المتحدة</t>
  </si>
  <si>
    <t>مصفوفة فيتش الانتقالية لسنة واحدة للتمويل العام في الولايات المتحدة: مجموعة 2021</t>
  </si>
  <si>
    <t>مصفوفة فيتش الانتقالية لثلاث سنوات للتمويل العام في الولايات المتحدة: مجموعة 2019</t>
  </si>
  <si>
    <t>مصفوفة فيتش الانتقالية لخمس سنوات للتمويل العام في الولايات المتحدة: مجموعة 2017</t>
  </si>
  <si>
    <t>مصفوفة فيتش الانتقالية لعشر سنوات للتمويل العام في الولايات المتحدة: مجموعة 2012</t>
  </si>
  <si>
    <t>المصفوفات الانتقالية للتمويل العام في الولايات المتحدة حسب القطاع</t>
  </si>
  <si>
    <t>المصفوفات الانتقالية لقطاع التعليم والقطاع غير الربحي</t>
  </si>
  <si>
    <t>المتوسط السنوي: 1999-2021</t>
  </si>
  <si>
    <t>المصفوفات الانتقالية لقطاع الرعاية الصحية</t>
  </si>
  <si>
    <t>المصفوفات الانتقالية لقطاع الإسكان المعفي من الضرائب</t>
  </si>
  <si>
    <t>المصفوفات الانتقالية لقطاع المرافق</t>
  </si>
  <si>
    <t>المصفوفات الانتقالية للقطاع المدعوم بالضرائب</t>
  </si>
  <si>
    <t>كل عمليات تمويل المشروعات والبنية التحتية العالمية</t>
  </si>
  <si>
    <t>مصفوفة فيتش الانتقالية لسنة واحدة لتمويل المشروعات والبنية التحتية العالمية: مجموعة 2021</t>
  </si>
  <si>
    <t>مصفوفات فيتش الانتقالية لتمويل المشروعات والبنية التحتية العالمية: 2005-2021</t>
  </si>
  <si>
    <t>مصفوفة فيتش الانتقالية لتمويل المشروعات والبنية التحتية العالمية: 2005-2021</t>
  </si>
  <si>
    <t>مصفوفة فيتش الانتقالية لثلاث سنوات لتمويل المشروعات والبنية التحتية العالمية: مجموعة 2019</t>
  </si>
  <si>
    <t>مصفوفة فيتش الانتقالية لخمس سنوات لتمويل المشروعات والبنية التحتية العالمية: مجموعة 2017</t>
  </si>
  <si>
    <t>مصفوفة فيتش الانتقالية لعشر سنوات لتمويل المشروعات والبنية التحتية العالمية: مجموعة 2012</t>
  </si>
  <si>
    <t>متوسط فيتش للنسب التراكمية لعدم الوفاء بالالتزامات في التمويل العام الدولي: 1995-2021</t>
  </si>
  <si>
    <t>كل عمليات التمويل العام الدولي</t>
  </si>
  <si>
    <t>مصفوفة فيتش الانتقالية لسنة واحدة للتمويل العام الدولي: مجموعة 2021</t>
  </si>
  <si>
    <t>مصفوفات فيتش الانتقالية للتمويل العام الدولي: 1995-2021</t>
  </si>
  <si>
    <t>مصفوفة فيتش الانتقالية لثلاث سنوات للتمويل العام الدولي: مجموعة 2019</t>
  </si>
  <si>
    <t>مصفوفة فيتش الانتقالية لخمس سنوات للتمويل العام الدولي: مجموعة 2017</t>
  </si>
  <si>
    <t>مصفوفة فيتش الانتقالية لعشر سنوات للتمويل العام الدولي: مجموعة 2012</t>
  </si>
  <si>
    <t>متوسط فيتش للنسب التراكمية لعدم الوفاء بالالتزامات بالعملة المحلية في التمويل العام الدولي: 1995-2021</t>
  </si>
  <si>
    <t>كل تصنيفات التمويل العام الدولي بالعملة المحلية</t>
  </si>
  <si>
    <t>مصفوفات فيتش الانتقالية لتصنيفات التمويل العام الدولي بالعملة المحلية</t>
  </si>
  <si>
    <t>مصفوفة فيتش الانتقالية قصيرة الأجل لسنة واحدة لتمويل الشركات: مجموعة 2021</t>
  </si>
  <si>
    <t>F1+‎</t>
  </si>
  <si>
    <t>F1</t>
  </si>
  <si>
    <t>F2</t>
  </si>
  <si>
    <t>F3</t>
  </si>
  <si>
    <t>C</t>
  </si>
  <si>
    <t>مصفوفة فيتش الانتقالية قصيرة الأجل لثلاث سنوات لتمويل الشركات: مجموعة 2019</t>
  </si>
  <si>
    <t>مصفوفة فيتش الانتقالية قصيرة الأجل لسنة واحدة للمؤسسات المالية: مجموعة 2021</t>
  </si>
  <si>
    <t>مصفوفة فيتش الانتقالية قصيرة الأجل لثلاث سنوات للمؤسسات المالية: مجموعة 2019</t>
  </si>
  <si>
    <t>مصفوفة فيتش الانتقالية قصيرة الأجل لسنة واحدة للشركات غير المالية: مجموعة 2021</t>
  </si>
  <si>
    <t>مصفوفة فيتش الانتقالية قصيرة الأجل لثلاث سنوات للشركات غير المالية: مجموعة 2019</t>
  </si>
  <si>
    <t>المراجع</t>
  </si>
  <si>
    <t>BIS-BCBS (2005) "دراسات حول التحقق من صحة أنظمة التصنيف الداخلية"، ورقة العمل رقم 14، لجنة بازل للرقابة المصرفية، بنك التسويات الدولية.</t>
  </si>
  <si>
    <t xml:space="preserve">                                                                                                                            العودة لجدول المحتويات</t>
  </si>
  <si>
    <t>تظل المجموعات ثابتة بمرور الوقت، مع تتبع أداء التصنيف لكل التصنيفات في كل مجموعة وفقًا لذلك. قد توجد التصنيفات في مجموعات ثابتة متعددة، طالما كانت تصنيفاتها قائمة في بداية العام ونهايته أو خلال عدة سنوات تحت المراقبة. سيتم تضمين الأداء السنوي لتصنيف المُصدر الذي بدأ في عام 2009، وبالتالي يكون مستحقًا في بداية عام 2012 ومسحوبًا في عام 2014 في مجموعات السنوات 2012 و2012 و2012 و2013. سيتم أيضًا تضمين أداء التصنيف على مدار عدة سنوات في النسب الانتقالية لمدة سنتين وثلاث سنوات وأربع سنوات لكل مجموعة من المجموعات التي تمت ملاحظتها وإدراجها في النسب الانتقالية لمدة خمس سنوات باعتبارها انتقالًا للانسحاب.</t>
  </si>
  <si>
    <t xml:space="preserve">يحدد العمود الرأسي الأيسر لجدول الانتقال التصنيفات القائمة في بداية الفترة، بينما يقدم المحور الأفقي معلومات عن نمط النقل لتلك التصنيفات بحلول نهاية العام. يُقرأ الجدول من الزاوية اليسرى العلوية، بدءًا من مستوى "AAA" وصولاً للقطر المائل للناحية اليمنى لقياس مدى ثبات كل فئة تصنيف متتالية. </t>
  </si>
  <si>
    <t>قد تؤدي التغييرات المستمرة في منهجية فيتش وجهودها الرامية إلى تعزيز البيانات إلى إحصاءات مختلفة قليلًا عن تلك الموجودة في الدراسات السابقة المنشورة. بالتالي، يستعاض عن النسخ السابقة بالبيانات الأحدث عن الانتقال وعدم الوفاء بالالتزامات.</t>
  </si>
  <si>
    <t>https://www.fitchratings.com/site/definitions</t>
  </si>
  <si>
    <t>قطاع محدد</t>
  </si>
  <si>
    <t>•       يتم تضمين تصنيفات قدرة المُصدِر على الوفاء بالالتزامات للشركات التابعة بغض النظر عن الديون المستحقة.</t>
  </si>
  <si>
    <t>https://www.fitchratings.com/site/re/10110041</t>
  </si>
  <si>
    <t>•       لا يتم تسجيل حالات عدم الوفاء بالالتزامات المسحوبة ضمن البيانات.</t>
  </si>
  <si>
    <t>•       يتم الإبلاغ عن تصنيفات الصناديق المغلقة بشكل منفصل من أجل تحليلها، وتحديد التصنيف العام للإصدارات طويلة الأجل من عام 2005 حتى الآن.</t>
  </si>
  <si>
    <t xml:space="preserve">•       تتضمن هذه البيانات قطاعات سوق التمويل المهيكل المختلفة ولا تقتصر على التصنيفات المتبوعة بعبارة "التمويل المهيكل" فقط. يتم استبعاد تصنيفات المؤمن عليه والفائدة فقط من البيانات حيث إنها تصنيفات خاصة أو غير عامة. </t>
  </si>
  <si>
    <t>•       تستند بيانات التمويل المُهيكل إلى تصنيف الأدوات المالية.</t>
  </si>
  <si>
    <t>•       بالنسبة للتمويل المهيكل، تتعقب فيتش معدلات الانخفاض في القيمة أو حالات التعثر وحالات التعثر الوشيكة، والتي تشمل السندات المصنفة عند مستوى "CC" أو أقل. وهذا لا يشمل السندات المتعثرة فقط، بل يشمل أيضًا السندات التي يُحتمل تعرضها للتعثر بأي شكل من الأشكال. وهناك احتمال أن يتم معالجة بعض حالات التعثر المحددة في هذه البيانات لاحقًا.</t>
  </si>
  <si>
    <t>•       يتم إدراج برامج السندات المغطاة كجزء من التمويل المُهيكل، ولكنها موضّحة بشكل منفصل للتحليل، مع تسجيل تصنيف مستوى البرنامج العام على المدى الطويل من عام 2005 إلى الوقت الحاضر.</t>
  </si>
  <si>
    <t>•      يتم استبعاد تصنيفات مقدم الخدمة والمنشئ، بالإضافة إلى أي تصنيفات أخرى غير ائتمانية.</t>
  </si>
  <si>
    <t xml:space="preserve">•       تستند البيانات إلى تصنيفات قدرة المُصدِر على الوفاء بالالتزامات العامة على المدى البعيد (أو تصنيفات قدرة المُصدِر على الوفاء بالالتزامات بالعملة الأجنبية). </t>
  </si>
  <si>
    <t>•       يتم توضيح المؤسسات العابرة للحدود بشكل منفصل من أجل تحليلها، وأيضا يتم عكس تصنيفات قدرة المُصدر على الوفاء بالالتزامات طويلة الأجل أو (تصنيفات المُصدر على الوفاء بالالتزامات بالعملة الأجنبية) من عام 2005 إلى الوقت الحاضر.</t>
  </si>
  <si>
    <t>مجموعة التمويل العام في الولايات المتحدة الأمريكية</t>
  </si>
  <si>
    <t>•       تستند البيانات إلى تصنيفات الأوراق المالية غير المعززة المشتقة من التمويل العام في الولايات المتحدة الأمريكية. يعد سجل تصنيف الأوراق المالية بمثابة بديل موحد لسجل التصنيف غير المعزز لأدوات الدين الفردية التي ترتبط بها الورقة المالية.</t>
  </si>
  <si>
    <t xml:space="preserve">•       عند حساب إحصائيات عدم الوفاء بالالتزامات لأغراض هذه الدراسة، اعتبارًا من عام 2017، لن يتم تضمين حالات عدم الوفاء بالالتزامات بشأن الأدوات المالية التي تم سحبها قبل حدوث حالة أو حالات عدم الوفاء بالالتزامات التي لم يتم تسجيلها على أنها حالة عدم وفاء بالالتزامات في أدوات مالية مصنّفة من قبل فيتش. </t>
  </si>
  <si>
    <t xml:space="preserve">•      يتم توضيح تمويل المشروعات والبنية التحتية العالمية بشكل منفصل من أجل التحليل، حيث يتم تسجيل البيانات من العام 2005 حتى الحاضر. ويستخدم تمويل المشاريع والبنية التحتية العالمية أيضًا تصنيفات الأداة المالية غير المعززة، كما هو موضح أعلاه. </t>
  </si>
  <si>
    <t>•      تغطي بيانات التمويل العام الدولي الفترة من 1995 إلى الوقت الحاضر.</t>
  </si>
  <si>
    <t>•       تستند البيانات إلى تصنيفات قدرة المُصدِر على الوفاء بالالتزامات العامة على المدى البعيد (أو تصنيفات قدرة المُصدِر على الوفاء بالالتزامات بالعملة الأجنبية).</t>
  </si>
  <si>
    <t xml:space="preserve">المدى القصير </t>
  </si>
  <si>
    <t>•       تغطي بيانات الانتقال وعدم الوفاء بالالتزامات لتمويل الشركات قصير الأجل الفترة من 2012 إلى الوقت الحاضر كلاً من التصنيفات المالية وغير المالية.</t>
  </si>
  <si>
    <t xml:space="preserve">•       تستند البيانات إلى التصنيفات العامة لقدرة المُصدِر على الوفاء بالالتزامات. </t>
  </si>
  <si>
    <t>•       لا تشمل البيانات أعضاء مجموعة البنوك التعاونية الكبيرة. بدلاً من ذلك، سيتم تحديد تصنيف الشركة الأم أو إحدى شركات المجموعة فقط. يرجى الرجوع إلى معايير تصنيف المصارف</t>
  </si>
  <si>
    <r>
      <rPr>
        <b/>
        <sz val="8"/>
        <color theme="1"/>
        <rFont val="Sakkal Majalla"/>
      </rPr>
      <t xml:space="preserve">كل المؤسسات المالية </t>
    </r>
    <r>
      <rPr>
        <b/>
        <vertAlign val="superscript"/>
        <sz val="8"/>
        <color rgb="FF000000"/>
        <rFont val="Sakkal Majalla"/>
      </rPr>
      <t>أ</t>
    </r>
  </si>
  <si>
    <r>
      <rPr>
        <vertAlign val="superscript"/>
        <sz val="7"/>
        <color rgb="FF000000"/>
        <rFont val="Sakkal Majalla"/>
      </rPr>
      <t>أ</t>
    </r>
    <r>
      <rPr>
        <sz val="7"/>
        <color rgb="FF000000"/>
        <rFont val="Sakkal Majalla"/>
      </rPr>
      <t xml:space="preserve"> تشمل البنوك وشركات التمويل والتأمين.</t>
    </r>
  </si>
  <si>
    <r>
      <rPr>
        <b/>
        <sz val="11"/>
        <color theme="1"/>
        <rFont val="Sakkal Majalla"/>
      </rPr>
      <t>مصفوفة فيتش الانتقالية لسنة واحدة للمؤسسات المالية العالمية</t>
    </r>
    <r>
      <rPr>
        <b/>
        <vertAlign val="superscript"/>
        <sz val="11"/>
        <color rgb="FF000000"/>
        <rFont val="Sakkal Majalla"/>
      </rPr>
      <t>أ</t>
    </r>
    <r>
      <rPr>
        <b/>
        <sz val="11"/>
        <color rgb="FF000000"/>
        <rFont val="Sakkal Majalla"/>
      </rPr>
      <t>: مجموعة 2021</t>
    </r>
  </si>
  <si>
    <r>
      <rPr>
        <b/>
        <sz val="11"/>
        <color theme="1"/>
        <rFont val="Sakkal Majalla"/>
      </rPr>
      <t>مصفوفة فيتش الانتقالية لثلاث سنوات للمؤسسات المالية العالمية</t>
    </r>
    <r>
      <rPr>
        <b/>
        <vertAlign val="superscript"/>
        <sz val="11"/>
        <color rgb="FF000000"/>
        <rFont val="Sakkal Majalla"/>
      </rPr>
      <t>أ</t>
    </r>
    <r>
      <rPr>
        <b/>
        <sz val="11"/>
        <color rgb="FF000000"/>
        <rFont val="Sakkal Majalla"/>
      </rPr>
      <t>: مجموعة 2019</t>
    </r>
  </si>
  <si>
    <r>
      <rPr>
        <b/>
        <sz val="11"/>
        <color theme="1"/>
        <rFont val="Sakkal Majalla"/>
      </rPr>
      <t>مصفوفة فيتش الانتقالية لخمس سنوات للمؤسسات المالية العالمية</t>
    </r>
    <r>
      <rPr>
        <b/>
        <vertAlign val="superscript"/>
        <sz val="11"/>
        <color rgb="FF000000"/>
        <rFont val="Sakkal Majalla"/>
      </rPr>
      <t>أ</t>
    </r>
    <r>
      <rPr>
        <b/>
        <sz val="11"/>
        <color rgb="FF000000"/>
        <rFont val="Sakkal Majalla"/>
      </rPr>
      <t>: مجموعة 2017</t>
    </r>
  </si>
  <si>
    <r>
      <rPr>
        <b/>
        <sz val="11"/>
        <color theme="1"/>
        <rFont val="Sakkal Majalla"/>
      </rPr>
      <t>مصفوفة فيتش الانتقالية لعشر سنوات للمؤسسات المالية العالمية</t>
    </r>
    <r>
      <rPr>
        <b/>
        <vertAlign val="superscript"/>
        <sz val="11"/>
        <color rgb="FF000000"/>
        <rFont val="Sakkal Majalla"/>
      </rPr>
      <t>أ</t>
    </r>
    <r>
      <rPr>
        <b/>
        <sz val="11"/>
        <color rgb="FF000000"/>
        <rFont val="Sakkal Majalla"/>
      </rPr>
      <t>: مجموعة 2012</t>
    </r>
  </si>
  <si>
    <r>
      <rPr>
        <vertAlign val="superscript"/>
        <sz val="8"/>
        <color rgb="FF000000"/>
        <rFont val="Sakkal Majalla"/>
      </rPr>
      <t>أ</t>
    </r>
    <r>
      <rPr>
        <sz val="8"/>
        <color rgb="FF000000"/>
        <rFont val="Sakkal Majalla"/>
      </rPr>
      <t xml:space="preserve"> تشمل البنوك وشركات التمويل والتأمين.</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</si>
  <si>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أمريكا اللاتينية (LATAM): مجموعة 2021</t>
    </r>
  </si>
  <si>
    <r>
      <rPr>
        <b/>
        <sz val="11"/>
        <color theme="1"/>
        <rFont val="Sakkal Majalla"/>
      </rPr>
      <t>متوسط فيتش للنسب التراكمية لانخفاض القيمة في التمويل المهيكل على المستوى العالمي</t>
    </r>
    <r>
      <rPr>
        <b/>
        <vertAlign val="superscript"/>
        <sz val="11"/>
        <color theme="1"/>
        <rFont val="Sakkal Majalla"/>
      </rPr>
      <t>أ</t>
    </r>
    <r>
      <rPr>
        <b/>
        <sz val="11"/>
        <color theme="1"/>
        <rFont val="Sakkal Majalla"/>
      </rPr>
      <t>:</t>
    </r>
    <r>
      <rPr>
        <b/>
        <sz val="11"/>
        <color rgb="FF000000"/>
        <rFont val="Sakkal Majalla"/>
      </rPr>
      <t xml:space="preserve"> 1990-2021</t>
    </r>
  </si>
  <si>
    <r>
      <rPr>
        <vertAlign val="superscript"/>
        <sz val="7"/>
        <color rgb="FF000000"/>
        <rFont val="Sakkal Majalla"/>
      </rPr>
      <t>(أ)</t>
    </r>
    <r>
      <rPr>
        <sz val="7"/>
        <color rgb="FF000000"/>
        <rFont val="Sakkal Majalla"/>
      </rPr>
      <t xml:space="preserve"> تشمل الأدوات المالية المدعومة بالأصول والأوراق المالية النعززة بالرهن العقاري التجاري والأدوات المالية المدعومة بالرهن العقاري السكني والأدوات المالية الائتمانية المهيكلة.</t>
    </r>
  </si>
  <si>
    <r>
      <rPr>
        <b/>
        <sz val="11"/>
        <color theme="1"/>
        <rFont val="Sakkal Majalla"/>
      </rPr>
      <t xml:space="preserve">مصفوفة فيتش الانتقالية لسنة واحدة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2021</t>
    </r>
  </si>
  <si>
    <r>
      <rPr>
        <b/>
        <sz val="11"/>
        <color theme="1"/>
        <rFont val="Sakkal Majalla"/>
      </rPr>
      <t xml:space="preserve">مصفوفات فيتش الانتقالية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1990-2021</t>
    </r>
  </si>
  <si>
    <r>
      <rPr>
        <b/>
        <sz val="11"/>
        <color theme="1"/>
        <rFont val="Sakkal Majalla"/>
      </rPr>
      <t xml:space="preserve">مصفوفة فيتش الانتقالية لثلاث سنوات </t>
    </r>
    <r>
      <rPr>
        <b/>
        <sz val="11"/>
        <color rgb="FF000000"/>
        <rFont val="Sakkal Majalla"/>
      </rPr>
      <t xml:space="preserve">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2019</t>
    </r>
  </si>
  <si>
    <r>
      <rPr>
        <b/>
        <sz val="11"/>
        <color theme="1"/>
        <rFont val="Sakkal Majalla"/>
      </rPr>
      <t xml:space="preserve">مصفوفة فيتش الانتقالية لخمس سنوات </t>
    </r>
    <r>
      <rPr>
        <b/>
        <sz val="11"/>
        <color rgb="FF000000"/>
        <rFont val="Sakkal Majalla"/>
      </rPr>
      <t>للتمويل المهيكل على المستوى العالمي</t>
    </r>
    <r>
      <rPr>
        <b/>
        <sz val="11"/>
        <color theme="1"/>
        <rFont val="Sakkal Majalla"/>
      </rPr>
      <t xml:space="preserve"> </t>
    </r>
    <r>
      <rPr>
        <b/>
        <vertAlign val="superscript"/>
        <sz val="11"/>
        <color theme="1"/>
        <rFont val="Sakkal Majalla"/>
      </rPr>
      <t>أ</t>
    </r>
    <r>
      <rPr>
        <b/>
        <sz val="11"/>
        <color theme="1"/>
        <rFont val="Sakkal Majalla"/>
      </rPr>
      <t>:</t>
    </r>
    <r>
      <rPr>
        <b/>
        <sz val="11"/>
        <color rgb="FF000000"/>
        <rFont val="Sakkal Majalla"/>
      </rPr>
      <t xml:space="preserve"> مجموعة 2017</t>
    </r>
  </si>
  <si>
    <r>
      <rPr>
        <b/>
        <sz val="11"/>
        <color theme="1"/>
        <rFont val="Sakkal Majalla"/>
      </rPr>
      <t xml:space="preserve">مصفوفة فيتش الانتقالية لعشر سنوات للتمويل المهيكل على المستوى العالمي </t>
    </r>
    <r>
      <rPr>
        <b/>
        <vertAlign val="superscript"/>
        <sz val="11"/>
        <color theme="1"/>
        <rFont val="Sakkal Majalla"/>
      </rPr>
      <t>أ</t>
    </r>
    <r>
      <rPr>
        <b/>
        <sz val="11"/>
        <color theme="1"/>
        <rFont val="Sakkal Majalla"/>
      </rPr>
      <t>:</t>
    </r>
    <r>
      <rPr>
        <b/>
        <sz val="11"/>
        <color rgb="FF000000"/>
        <rFont val="Sakkal Majalla"/>
      </rPr>
      <t xml:space="preserve"> مجموعة 2012</t>
    </r>
  </si>
  <si>
    <r>
      <rPr>
        <b/>
        <sz val="11"/>
        <color theme="1"/>
        <rFont val="Sakkal Majalla"/>
      </rPr>
      <t xml:space="preserve">مصفوفات فيتش الانتقالية للتمويل المهيكل في أمريكا الشمالية </t>
    </r>
    <r>
      <rPr>
        <b/>
        <vertAlign val="superscript"/>
        <sz val="11"/>
        <color theme="1"/>
        <rFont val="Sakkal Majalla"/>
      </rPr>
      <t>أ</t>
    </r>
    <r>
      <rPr>
        <b/>
        <sz val="11"/>
        <color theme="1"/>
        <rFont val="Sakkal Majalla"/>
      </rPr>
      <t>:</t>
    </r>
    <r>
      <rPr>
        <b/>
        <sz val="11"/>
        <color rgb="FF000000"/>
        <rFont val="Sakkal Majalla"/>
      </rPr>
      <t xml:space="preserve"> 1990-2021</t>
    </r>
  </si>
  <si>
    <r>
      <rPr>
        <b/>
        <sz val="11"/>
        <color theme="1"/>
        <rFont val="Sakkal Majalla"/>
      </rPr>
      <t xml:space="preserve">مصفوفات فيتش الانتقالية للتمويل المهيكل في أوروبا والشرق الأوسط وإفريقيا </t>
    </r>
    <r>
      <rPr>
        <b/>
        <vertAlign val="superscript"/>
        <sz val="11"/>
        <color theme="1"/>
        <rFont val="Sakkal Majalla"/>
      </rPr>
      <t>أ</t>
    </r>
    <r>
      <rPr>
        <b/>
        <sz val="11"/>
        <color theme="1"/>
        <rFont val="Sakkal Majalla"/>
      </rPr>
      <t>:</t>
    </r>
    <r>
      <rPr>
        <b/>
        <sz val="11"/>
        <color rgb="FF000000"/>
        <rFont val="Sakkal Majalla"/>
      </rPr>
      <t xml:space="preserve"> 1996-2021</t>
    </r>
  </si>
  <si>
    <r>
      <rPr>
        <b/>
        <sz val="11"/>
        <color theme="1"/>
        <rFont val="Sakkal Majalla"/>
      </rPr>
      <t xml:space="preserve">مصفوفات فيتش الانتقالية للتمويل المهيكل في آسيا والمحيط الهادئ </t>
    </r>
    <r>
      <rPr>
        <b/>
        <vertAlign val="superscript"/>
        <sz val="11"/>
        <color theme="1"/>
        <rFont val="Sakkal Majalla"/>
      </rPr>
      <t>أ</t>
    </r>
    <r>
      <rPr>
        <b/>
        <sz val="11"/>
        <color theme="1"/>
        <rFont val="Sakkal Majalla"/>
      </rPr>
      <t>:</t>
    </r>
    <r>
      <rPr>
        <b/>
        <sz val="11"/>
        <color rgb="FF000000"/>
        <rFont val="Sakkal Majalla"/>
      </rPr>
      <t xml:space="preserve"> 1998-2021</t>
    </r>
  </si>
  <si>
    <r>
      <rPr>
        <b/>
        <sz val="8"/>
        <color theme="1"/>
        <rFont val="Sakkal Majalla"/>
      </rPr>
      <t>WD</t>
    </r>
    <r>
      <rPr>
        <b/>
        <vertAlign val="superscript"/>
        <sz val="8"/>
        <color rgb="FF000000"/>
        <rFont val="Sakkal Majalla"/>
      </rPr>
      <t>a</t>
    </r>
  </si>
  <si>
    <r>
      <rPr>
        <vertAlign val="superscript"/>
        <sz val="8"/>
        <color rgb="FF000000"/>
        <rFont val="Sakkal Majalla"/>
      </rPr>
      <t>أ</t>
    </r>
    <r>
      <rPr>
        <sz val="8"/>
        <color rgb="FF000000"/>
        <rFont val="Sakkal Majalla"/>
      </rPr>
      <t xml:space="preserve"> تم إدراج الأدوات المالية التي تم استردادها مسبقًا أو تسديدها في بيانات التصنيفات المسحوبة.</t>
    </r>
  </si>
  <si>
    <r>
      <rPr>
        <b/>
        <sz val="11"/>
        <color theme="1"/>
        <rFont val="Sakkal Majalla"/>
      </rPr>
      <t>معاملات جيني ومنحنيات ملف تعريف الدقة التراكمية لسنة واحدة الخاصة بفيتش على المستوى العالمي</t>
    </r>
    <r>
      <rPr>
        <b/>
        <vertAlign val="superscript"/>
        <sz val="11"/>
        <color theme="1"/>
        <rFont val="Sakkal Majalla"/>
      </rPr>
      <t>أ</t>
    </r>
    <r>
      <rPr>
        <b/>
        <sz val="11"/>
        <color theme="1"/>
        <rFont val="Sakkal Majalla"/>
      </rPr>
      <t>:</t>
    </r>
    <r>
      <rPr>
        <b/>
        <sz val="11"/>
        <color rgb="FF000000"/>
        <rFont val="Sakkal Majalla"/>
      </rPr>
      <t xml:space="preserve"> مجموعة 2021 حسب القطاع العام</t>
    </r>
  </si>
  <si>
    <r>
      <rPr>
        <vertAlign val="superscript"/>
        <sz val="8"/>
        <color rgb="FF000000"/>
        <rFont val="Sakkal Majalla"/>
      </rPr>
      <t>a</t>
    </r>
    <r>
      <rPr>
        <sz val="8"/>
        <color rgb="FF000000"/>
        <rFont val="Sakkal Majalla"/>
      </rPr>
      <t>منحنى ملف تعريف الدقة التراكمية - مجموعة فائقة.</t>
    </r>
  </si>
  <si>
    <r>
      <t xml:space="preserve">لأغراض حساب متوسط النسب الانتقالية متعددة السنوات، يتم </t>
    </r>
    <r>
      <rPr>
        <sz val="10"/>
        <color rgb="FF000000"/>
        <rFont val="Sakkal Majalla"/>
      </rPr>
      <t>ترجيح</t>
    </r>
    <r>
      <rPr>
        <sz val="10"/>
        <color theme="1"/>
        <rFont val="Sakkal Majalla"/>
      </rPr>
      <t xml:space="preserve"> النسب الانتقالية لكل سنة بعدد التصنيفات القائمة لكل فئة تصنيف في بداية العام أو المجموعة. ويتم إجراء ذلك لمنح تقييم عادل لأداء التصنيف، حيث زاد عدد المُصدرين / الإصدارات التي صنفتها فيتش بمرور الوقت.</t>
    </r>
  </si>
  <si>
    <r>
      <rPr>
        <sz val="10"/>
        <color theme="1"/>
        <rFont val="Sakkal Majalla"/>
      </rPr>
      <t>•       تستند البيانات إلى التصنيفات العامة لقدرة المُصدِر على الوفاء بالالتزامات. بدأ استخدام تصنيفات قدرة المُصدِر على الوفاء بالالتزامات في عام 2005. بالنسبة للتصنيفات التي تسبق هذا التاريخ، يتم استخدام تصنيفات المُصدر طويلة الأجل العلنية أو، إن لم تكن متوفرة، التصنيفات ذات الأولوية غير المدعومة بأصول، أو يتم تطبيق تصنيف بالوكالة في حالة عدم تعيين تصنيف للمُصدر أو تصنيف لقدرة المُصدر على الوفاء بالالتزامات.</t>
    </r>
    <r>
      <rPr>
        <sz val="10"/>
        <color rgb="FF000000"/>
        <rFont val="Sakkal Majalla"/>
      </rPr>
      <t xml:space="preserve"> </t>
    </r>
  </si>
  <si>
    <r>
      <t xml:space="preserve">•       لا تشمل البيانات أعضاء مجموعة البنوك التعاونية الكبيرة. بدلاً من ذلك، سيتم تحديد تصنيف الشركة الأم أو إحدى شركات المجموعة فقط. يرجى الرجوع إلى </t>
    </r>
    <r>
      <rPr>
        <i/>
        <sz val="10"/>
        <color theme="1"/>
        <rFont val="Sakkal Majalla"/>
      </rPr>
      <t>معايير تصنيف المصارف</t>
    </r>
  </si>
  <si>
    <t>BB-</t>
  </si>
  <si>
    <t>متوسط العشر سنوات للنسب التراكمية على مدى ثلاث سنوات لعدم الوفاء بالالتزامات - مستوى المعدّل</t>
  </si>
  <si>
    <t>متوسط فيتش للنسب التراكمية لعدم الوفاء بالالتزامات في المؤسسات المالية أ العالمية: 1990-2021</t>
  </si>
  <si>
    <t>متوسط فيتش للنسب التراكمية لعدم الوفاء بالالتزامات في تمويل الشركات  في أمريكا الشمالية: 1990-2021</t>
  </si>
  <si>
    <t>متوسط فيتش للنسب التراكمية لعدم الوفاء بالالتزامات في تمويل الشركات في آسيا والمحيط الهادئ: 1990-2021</t>
  </si>
  <si>
    <t>متوسط فيتش للنسب التراكمية لعدم الوفاء بالالتزامات في تمويل الشركات على المستوى العالمي: 1990-2021</t>
  </si>
  <si>
    <t>2019-2010</t>
  </si>
  <si>
    <t>2019-2009</t>
  </si>
  <si>
    <r>
      <t>متوسط فيتش للنسب التراكمية لعدم الوفاء بالالتزامات في تمويل الشركات في أمريكا اللاتينية (LATAM)</t>
    </r>
    <r>
      <rPr>
        <b/>
        <sz val="9"/>
        <rFont val="Calibri"/>
        <family val="2"/>
      </rPr>
      <t>‏</t>
    </r>
    <r>
      <rPr>
        <b/>
        <sz val="9"/>
        <rFont val="Sakkal Majalla"/>
      </rPr>
      <t xml:space="preserve"> :1990-</t>
    </r>
    <r>
      <rPr>
        <b/>
        <sz val="9"/>
        <rFont val="Calibri"/>
        <family val="2"/>
      </rPr>
      <t>‏</t>
    </r>
    <r>
      <rPr>
        <b/>
        <sz val="9"/>
        <rFont val="Sakkal Majalla"/>
      </rPr>
      <t>2021</t>
    </r>
  </si>
  <si>
    <r>
      <t xml:space="preserve">متوسط فيتش للنسب التراكمية لعدم الوفاء بالالتزامات في تمويل الشركات في أوروبا والشرق الأوسط وإفريقيا (EMEA): </t>
    </r>
    <r>
      <rPr>
        <b/>
        <sz val="9"/>
        <rFont val="Calibri"/>
        <family val="2"/>
      </rPr>
      <t>‏</t>
    </r>
    <r>
      <rPr>
        <b/>
        <sz val="9"/>
        <rFont val="Sakkal Majalla"/>
      </rPr>
      <t>1990-</t>
    </r>
    <r>
      <rPr>
        <b/>
        <sz val="9"/>
        <rFont val="Calibri"/>
        <family val="2"/>
      </rPr>
      <t>‏</t>
    </r>
    <r>
      <rPr>
        <b/>
        <sz val="9"/>
        <rFont val="Sakkal Majalla"/>
      </rPr>
      <t>2021</t>
    </r>
  </si>
  <si>
    <t>مصفوفات فيتش الانتقالية لتمويل الشركات على المستوى العالمي: 1990-2021</t>
  </si>
  <si>
    <t>متوسط فيتش للنسب التراكمية لانخفاض القيمة في السندات المدعومة بالرهن العقاري التجاري على المستوى العالمي: 1991-2021</t>
  </si>
  <si>
    <t>متوسط فيتش للنسب التراكمية لانخفاض القيمة في الأوراق المالية المدعومة بالرهن العقاري السكني على المستوى العالمي: 1990-2021</t>
  </si>
  <si>
    <t>متوسط فيتش للنسب التراكمية لانخفاض القيمة في الائتمان المهيكل على المستوى العالمي: 1994-2021</t>
  </si>
  <si>
    <t>متوسط فيتش للنسب التراكمية لانخفاض القيمة في التمويل المهيكل في أمريكا الشمالية أ: 1990-2021</t>
  </si>
  <si>
    <t>متوسط فيتش للنسب التراكمية لانخفاض القيمة في التمويل المهيكل في أوروبا والشرق الأوسط وإفريقيا أ: 1996-2021</t>
  </si>
  <si>
    <t>متوسط فيتش للنسب التراكمية لانخفاض القيمة في التمويل المهيكل في آسيا والمحيط الهادئ أ: 1998-2021</t>
  </si>
  <si>
    <t>متوسط فيتش للنسب التراكمية لعدم الوفاء بالالتزامات في التمويل العام في الولايات المتحدة: 1999-2021</t>
  </si>
  <si>
    <t>مصفوفات فيتش الانتقالية للتمويل العام في الولايات المتحدة: 1999-2021</t>
  </si>
  <si>
    <t>متوسط فيتش للنسب التراكمية لعدم الوفاء بالالتزامات في تمويل المشروعات والبنية التحتية العالمية: 2005-2021</t>
  </si>
  <si>
    <r>
      <rPr>
        <b/>
        <sz val="11"/>
        <color theme="1"/>
        <rFont val="Sakkal Majalla"/>
      </rPr>
      <t>متوسط مصفوفة فيتش الانتقالية</t>
    </r>
    <r>
      <rPr>
        <b/>
        <vertAlign val="superscript"/>
        <sz val="11"/>
        <color theme="1"/>
        <rFont val="Sakkal Majalla"/>
      </rPr>
      <t>أ</t>
    </r>
    <r>
      <rPr>
        <b/>
        <sz val="11"/>
        <color theme="1"/>
        <rFont val="Sakkal Majalla"/>
      </rPr>
      <t xml:space="preserve"> السنوية</t>
    </r>
    <r>
      <rPr>
        <b/>
        <sz val="11"/>
        <color rgb="FF000000"/>
        <rFont val="Sakkal Majalla"/>
      </rPr>
      <t xml:space="preserve"> للمؤسسات المالية العالمية: 1990-2021</t>
    </r>
  </si>
  <si>
    <r>
      <rPr>
        <b/>
        <sz val="11"/>
        <color rgb="FF000000"/>
        <rFont val="Sakkal Majalla"/>
      </rPr>
      <t>مصفوفة فيتش الانتقالية لسنة واحدة</t>
    </r>
    <r>
      <rPr>
        <b/>
        <sz val="11"/>
        <color theme="1"/>
        <rFont val="Sakkal Majalla"/>
      </rPr>
      <t xml:space="preserve"> للمؤسسات المالية</t>
    </r>
    <r>
      <rPr>
        <b/>
        <vertAlign val="superscript"/>
        <sz val="11"/>
        <color theme="1"/>
        <rFont val="Sakkal Majalla"/>
      </rPr>
      <t>أ</t>
    </r>
    <r>
      <rPr>
        <b/>
        <sz val="11"/>
        <color theme="1"/>
        <rFont val="Sakkal Majalla"/>
      </rPr>
      <t xml:space="preserve"> في أمريكا الشمالية:</t>
    </r>
    <r>
      <rPr>
        <b/>
        <sz val="11"/>
        <color rgb="FF000000"/>
        <rFont val="Sakkal Majalla"/>
      </rPr>
      <t xml:space="preserve"> مجموعة 2021</t>
    </r>
  </si>
  <si>
    <t>مصفوفة فيتش الانتقالية لسنة واحدة لتمويل الشركات في أوروبا والشرق الأوسط وإفريقيا (EMEA): مجموعة 2021</t>
  </si>
  <si>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أوروبا والشرق الأوسط وإفريقيا (EMEA): مجموعة 2021</t>
    </r>
  </si>
  <si>
    <r>
      <rPr>
        <b/>
        <sz val="11"/>
        <color theme="1"/>
        <rFont val="Sakkal Majalla"/>
      </rPr>
      <t>مصفوفة فيتش الانتقالية لسنة واحدة للمؤسسات المالية</t>
    </r>
    <r>
      <rPr>
        <b/>
        <vertAlign val="superscript"/>
        <sz val="11"/>
        <color rgb="FF000000"/>
        <rFont val="Sakkal Majalla"/>
      </rPr>
      <t>أ</t>
    </r>
    <r>
      <rPr>
        <b/>
        <sz val="11"/>
        <color rgb="FF000000"/>
        <rFont val="Sakkal Majalla"/>
      </rPr>
      <t xml:space="preserve"> في منطقة آسيا والمحيط الهادئ (APAC): مجموعة 2021</t>
    </r>
  </si>
  <si>
    <t>مصفوفة فيتش الانتقالية لسنة واحدة للشركات غير المالية في منطقة آسيا والمحيط الهادئ (APAC) مجموعة 2021</t>
  </si>
  <si>
    <t>مصفوفة فيتش الانتقالية لسنة واحدة لتمويل الشركات في منطقة أمريكا اللاتينية (LATAM): مجموعة 2021</t>
  </si>
  <si>
    <r>
      <rPr>
        <b/>
        <sz val="11"/>
        <color rgb="FF000000"/>
        <rFont val="Sakkal Majalla"/>
      </rPr>
      <t>مصفوفة فيتش الانتقالية لسنة واحدة</t>
    </r>
    <r>
      <rPr>
        <b/>
        <sz val="11"/>
        <color theme="1"/>
        <rFont val="Sakkal Majalla"/>
      </rPr>
      <t xml:space="preserve"> للمؤسسات المالية</t>
    </r>
    <r>
      <rPr>
        <b/>
        <vertAlign val="superscript"/>
        <sz val="11"/>
        <color theme="1"/>
        <rFont val="Sakkal Majalla"/>
      </rPr>
      <t>أ</t>
    </r>
    <r>
      <rPr>
        <b/>
        <sz val="11"/>
        <color theme="1"/>
        <rFont val="Sakkal Majalla"/>
      </rPr>
      <t xml:space="preserve"> في الأسواق الناشئة:</t>
    </r>
    <r>
      <rPr>
        <b/>
        <sz val="11"/>
        <color rgb="FF000000"/>
        <rFont val="Sakkal Majalla"/>
      </rPr>
      <t xml:space="preserve"> مجموعة 2021</t>
    </r>
  </si>
  <si>
    <t>•       تغطي بيانات الانتقال والتخلف عن السداد للتمويل المُهيكل الفترة من 1990 إلى الوقت الحاضر.</t>
  </si>
  <si>
    <t>•       تغطي بيانات الجهات السيادية الفترة من 1995 إلى الوقت الحاضر.</t>
  </si>
  <si>
    <t>•       تغطي بيانات التمويل العام في الولايات المتحدة الفترة من 1999 إلى الوقت الحاضر.</t>
  </si>
  <si>
    <t>This document has been translated from “2021 Transition and Default Studies” in English. In case of any differences, the English version shall prevail</t>
  </si>
  <si>
    <t>تمويل الشركات</t>
  </si>
  <si>
    <t>لحساب معدلات الانتقال والتخلف عن السداد ، يتم إنشاء مجموعات لكل سنة. يتم إنشاء المجموعات (أو بدلاً من ذلك المجموعات الثابتة) عن طريق تجميع التصنيفات وفقًا للسنة التي كانت فيها التصنيفات قائمة في بداية العام. على سبيل المثال، تشكل التصنيفات القائمة في بداية عام 2014 مجموعة 2014، وينطبق ذلك على أي مجموعات إضافية. يتم تضمين المُصدرين/الإصدارات التي صنفتها فيتش حديثًا في أي سنة معينة في مجموعة السنة التالية. على سبيل المثال، سيتم اتباع أداء التصنيفات التي بدأت في منتصف عام 2014 كجزء من مجموعات 2017 والمجموعات المستقبلية. لا يتم احتساب حركات التصنيف المتعددة داخل السنة خلال سنة معينة، ويُعكس آخر تغيير في التصنيف في تلك السنة بالذات فقط. يتم استبعاد التصنيفات المسحوبة أو المدفوعة بالكامل في منتصف العام من المجموعات اللاحقة لأنها لم تعد نشطة؛ غير أنه يتم احتساب هذه التصنيفات في الأعمدة الخاصة بصندوق الاستثمارات العامة/ بيانات التصنيفات المسحوبة في السنة التي تم فيها تسجيل هذه الحركات.</t>
  </si>
  <si>
    <t>يتوفر تعريف التخلف عن السداد على الموقع الإلكتروني لفيتش:</t>
  </si>
  <si>
    <r>
      <t xml:space="preserve">يتم احتساب نسب التخلف عن السداد لفيتش على أساس المُصدر أو الأداة المالية، عند الإشارة، في مقابل المبالغ بالدولار، مع تسجيل التصنيفات التي تم تخفيضها إلى درجة D وRD (عدم الوفاء بالالتزامات المقيّد) لقطاعات التمويل غير المُهيكل.  يتم تعقب حالات التعثّر في التمويل المُهيكل والسندات المغطاة على المستوى العالمي (CC وC وD). راجع أدناه </t>
    </r>
    <r>
      <rPr>
        <i/>
        <sz val="10"/>
        <color theme="1"/>
        <rFont val="Sakkal Majalla"/>
      </rPr>
      <t>التمويل المُهيكل</t>
    </r>
    <r>
      <rPr>
        <sz val="10"/>
        <color theme="1"/>
        <rFont val="Sakkal Majalla"/>
      </rPr>
      <t>.</t>
    </r>
  </si>
  <si>
    <t>أولاً، يتم فحص حالات التخلف عن السداد حسب السنة لكل مجموعة وفئة تصنيف فردية. على سبيل المثال، إذا تخلف 25 مُصدِرًا عن السداد في عام 2002، وتألفت تلك المجموعة من 2,000 تصنيف لمُصدِرين، فإن معدل التخلف عن السداد السنوي الناتج لكل التصنيفات في عام 2002 سيكون 1.3%. إذا كانت 10 حالات منها تتكون من حالات تخلف عن السداد بين المُصدِرين المصنفين عند مستوى "BB" في بداية العام وبلغ إجمالي المجموعة المصنفة عند مستوى "BB" في بداية العام 500 مُصدِر، فإن معدل التخلف عن السداد لعام 2002 سيكون 2% (10/500).</t>
  </si>
  <si>
    <r>
      <t xml:space="preserve">من خلال المعدلات السنوية المذكورة آنفًا للتخلف عن السداد، تستخرج فيتش متوسط المعدلات السنوية للتخلف عن السداد عبر </t>
    </r>
    <r>
      <rPr>
        <sz val="10"/>
        <color rgb="FF000000"/>
        <rFont val="Sakkal Majalla"/>
      </rPr>
      <t>ترجيح</t>
    </r>
    <r>
      <rPr>
        <sz val="10"/>
        <color theme="1"/>
        <rFont val="Sakkal Majalla"/>
      </rPr>
      <t xml:space="preserve"> معدلات التخلف عن السداد  لكل مجموعة من خلال عدد التصنيفات القائمة في مجموعة معينة مقارنة بعدد التصنيفات الإجمالية القائمة لكل المجموعات. باتباع المثال الوارد أعلاه، فإن معدل التخلف عن السداد السنوي لمستوى التصنيف "BB" البالغ 2% في عام 2002 قد يتبعه معدل تخلف عن السداد سنوي لمستوى التصنيف "BB" يبلغ 1% في عام 2003. ولا يؤخذ في الاعتبار عند تحديد المتوسط الثابت لهذين المعدلين أي اختلافات محتملة في حجم المجموعتين. بدلاً من ذلك، فإن </t>
    </r>
    <r>
      <rPr>
        <sz val="10"/>
        <color rgb="FF000000"/>
        <rFont val="Sakkal Majalla"/>
      </rPr>
      <t>ترجيح</t>
    </r>
    <r>
      <rPr>
        <sz val="10"/>
        <color theme="1"/>
        <rFont val="Sakkal Majalla"/>
      </rPr>
      <t xml:space="preserve"> النتائج بناءً على العدد النسبي لتصنيفات "BB" القائمة في عامي 2002 و2003 يعطي مزيدًا من التركيز على نتائج المجموعة المصنفة عند مستوى "BB" والخاضعة للمراقبة بشكل مكثف. </t>
    </r>
  </si>
  <si>
    <t xml:space="preserve">يتم استخدام نفس الأسلوب لحساب متوسط معدلات التخلف عن السداد لفترات زمنية متعددة السنوات. </t>
  </si>
  <si>
    <t>منهجية  دراسةالانتقال والتخلف عن السداد (عدم الوفاء بالالتزامات)</t>
  </si>
  <si>
    <t>•       تغطي بيانات الانتقالوالتخلف عن السداد لتمويل الشركات الفترة من 1990 إلى الوقت الحاضر.</t>
  </si>
  <si>
    <t>التمويل العام الدولي</t>
  </si>
  <si>
    <t>تنشر هيئة الأوراق المالية والأسواق الأوروبية وهيئة السلوك المالي معدلات التخلف عن السداد التاريخية في مستودع بيانات مركزي وفقًا للمادة 11 (2) من اللائحة (EC) رقم 1060/2009 الصادرة عن البرلمان الأوروبي والمجلس الأوروبي بتاريخ 16 سبتمبر 2009، ولائحة وكالات التصنيف الائتماني (المعدلة) (الخروج من الاتحاد الأوروبي) لعام 2019 على التوالي.</t>
  </si>
  <si>
    <t xml:space="preserve">تتبع فيتش الوصف الوارد في BIS-BCBS (2005) عند تطبيق معامل جيني على تصنيفاتها السابقة. يتبع تصنيف القطاعات والمناطق والمجموعات المنهجية المعيارية لدراسة الانتقال والتخلف عن السداد. </t>
  </si>
  <si>
    <t xml:space="preserve">معامل جيني (المعروف أيضًا باسم نسبة الدقة) هو مقياس يُستخدم على نطاق واسع للقوة التمييزية. يتم استخدامه غالبًا في قطاع التمويل لتلخيص قدرة نموذج التصنيف الداخلي على التمييز بين القروض المتعثرة (أي التي تم التخلف عن سدادها) والقروض غير المتعثرة. يتم تعريفه على أنه المنطقة الواقعة تحت ملف تعريف الدقة التراكمي (منحنى ملف تعريف الدقة التراكمي) لنموذج التصنيف في ما يتعلق بالمنطقة الواقعة تحت منحنى ملف الدقة التراكمي لنموذج تصنيف افتراضي للتمييز الدقيق. </t>
  </si>
  <si>
    <t xml:space="preserve">لا تتبع تصنيفات فيتش نموذجًا بسيطًا ثابتًا. التصنيفات التي تحددها فيتش هي آراء تستند إلى معايير ومنهجيات راسخة تقوم فيتش بتقييمها وتحديثها باستمرار. يوفر معامل جيني، عند تطبيقه على تصنيفات فيتش، إحصائية موجزة فقط للحصول على نبذة عن تصنيفات فيتش. يوفر معامل جيني أيضًا مقياسًا للتمييز بين حالات التخلف عن السداد وعدم التخلف عن السداد، أي القدرة على التمييز بين المخاطر النسبية. فكما أن تصنيفات فيتش لا تدل ضمنًا على احتمالية إحصائية محددة للتخلف عن السداد، فإن معامل جيني لا يقدم بيانًا عن تطابق التصنيفات مع احتمالات حالات التخلف عن السداد السابقة. بالإضافة إلى ذلك، لا تُعدّ التصنيفات وقائع، لذلك لا يمكن وصفها بأنها "دقيقة" أو "غير دقيقة". في المقابل، لا يشكل معامل جيني (على الرغم من اسمه البديل المستخدم على نطاق واسع) مقياسًا لدقة التصنيفات، بل مقياسًا لدرجة التمييز. </t>
  </si>
  <si>
    <r>
      <t xml:space="preserve">هذه الوثيقة ترجمة عربية ل"دراسات الانتقال والتخلف عن السداد 2021" المحررّة أصلاً باللغة الإنجليزية. وفي حال وجود أي اختلاف في المعنى بين اللغتين، تسود اللغة الإنجليزية. يُستخدم مصطلحي </t>
    </r>
    <r>
      <rPr>
        <b/>
        <sz val="10"/>
        <rFont val="Sakkal Majalla"/>
      </rPr>
      <t>"التخلف عن السداد"</t>
    </r>
    <r>
      <rPr>
        <sz val="10"/>
        <rFont val="Sakkal Majalla"/>
      </rPr>
      <t xml:space="preserve"> و </t>
    </r>
    <r>
      <rPr>
        <b/>
        <sz val="10"/>
        <rFont val="Sakkal Majalla"/>
      </rPr>
      <t>"عدم الوفاء بالالتزامات"</t>
    </r>
    <r>
      <rPr>
        <sz val="10"/>
        <rFont val="Sakkal Majalla"/>
      </rPr>
      <t xml:space="preserve"> بشكل متبادل في هذه الدراسة. </t>
    </r>
  </si>
  <si>
    <t>متوسط فيتش  للنسب التراكمية العالمية لعدم الوفاء بالالتزامات في الشركات غير المالية: 1990-2021</t>
  </si>
  <si>
    <t>نسب عدم الوفاء بالالتزامات في تمويل الشركات العالمي</t>
  </si>
  <si>
    <r>
      <rPr>
        <b/>
        <sz val="11"/>
        <color rgb="FF000000"/>
        <rFont val="Sakkal Majalla"/>
      </rPr>
      <t>مصفوفة فيتش الانتقالية لسنة واحدة</t>
    </r>
    <r>
      <rPr>
        <b/>
        <sz val="11"/>
        <color theme="1"/>
        <rFont val="Sakkal Majalla"/>
      </rPr>
      <t xml:space="preserve"> للمؤسسات المالية</t>
    </r>
    <r>
      <rPr>
        <b/>
        <vertAlign val="superscript"/>
        <sz val="11"/>
        <color theme="1"/>
        <rFont val="Sakkal Majalla"/>
      </rPr>
      <t>أ</t>
    </r>
    <r>
      <rPr>
        <b/>
        <sz val="11"/>
        <color theme="1"/>
        <rFont val="Sakkal Majalla"/>
      </rPr>
      <t xml:space="preserve"> في الأسواق المتقدمة:</t>
    </r>
    <r>
      <rPr>
        <b/>
        <sz val="11"/>
        <color rgb="FF000000"/>
        <rFont val="Sakkal Majalla"/>
      </rPr>
      <t xml:space="preserve"> مجموعة 2021</t>
    </r>
  </si>
  <si>
    <t>مصفوفة فيتش الانتقالية للصناديق المغلقة على المستوى العالمي: 2005-2021</t>
  </si>
  <si>
    <t>نسب انخفاض القيمة للتمويل المهيكل على المستوى العالمي</t>
  </si>
  <si>
    <t>نسب عدم الوفاء بالالتزامات في تمويل المشروعات والبنية التحتية العالمية (GIG)</t>
  </si>
  <si>
    <t xml:space="preserve">التمويل العام في الولايات المتحدة (USPF) وتمويل المشروعات و البنية التحتية العالمية </t>
  </si>
  <si>
    <t xml:space="preserve"> (GIG)</t>
  </si>
  <si>
    <t>النسب الانتقالية في تمويل المشروعات والبنية التحتية العالمية (GIG)</t>
  </si>
  <si>
    <t>نسب عدم الوفاء بالالتزامات في التمويل العام الدولي (IPF)</t>
  </si>
  <si>
    <t>النسب الانتقالية في التمويل العام الدولي (IPF)</t>
  </si>
  <si>
    <t>النسب الانتقالية بالعملة المحلية في الجهات السيادية</t>
  </si>
  <si>
    <t>قامت فيتش للتصنيف بمراجعة متوسط ​​النسب التراكمية لعدم الوفاء بالالتزامات للجهات السيادية  التي نُشرت في الأصل في 31 مارس 2022.</t>
  </si>
  <si>
    <t>لتصحيح نسب عدم الوفاء بالالتزامات المنخفضة، قامت فيتش بنشر نسخة منقحة من دراسات الانتقال والتخلف عن السداد. لم تتأثر أي أرقام أخرى في الدراسات.</t>
  </si>
  <si>
    <t xml:space="preserve">أدى خطأ في نظام برنامج إعداد التقارير إلى حساب منخفض للغاية لمتوسط النسب التراكمية لعدم الوفاء بالالتزامات للجهات السيادية المصنّفة في فئة التصنيف "BB" وما دونها.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</si>
</sst>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0.0%"/>
    <numFmt numFmtId="166" formatCode="_-* #,##0_-;\-* #,##0_-;_-* &quot;-&quot;??_-;_-@_-"/>
    <numFmt numFmtId="167" formatCode="mmm\-yyyy"/>
    <numFmt numFmtId="168" formatCode="##,##0.00_);\(##,##0.00\);\-_)"/>
    <numFmt numFmtId="169" formatCode="##,##0_);\(##,##0\);\-_)"/>
    <numFmt numFmtId="170" formatCode="0.00%;0.00%;0.00%"/>
    <numFmt numFmtId="171" formatCode="0.0000"/>
    <numFmt numFmtId="172" formatCode="0.0"/>
    <numFmt numFmtId="173" formatCode="0.000%"/>
    <numFmt numFmtId="174" formatCode="##,##0.000_);\(##,##0.000\);\-_)"/>
    <numFmt numFmtId="175" formatCode="##,##0.0000_);\(##,##0.0000\);\-_)"/>
    <numFmt numFmtId="176" formatCode="#,##0.00000_);\(#,##0.00000\)"/>
    <numFmt numFmtId="177" formatCode="0.000"/>
  </numFmts>
  <fonts count="111" x14ac:knownFonts="1">
    <font>
      <sz val="11"/>
      <color theme="1"/>
      <name val="Arial"/>
    </font>
    <font>
      <sz val="10"/>
      <name val="Arial"/>
      <family val="2"/>
    </font>
    <font>
      <u/>
      <sz val="10"/>
      <color indexed="12"/>
      <name val="Arial"/>
      <family val="2"/>
    </font>
    <font>
      <sz val="11"/>
      <color theme="1"/>
      <name val="Arial"/>
      <family val="2"/>
    </font>
    <font>
      <b/>
      <sz val="11"/>
      <color theme="1"/>
      <name val="Arial"/>
      <family val="2"/>
    </font>
    <font>
      <sz val="10"/>
      <name val="Arial"/>
      <family val="2"/>
    </font>
    <font>
      <sz val="10"/>
      <color indexed="64"/>
      <name val="Arial"/>
      <family val="2"/>
    </font>
    <font>
      <sz val="11"/>
      <color indexed="8"/>
      <name val="Arial"/>
      <family val="2"/>
    </font>
    <font>
      <b/>
      <sz val="18"/>
      <color theme="3"/>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name val="Arial"/>
      <family val="2"/>
    </font>
    <font>
      <sz val="10"/>
      <name val="Arial"/>
      <family val="2"/>
    </font>
    <font>
      <sz val="10"/>
      <name val="Arial"/>
      <family val="2"/>
    </font>
    <font>
      <sz val="10"/>
      <name val="Arial"/>
      <family val="2"/>
    </font>
    <font>
      <sz val="8"/>
      <name val="Arial"/>
      <family val="2"/>
    </font>
    <font>
      <u/>
      <sz val="10"/>
      <color indexed="12"/>
      <name val="Arial"/>
      <family val="2"/>
    </font>
    <font>
      <sz val="10"/>
      <name val="Arial"/>
      <family val="2"/>
    </font>
    <font>
      <b/>
      <sz val="12"/>
      <color theme="1" tint="0.14999847407452621"/>
      <name val="Arial"/>
      <family val="2"/>
    </font>
    <font>
      <b/>
      <sz val="12"/>
      <color indexed="41"/>
      <name val="Arial"/>
      <family val="2"/>
    </font>
    <font>
      <sz val="8"/>
      <color theme="1" tint="0.14999847407452621"/>
      <name val="Arial"/>
      <family val="2"/>
    </font>
    <font>
      <b/>
      <sz val="10"/>
      <color theme="1" tint="0.14999847407452621"/>
      <name val="Arial"/>
      <family val="2"/>
    </font>
    <font>
      <sz val="9"/>
      <color theme="1" tint="0.14999847407452621"/>
      <name val="Arial"/>
      <family val="2"/>
    </font>
    <font>
      <sz val="11"/>
      <color theme="1"/>
      <name val="Arial"/>
      <family val="2"/>
    </font>
    <font>
      <sz val="10"/>
      <color theme="1" tint="0.14999847407452621"/>
      <name val="Arial"/>
      <family val="2"/>
    </font>
    <font>
      <i/>
      <sz val="10"/>
      <color rgb="FFFF0000"/>
      <name val="Arial"/>
      <family val="2"/>
    </font>
    <font>
      <sz val="10"/>
      <color theme="1"/>
      <name val="Arial"/>
      <family val="2"/>
    </font>
    <font>
      <b/>
      <u/>
      <sz val="10"/>
      <color theme="1"/>
      <name val="Arial"/>
      <family val="2"/>
    </font>
    <font>
      <sz val="8"/>
      <color rgb="FFFF0000"/>
      <name val="Arial"/>
      <family val="2"/>
    </font>
    <font>
      <sz val="10"/>
      <color rgb="FFFF0000"/>
      <name val="Arial"/>
      <family val="2"/>
    </font>
    <font>
      <sz val="10"/>
      <name val="Arial"/>
      <family val="2"/>
    </font>
    <font>
      <sz val="10"/>
      <name val="Arial"/>
      <family val="2"/>
    </font>
    <font>
      <u/>
      <sz val="11"/>
      <color theme="10"/>
      <name val="Arial"/>
      <family val="2"/>
    </font>
    <font>
      <sz val="8"/>
      <color theme="1"/>
      <name val="Arial"/>
      <family val="2"/>
    </font>
    <font>
      <strike/>
      <sz val="7"/>
      <color rgb="FFFF0000"/>
      <name val="Arial"/>
      <family val="2"/>
    </font>
    <font>
      <b/>
      <sz val="10"/>
      <color theme="5"/>
      <name val="Arial"/>
      <family val="2"/>
    </font>
    <font>
      <b/>
      <sz val="12"/>
      <color theme="1" tint="0.14999847407452621"/>
      <name val="Sakkal Majalla"/>
    </font>
    <font>
      <sz val="10"/>
      <name val="Sakkal Majalla"/>
    </font>
    <font>
      <b/>
      <sz val="12"/>
      <color indexed="41"/>
      <name val="Sakkal Majalla"/>
    </font>
    <font>
      <sz val="8"/>
      <color theme="1" tint="0.14999847407452621"/>
      <name val="Sakkal Majalla"/>
    </font>
    <font>
      <b/>
      <sz val="10"/>
      <color theme="1" tint="0.14999847407452621"/>
      <name val="Sakkal Majalla"/>
    </font>
    <font>
      <u/>
      <sz val="10"/>
      <color indexed="12"/>
      <name val="Sakkal Majalla"/>
    </font>
    <font>
      <b/>
      <sz val="8"/>
      <color theme="1" tint="0.14999847407452621"/>
      <name val="Sakkal Majalla"/>
    </font>
    <font>
      <sz val="8"/>
      <color indexed="12"/>
      <name val="Sakkal Majalla"/>
    </font>
    <font>
      <sz val="9"/>
      <color theme="1" tint="0.14999847407452621"/>
      <name val="Sakkal Majalla"/>
    </font>
    <font>
      <sz val="10"/>
      <color theme="1" tint="0.14999847407452621"/>
      <name val="Sakkal Majalla"/>
    </font>
    <font>
      <b/>
      <sz val="8"/>
      <color rgb="FFFF0000"/>
      <name val="Sakkal Majalla"/>
    </font>
    <font>
      <sz val="10"/>
      <color theme="1"/>
      <name val="Sakkal Majalla"/>
    </font>
    <font>
      <sz val="8"/>
      <name val="Sakkal Majalla"/>
    </font>
    <font>
      <b/>
      <u/>
      <sz val="10"/>
      <color theme="1"/>
      <name val="Sakkal Majalla"/>
    </font>
    <font>
      <sz val="8"/>
      <color rgb="FF5C5C5C"/>
      <name val="Sakkal Majalla"/>
    </font>
    <font>
      <b/>
      <sz val="10"/>
      <name val="Sakkal Majalla"/>
    </font>
    <font>
      <u/>
      <sz val="8"/>
      <color indexed="12"/>
      <name val="Sakkal Majalla"/>
    </font>
    <font>
      <strike/>
      <sz val="8"/>
      <color rgb="FFFF0000"/>
      <name val="Sakkal Majalla"/>
    </font>
    <font>
      <strike/>
      <sz val="7"/>
      <color rgb="FFFF0000"/>
      <name val="Sakkal Majalla"/>
    </font>
    <font>
      <sz val="9"/>
      <name val="Sakkal Majalla"/>
    </font>
    <font>
      <b/>
      <sz val="11"/>
      <name val="Sakkal Majalla"/>
    </font>
    <font>
      <sz val="10"/>
      <color rgb="FF0033CC"/>
      <name val="Sakkal Majalla"/>
    </font>
    <font>
      <b/>
      <sz val="8"/>
      <name val="Sakkal Majalla"/>
    </font>
    <font>
      <sz val="7"/>
      <name val="Sakkal Majalla"/>
    </font>
    <font>
      <b/>
      <sz val="9"/>
      <name val="Sakkal Majalla"/>
    </font>
    <font>
      <sz val="11"/>
      <color theme="1"/>
      <name val="Sakkal Majalla"/>
    </font>
    <font>
      <sz val="8"/>
      <color rgb="FFFF0000"/>
      <name val="Sakkal Majalla"/>
    </font>
    <font>
      <b/>
      <sz val="8"/>
      <color theme="1"/>
      <name val="Sakkal Majalla"/>
    </font>
    <font>
      <b/>
      <vertAlign val="superscript"/>
      <sz val="8"/>
      <color rgb="FF000000"/>
      <name val="Sakkal Majalla"/>
    </font>
    <font>
      <vertAlign val="superscript"/>
      <sz val="7"/>
      <color rgb="FF000000"/>
      <name val="Sakkal Majalla"/>
    </font>
    <font>
      <sz val="7"/>
      <color rgb="FF000000"/>
      <name val="Sakkal Majalla"/>
    </font>
    <font>
      <b/>
      <sz val="11"/>
      <color theme="1"/>
      <name val="Sakkal Majalla"/>
    </font>
    <font>
      <b/>
      <vertAlign val="superscript"/>
      <sz val="11"/>
      <color rgb="FF000000"/>
      <name val="Sakkal Majalla"/>
    </font>
    <font>
      <b/>
      <sz val="11"/>
      <color rgb="FF000000"/>
      <name val="Sakkal Majalla"/>
    </font>
    <font>
      <b/>
      <vertAlign val="superscript"/>
      <sz val="11"/>
      <color theme="1"/>
      <name val="Sakkal Majalla"/>
    </font>
    <font>
      <vertAlign val="superscript"/>
      <sz val="8"/>
      <color rgb="FF000000"/>
      <name val="Sakkal Majalla"/>
    </font>
    <font>
      <sz val="8"/>
      <color rgb="FF000000"/>
      <name val="Sakkal Majalla"/>
    </font>
    <font>
      <sz val="9"/>
      <color rgb="FFFF0000"/>
      <name val="Sakkal Majalla"/>
    </font>
    <font>
      <b/>
      <sz val="12"/>
      <name val="Sakkal Majalla"/>
    </font>
    <font>
      <sz val="11"/>
      <name val="Sakkal Majalla"/>
    </font>
    <font>
      <b/>
      <sz val="11"/>
      <color rgb="FFFF0000"/>
      <name val="Sakkal Majalla"/>
    </font>
    <font>
      <u/>
      <sz val="10"/>
      <color rgb="FF0033CC"/>
      <name val="Sakkal Majalla"/>
    </font>
    <font>
      <sz val="8"/>
      <color rgb="FF0070C0"/>
      <name val="Sakkal Majalla"/>
    </font>
    <font>
      <u/>
      <sz val="9"/>
      <name val="Sakkal Majalla"/>
    </font>
    <font>
      <sz val="11"/>
      <color rgb="FFFF0000"/>
      <name val="Sakkal Majalla"/>
    </font>
    <font>
      <sz val="10"/>
      <color indexed="12"/>
      <name val="Sakkal Majalla"/>
    </font>
    <font>
      <u/>
      <sz val="8"/>
      <color rgb="FFFF0000"/>
      <name val="Sakkal Majalla"/>
    </font>
    <font>
      <u/>
      <sz val="8"/>
      <name val="Sakkal Majalla"/>
    </font>
    <font>
      <sz val="10"/>
      <color rgb="FFFF0000"/>
      <name val="Sakkal Majalla"/>
    </font>
    <font>
      <u/>
      <sz val="9"/>
      <color rgb="FFFF0000"/>
      <name val="Sakkal Majalla"/>
    </font>
    <font>
      <b/>
      <sz val="11"/>
      <color rgb="FFC00000"/>
      <name val="Sakkal Majalla"/>
    </font>
    <font>
      <sz val="11"/>
      <color rgb="FFC00000"/>
      <name val="Sakkal Majalla"/>
    </font>
    <font>
      <sz val="8"/>
      <color rgb="FFC00000"/>
      <name val="Sakkal Majalla"/>
    </font>
    <font>
      <b/>
      <sz val="8"/>
      <color rgb="FFC00000"/>
      <name val="Sakkal Majalla"/>
    </font>
    <font>
      <b/>
      <sz val="14"/>
      <color rgb="FFFF0000"/>
      <name val="Sakkal Majalla"/>
    </font>
    <font>
      <b/>
      <sz val="10"/>
      <color rgb="FFFF0000"/>
      <name val="Sakkal Majalla"/>
    </font>
    <font>
      <b/>
      <sz val="10"/>
      <color theme="1"/>
      <name val="Sakkal Majalla"/>
    </font>
    <font>
      <sz val="10"/>
      <color rgb="FF000000"/>
      <name val="Sakkal Majalla"/>
    </font>
    <font>
      <sz val="10"/>
      <color rgb="FF0070C0"/>
      <name val="Sakkal Majalla"/>
    </font>
    <font>
      <i/>
      <sz val="10"/>
      <color theme="1"/>
      <name val="Sakkal Majalla"/>
    </font>
    <font>
      <u/>
      <sz val="10"/>
      <color theme="1"/>
      <name val="Sakkal Majalla"/>
    </font>
    <font>
      <b/>
      <sz val="9"/>
      <name val="Calibri"/>
      <family val="2"/>
    </font>
    <font>
      <sz val="12"/>
      <name val="Sakkal Majalla"/>
    </font>
  </fonts>
  <fills count="42">
    <fill>
      <patternFill patternType="none"/>
    </fill>
    <fill>
      <patternFill patternType="gray125"/>
    </fill>
    <fill>
      <patternFill patternType="solid">
        <fgColor rgb="FFE2E9F3"/>
        <bgColor indexed="64"/>
      </patternFill>
    </fill>
    <fill>
      <patternFill patternType="solid">
        <fgColor rgb="FFFAFAFF"/>
        <bgColor indexed="64"/>
      </patternFill>
    </fill>
    <fill>
      <patternFill patternType="solid">
        <fgColor theme="0" tint="-4.9989318521683403E-2"/>
        <bgColor rgb="FF000000"/>
      </patternFill>
    </fill>
    <fill>
      <patternFill patternType="solid">
        <fgColor rgb="FFFFFFCC"/>
      </patternFill>
    </fill>
    <fill>
      <patternFill patternType="solid">
        <fgColor rgb="FFB2C2DD"/>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9F4"/>
        <bgColor indexed="64"/>
      </patternFill>
    </fill>
    <fill>
      <patternFill patternType="solid">
        <fgColor theme="4" tint="0.79998168889431442"/>
        <bgColor indexed="64"/>
      </patternFill>
    </fill>
    <fill>
      <patternFill patternType="solid">
        <fgColor indexed="65"/>
        <bgColor indexed="64"/>
      </patternFill>
    </fill>
    <fill>
      <patternFill patternType="solid">
        <fgColor theme="0"/>
        <bgColor indexed="64"/>
      </patternFill>
    </fill>
    <fill>
      <patternFill patternType="solid">
        <fgColor theme="0"/>
        <bgColor rgb="FF000000"/>
      </patternFill>
    </fill>
  </fills>
  <borders count="22">
    <border>
      <left/>
      <right/>
      <top/>
      <bottom/>
      <diagonal/>
    </border>
    <border>
      <left/>
      <right/>
      <top style="thin">
        <color rgb="FFCFDBE7"/>
      </top>
      <bottom style="thin">
        <color rgb="FFCFDBE7"/>
      </bottom>
      <diagonal/>
    </border>
    <border>
      <left/>
      <right/>
      <top style="thin">
        <color rgb="FFCFDBE7"/>
      </top>
      <bottom/>
      <diagonal/>
    </border>
    <border>
      <left style="thin">
        <color rgb="FFCFDBE7"/>
      </left>
      <right/>
      <top style="thin">
        <color rgb="FFCFDBE7"/>
      </top>
      <bottom/>
      <diagonal/>
    </border>
    <border>
      <left/>
      <right style="thin">
        <color rgb="FFCFDBE7"/>
      </right>
      <top style="thin">
        <color rgb="FFCFDBE7"/>
      </top>
      <bottom/>
      <diagonal/>
    </border>
    <border>
      <left style="thin">
        <color rgb="FFCFDBE7"/>
      </left>
      <right/>
      <top/>
      <bottom/>
      <diagonal/>
    </border>
    <border>
      <left/>
      <right style="thin">
        <color rgb="FFCFDBE7"/>
      </right>
      <top/>
      <bottom/>
      <diagonal/>
    </border>
    <border>
      <left style="thin">
        <color rgb="FFCFDBE7"/>
      </left>
      <right/>
      <top/>
      <bottom style="thin">
        <color rgb="FFCFDBE7"/>
      </bottom>
      <diagonal/>
    </border>
    <border>
      <left/>
      <right/>
      <top/>
      <bottom style="thin">
        <color rgb="FFCFDBE7"/>
      </bottom>
      <diagonal/>
    </border>
    <border>
      <left/>
      <right style="thin">
        <color rgb="FFCFDBE7"/>
      </right>
      <top/>
      <bottom style="thin">
        <color rgb="FFCFDBE7"/>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CFDBE7"/>
      </right>
      <top style="thin">
        <color rgb="FFCFDBE7"/>
      </top>
      <bottom style="thin">
        <color rgb="FFCFDBE7"/>
      </bottom>
      <diagonal/>
    </border>
    <border>
      <left/>
      <right style="thin">
        <color rgb="FFE2E9F4"/>
      </right>
      <top/>
      <bottom style="thin">
        <color rgb="FFE2E9F4"/>
      </bottom>
      <diagonal/>
    </border>
    <border>
      <left/>
      <right/>
      <top/>
      <bottom style="thin">
        <color rgb="FFE2E9F4"/>
      </bottom>
      <diagonal/>
    </border>
  </borders>
  <cellStyleXfs count="435">
    <xf numFmtId="0" fontId="0" fillId="0" borderId="0"/>
    <xf numFmtId="0" fontId="1" fillId="0" borderId="0"/>
    <xf numFmtId="9" fontId="1" fillId="0" borderId="0" applyFont="0" applyFill="0" applyBorder="0" applyAlignment="0" applyProtection="0"/>
    <xf numFmtId="0" fontId="1" fillId="0" borderId="0">
      <alignment horizontal="left" wrapText="1"/>
    </xf>
    <xf numFmtId="43" fontId="1" fillId="0" borderId="0" applyFont="0" applyFill="0" applyBorder="0" applyAlignment="0" applyProtection="0"/>
    <xf numFmtId="0" fontId="1" fillId="0" borderId="0">
      <alignment horizontal="left" wrapText="1"/>
    </xf>
    <xf numFmtId="0" fontId="2" fillId="0" borderId="0" applyNumberFormat="0" applyFill="0" applyBorder="0" applyAlignment="0" applyProtection="0">
      <alignment vertical="top"/>
      <protection locked="0"/>
    </xf>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9" fontId="3" fillId="0" borderId="0" applyFont="0" applyFill="0" applyBorder="0" applyAlignment="0" applyProtection="0"/>
    <xf numFmtId="0" fontId="5"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9" fontId="1" fillId="0" borderId="0" applyFont="0" applyFill="0" applyBorder="0" applyAlignment="0" applyProtection="0"/>
    <xf numFmtId="9" fontId="7" fillId="0" borderId="0" applyFont="0" applyFill="0" applyBorder="0" applyAlignment="0" applyProtection="0"/>
    <xf numFmtId="0" fontId="1" fillId="0" borderId="0"/>
    <xf numFmtId="0" fontId="8" fillId="0" borderId="0" applyNumberFormat="0" applyFill="0" applyBorder="0" applyAlignment="0" applyProtection="0"/>
    <xf numFmtId="0" fontId="9" fillId="0" borderId="11" applyNumberFormat="0" applyFill="0" applyAlignment="0" applyProtection="0"/>
    <xf numFmtId="0" fontId="10" fillId="0" borderId="12" applyNumberFormat="0" applyFill="0" applyAlignment="0" applyProtection="0"/>
    <xf numFmtId="0" fontId="11" fillId="0" borderId="13" applyNumberFormat="0" applyFill="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14" applyNumberFormat="0" applyAlignment="0" applyProtection="0"/>
    <xf numFmtId="0" fontId="16" fillId="11" borderId="15" applyNumberFormat="0" applyAlignment="0" applyProtection="0"/>
    <xf numFmtId="0" fontId="17" fillId="11" borderId="14" applyNumberFormat="0" applyAlignment="0" applyProtection="0"/>
    <xf numFmtId="0" fontId="18" fillId="0" borderId="16" applyNumberFormat="0" applyFill="0" applyAlignment="0" applyProtection="0"/>
    <xf numFmtId="0" fontId="19" fillId="12" borderId="17"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4" fillId="0" borderId="18" applyNumberFormat="0" applyFill="0" applyAlignment="0" applyProtection="0"/>
    <xf numFmtId="0" fontId="2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22" fillId="36" borderId="0" applyNumberFormat="0" applyBorder="0" applyAlignment="0" applyProtection="0"/>
    <xf numFmtId="0" fontId="3" fillId="0" borderId="0"/>
    <xf numFmtId="0" fontId="23" fillId="0" borderId="0"/>
    <xf numFmtId="0" fontId="24" fillId="0" borderId="0"/>
    <xf numFmtId="9" fontId="24" fillId="0" borderId="0" applyFont="0" applyFill="0" applyBorder="0" applyAlignment="0" applyProtection="0"/>
    <xf numFmtId="0" fontId="25" fillId="0" borderId="0"/>
    <xf numFmtId="9" fontId="25" fillId="0" borderId="0" applyFont="0" applyFill="0" applyBorder="0" applyAlignment="0" applyProtection="0"/>
    <xf numFmtId="0" fontId="1" fillId="0" borderId="0"/>
    <xf numFmtId="0" fontId="26" fillId="0" borderId="0"/>
    <xf numFmtId="0" fontId="42" fillId="0" borderId="0"/>
    <xf numFmtId="0" fontId="43" fillId="0" borderId="0"/>
    <xf numFmtId="0" fontId="44" fillId="0" borderId="0" applyNumberFormat="0" applyFill="0" applyBorder="0" applyAlignment="0" applyProtection="0"/>
    <xf numFmtId="0" fontId="45"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3" fillId="5" borderId="10"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164" fontId="1" fillId="0" borderId="0" applyFont="0" applyFill="0" applyBorder="0" applyAlignment="0" applyProtection="0"/>
    <xf numFmtId="0" fontId="3" fillId="0" borderId="0"/>
    <xf numFmtId="9"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 fillId="0" borderId="0" applyNumberFormat="0" applyFill="0" applyBorder="0" applyAlignment="0" applyProtection="0">
      <alignment vertical="top"/>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xf numFmtId="0" fontId="3" fillId="0" borderId="0"/>
    <xf numFmtId="0" fontId="1" fillId="0" borderId="0"/>
    <xf numFmtId="0" fontId="1" fillId="0" borderId="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0" fontId="1" fillId="0" borderId="0"/>
    <xf numFmtId="43" fontId="3" fillId="0" borderId="0" applyFont="0" applyFill="0" applyBorder="0" applyAlignment="0" applyProtection="0"/>
    <xf numFmtId="0" fontId="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8" fillId="0" borderId="0" applyNumberFormat="0" applyFill="0" applyBorder="0" applyAlignment="0" applyProtection="0"/>
    <xf numFmtId="0" fontId="22" fillId="36" borderId="0" applyNumberFormat="0" applyBorder="0" applyAlignment="0" applyProtection="0"/>
    <xf numFmtId="0" fontId="14" fillId="9"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0"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24" borderId="0" applyNumberFormat="0" applyBorder="0" applyAlignment="0" applyProtection="0"/>
    <xf numFmtId="0" fontId="22" fillId="16" borderId="0" applyNumberFormat="0" applyBorder="0" applyAlignment="0" applyProtection="0"/>
    <xf numFmtId="0" fontId="22" fillId="28" borderId="0" applyNumberFormat="0" applyBorder="0" applyAlignment="0" applyProtection="0"/>
    <xf numFmtId="0" fontId="22" fillId="16" borderId="0" applyNumberFormat="0" applyBorder="0" applyAlignment="0" applyProtection="0"/>
    <xf numFmtId="0" fontId="22" fillId="32" borderId="0" applyNumberFormat="0" applyBorder="0" applyAlignment="0" applyProtection="0"/>
    <xf numFmtId="0" fontId="22" fillId="24"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32" borderId="0" applyNumberFormat="0" applyBorder="0" applyAlignment="0" applyProtection="0"/>
    <xf numFmtId="43" fontId="3" fillId="0" borderId="0" applyFont="0" applyFill="0" applyBorder="0" applyAlignment="0" applyProtection="0"/>
    <xf numFmtId="0" fontId="22" fillId="24"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20" borderId="0" applyNumberFormat="0" applyBorder="0" applyAlignment="0" applyProtection="0"/>
    <xf numFmtId="0" fontId="14" fillId="9"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0" fontId="22" fillId="32" borderId="0" applyNumberFormat="0" applyBorder="0" applyAlignment="0" applyProtection="0"/>
    <xf numFmtId="0" fontId="14" fillId="9" borderId="0" applyNumberFormat="0" applyBorder="0" applyAlignment="0" applyProtection="0"/>
    <xf numFmtId="0" fontId="8" fillId="0" borderId="0" applyNumberFormat="0" applyFill="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22" fillId="16" borderId="0" applyNumberFormat="0" applyBorder="0" applyAlignment="0" applyProtection="0"/>
    <xf numFmtId="0" fontId="8" fillId="0" borderId="0" applyNumberFormat="0" applyFill="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16" borderId="0" applyNumberFormat="0" applyBorder="0" applyAlignment="0" applyProtection="0"/>
    <xf numFmtId="43" fontId="3" fillId="0" borderId="0" applyFont="0" applyFill="0" applyBorder="0" applyAlignment="0" applyProtection="0"/>
    <xf numFmtId="0" fontId="22" fillId="16" borderId="0" applyNumberFormat="0" applyBorder="0" applyAlignment="0" applyProtection="0"/>
    <xf numFmtId="0" fontId="22" fillId="32" borderId="0" applyNumberFormat="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2" fillId="20" borderId="0" applyNumberFormat="0" applyBorder="0" applyAlignment="0" applyProtection="0"/>
    <xf numFmtId="43" fontId="3" fillId="0" borderId="0" applyFont="0" applyFill="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16" borderId="0" applyNumberFormat="0" applyBorder="0" applyAlignment="0" applyProtection="0"/>
    <xf numFmtId="0" fontId="22" fillId="36"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43" fontId="3" fillId="0" borderId="0" applyFont="0" applyFill="0" applyBorder="0" applyAlignment="0" applyProtection="0"/>
    <xf numFmtId="0" fontId="22" fillId="36" borderId="0" applyNumberFormat="0" applyBorder="0" applyAlignment="0" applyProtection="0"/>
    <xf numFmtId="43" fontId="3" fillId="0" borderId="0" applyFont="0" applyFill="0" applyBorder="0" applyAlignment="0" applyProtection="0"/>
    <xf numFmtId="0" fontId="8" fillId="0" borderId="0" applyNumberFormat="0" applyFill="0" applyBorder="0" applyAlignment="0" applyProtection="0"/>
    <xf numFmtId="0" fontId="14" fillId="9"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cellStyleXfs>
  <cellXfs count="554">
    <xf numFmtId="0" fontId="0" fillId="0" borderId="0" xfId="0" applyAlignment="1">
      <alignment readingOrder="2"/>
    </xf>
    <xf numFmtId="0" fontId="27" fillId="0" borderId="0" xfId="1" applyFont="1" applyFill="1" applyBorder="1" applyAlignment="1">
      <alignment readingOrder="2"/>
    </xf>
    <xf numFmtId="0" fontId="29" fillId="0" borderId="0" xfId="1" applyFont="1" applyFill="1" applyAlignment="1">
      <alignment readingOrder="2"/>
    </xf>
    <xf numFmtId="165" fontId="27" fillId="0" borderId="0" xfId="2" applyNumberFormat="1" applyFont="1" applyFill="1" applyBorder="1" applyAlignment="1">
      <alignment horizontal="center" readingOrder="2"/>
    </xf>
    <xf numFmtId="0" fontId="27" fillId="3" borderId="3" xfId="1" applyFont="1" applyFill="1" applyBorder="1" applyAlignment="1">
      <alignment readingOrder="2"/>
    </xf>
    <xf numFmtId="0" fontId="27" fillId="3" borderId="2" xfId="3" applyFont="1" applyFill="1" applyBorder="1" applyAlignment="1">
      <alignment readingOrder="2"/>
    </xf>
    <xf numFmtId="0" fontId="29" fillId="3" borderId="2" xfId="3" applyFont="1" applyFill="1" applyBorder="1" applyAlignment="1">
      <alignment readingOrder="2"/>
    </xf>
    <xf numFmtId="166" fontId="27" fillId="3" borderId="4" xfId="4" applyNumberFormat="1" applyFont="1" applyFill="1" applyBorder="1" applyAlignment="1">
      <alignment readingOrder="2"/>
    </xf>
    <xf numFmtId="0" fontId="29" fillId="0" borderId="0" xfId="1" applyFont="1" applyAlignment="1">
      <alignment readingOrder="2"/>
    </xf>
    <xf numFmtId="0" fontId="27" fillId="3" borderId="5" xfId="1" applyFont="1" applyFill="1" applyBorder="1" applyAlignment="1">
      <alignment readingOrder="2"/>
    </xf>
    <xf numFmtId="0" fontId="27" fillId="3" borderId="0" xfId="3" applyFont="1" applyFill="1" applyBorder="1" applyAlignment="1">
      <alignment readingOrder="2"/>
    </xf>
    <xf numFmtId="0" fontId="29" fillId="3" borderId="0" xfId="3" applyFont="1" applyFill="1" applyBorder="1" applyAlignment="1">
      <alignment readingOrder="2"/>
    </xf>
    <xf numFmtId="166" fontId="27" fillId="3" borderId="6" xfId="4" applyNumberFormat="1" applyFont="1" applyFill="1" applyBorder="1" applyAlignment="1">
      <alignment readingOrder="2"/>
    </xf>
    <xf numFmtId="0" fontId="30" fillId="2" borderId="7" xfId="5" applyFont="1" applyFill="1" applyBorder="1" applyAlignment="1">
      <alignment horizontal="left" vertical="center" wrapText="1" readingOrder="2"/>
    </xf>
    <xf numFmtId="0" fontId="30" fillId="2" borderId="9" xfId="5" applyFont="1" applyFill="1" applyBorder="1" applyAlignment="1">
      <alignment horizontal="left" vertical="center" wrapText="1" readingOrder="2"/>
    </xf>
    <xf numFmtId="0" fontId="31" fillId="2" borderId="3" xfId="5" applyFont="1" applyFill="1" applyBorder="1" applyAlignment="1">
      <alignment horizontal="left" vertical="center" wrapText="1" readingOrder="2"/>
    </xf>
    <xf numFmtId="0" fontId="30" fillId="2" borderId="4" xfId="5" applyFont="1" applyFill="1" applyBorder="1" applyAlignment="1">
      <alignment horizontal="left" vertical="center" wrapText="1" readingOrder="2"/>
    </xf>
    <xf numFmtId="0" fontId="29" fillId="0" borderId="0" xfId="5" applyFont="1" applyAlignment="1">
      <alignment horizontal="left" wrapText="1" readingOrder="2"/>
    </xf>
    <xf numFmtId="49" fontId="27" fillId="3" borderId="6" xfId="6" applyNumberFormat="1" applyFont="1" applyFill="1" applyBorder="1" applyAlignment="1" applyProtection="1">
      <alignment vertical="center" wrapText="1" readingOrder="2"/>
      <protection locked="0"/>
    </xf>
    <xf numFmtId="0" fontId="29" fillId="0" borderId="0" xfId="5" applyFont="1" applyFill="1" applyBorder="1" applyAlignment="1">
      <alignment horizontal="left" wrapText="1" readingOrder="2"/>
    </xf>
    <xf numFmtId="0" fontId="32" fillId="0" borderId="0" xfId="5" applyFont="1" applyFill="1" applyBorder="1" applyAlignment="1">
      <alignment horizontal="left" vertical="center" wrapText="1" readingOrder="2"/>
    </xf>
    <xf numFmtId="0" fontId="33" fillId="0" borderId="0" xfId="5" applyFont="1" applyFill="1" applyBorder="1" applyAlignment="1">
      <alignment horizontal="left" vertical="center" wrapText="1" readingOrder="2"/>
    </xf>
    <xf numFmtId="0" fontId="28" fillId="0" borderId="0" xfId="6" applyFont="1" applyFill="1" applyBorder="1" applyAlignment="1" applyProtection="1">
      <alignment horizontal="left" vertical="center" wrapText="1" readingOrder="2"/>
    </xf>
    <xf numFmtId="0" fontId="35" fillId="0" borderId="0" xfId="0" applyFont="1" applyFill="1" applyAlignment="1">
      <alignment readingOrder="2"/>
    </xf>
    <xf numFmtId="0" fontId="34" fillId="0" borderId="0" xfId="5" applyFont="1" applyFill="1" applyBorder="1" applyAlignment="1">
      <alignment horizontal="left" vertical="center" wrapText="1" readingOrder="2"/>
    </xf>
    <xf numFmtId="0" fontId="37" fillId="0" borderId="0" xfId="5" applyFont="1" applyFill="1" applyBorder="1" applyAlignment="1">
      <alignment horizontal="left" vertical="center" wrapText="1" indent="2" readingOrder="2"/>
    </xf>
    <xf numFmtId="0" fontId="36" fillId="0" borderId="0" xfId="5" applyFont="1" applyFill="1" applyBorder="1" applyAlignment="1">
      <alignment horizontal="left" vertical="center" wrapText="1" indent="2" readingOrder="2"/>
    </xf>
    <xf numFmtId="0" fontId="38" fillId="0" borderId="0" xfId="0" applyFont="1" applyFill="1" applyBorder="1" applyAlignment="1">
      <alignment readingOrder="2"/>
    </xf>
    <xf numFmtId="0" fontId="36" fillId="0" borderId="0" xfId="5" applyFont="1" applyFill="1" applyBorder="1" applyAlignment="1">
      <alignment horizontal="left" vertical="center" wrapText="1" readingOrder="2"/>
    </xf>
    <xf numFmtId="0" fontId="29" fillId="0" borderId="0" xfId="5" applyFont="1" applyFill="1" applyAlignment="1">
      <alignment horizontal="left" wrapText="1" readingOrder="2"/>
    </xf>
    <xf numFmtId="0" fontId="27" fillId="0" borderId="0" xfId="5" applyFont="1" applyAlignment="1">
      <alignment horizontal="left" wrapText="1" readingOrder="2"/>
    </xf>
    <xf numFmtId="0" fontId="39" fillId="0" borderId="0" xfId="6" applyFont="1" applyFill="1" applyBorder="1" applyAlignment="1" applyProtection="1">
      <alignment horizontal="left" vertical="center" wrapText="1" readingOrder="2"/>
    </xf>
    <xf numFmtId="0" fontId="27" fillId="0" borderId="0" xfId="5" applyFont="1" applyFill="1" applyBorder="1" applyAlignment="1">
      <alignment horizontal="left" wrapText="1" readingOrder="2"/>
    </xf>
    <xf numFmtId="49" fontId="27" fillId="3" borderId="9" xfId="6" applyNumberFormat="1" applyFont="1" applyFill="1" applyBorder="1" applyAlignment="1" applyProtection="1">
      <alignment vertical="center" wrapText="1" readingOrder="2"/>
      <protection locked="0"/>
    </xf>
    <xf numFmtId="0" fontId="29" fillId="0" borderId="0" xfId="5" applyFont="1" applyAlignment="1">
      <alignment readingOrder="2"/>
    </xf>
    <xf numFmtId="0" fontId="29" fillId="3" borderId="4" xfId="3" applyFont="1" applyFill="1" applyBorder="1" applyAlignment="1">
      <alignment readingOrder="2"/>
    </xf>
    <xf numFmtId="0" fontId="29" fillId="3" borderId="6" xfId="3" applyFont="1" applyFill="1" applyBorder="1" applyAlignment="1">
      <alignment readingOrder="2"/>
    </xf>
    <xf numFmtId="0" fontId="41" fillId="0" borderId="0" xfId="1" applyFont="1" applyAlignment="1">
      <alignment readingOrder="2"/>
    </xf>
    <xf numFmtId="0" fontId="27" fillId="3" borderId="5" xfId="1" applyFont="1" applyFill="1" applyBorder="1" applyAlignment="1">
      <alignment vertical="center" readingOrder="2"/>
    </xf>
    <xf numFmtId="0" fontId="29" fillId="0" borderId="0" xfId="5" applyFont="1" applyAlignment="1">
      <alignment horizontal="left" vertical="center" wrapText="1" readingOrder="2"/>
    </xf>
    <xf numFmtId="0" fontId="29" fillId="0" borderId="0" xfId="5" applyFont="1" applyFill="1" applyAlignment="1">
      <alignment horizontal="left" vertical="center" wrapText="1" readingOrder="2"/>
    </xf>
    <xf numFmtId="0" fontId="38" fillId="0" borderId="0" xfId="0" applyFont="1" applyFill="1" applyBorder="1" applyAlignment="1">
      <alignment vertical="center" readingOrder="2"/>
    </xf>
    <xf numFmtId="0" fontId="35" fillId="0" borderId="0" xfId="0" applyFont="1" applyFill="1" applyAlignment="1">
      <alignment vertical="center" readingOrder="2"/>
    </xf>
    <xf numFmtId="0" fontId="40" fillId="0" borderId="0" xfId="5" applyFont="1" applyAlignment="1">
      <alignment horizontal="left" wrapText="1" readingOrder="2"/>
    </xf>
    <xf numFmtId="0" fontId="27" fillId="40" borderId="0" xfId="1" applyFont="1" applyFill="1" applyBorder="1" applyAlignment="1">
      <alignment readingOrder="2"/>
    </xf>
    <xf numFmtId="0" fontId="27" fillId="40" borderId="0" xfId="1" applyFont="1" applyFill="1" applyAlignment="1">
      <alignment readingOrder="2"/>
    </xf>
    <xf numFmtId="0" fontId="27" fillId="40" borderId="0" xfId="1" applyFont="1" applyFill="1" applyBorder="1" applyAlignment="1">
      <alignment vertical="center" readingOrder="2"/>
    </xf>
    <xf numFmtId="0" fontId="28" fillId="40" borderId="0" xfId="6" applyFont="1" applyFill="1" applyBorder="1" applyAlignment="1" applyProtection="1">
      <alignment readingOrder="2"/>
    </xf>
    <xf numFmtId="0" fontId="29" fillId="40" borderId="0" xfId="1" applyFont="1" applyFill="1" applyAlignment="1">
      <alignment readingOrder="2"/>
    </xf>
    <xf numFmtId="0" fontId="29" fillId="40" borderId="0" xfId="1" applyFont="1" applyFill="1" applyBorder="1" applyAlignment="1">
      <alignment readingOrder="2"/>
    </xf>
    <xf numFmtId="0" fontId="29" fillId="40" borderId="0" xfId="5" applyFont="1" applyFill="1" applyAlignment="1">
      <alignment readingOrder="2"/>
    </xf>
    <xf numFmtId="49" fontId="27" fillId="0" borderId="6" xfId="6" applyNumberFormat="1" applyFont="1" applyFill="1" applyBorder="1" applyAlignment="1" applyProtection="1">
      <alignment vertical="center" wrapText="1" readingOrder="2"/>
      <protection locked="0"/>
    </xf>
    <xf numFmtId="0" fontId="40" fillId="0" borderId="0" xfId="5" applyFont="1" applyFill="1" applyAlignment="1">
      <alignment wrapText="1" readingOrder="2"/>
    </xf>
    <xf numFmtId="0" fontId="41" fillId="0" borderId="0" xfId="5" applyFont="1" applyFill="1" applyAlignment="1">
      <alignment horizontal="left" wrapText="1" readingOrder="2"/>
    </xf>
    <xf numFmtId="0" fontId="46" fillId="3" borderId="7" xfId="1" applyFont="1" applyFill="1" applyBorder="1" applyAlignment="1">
      <alignment readingOrder="2"/>
    </xf>
    <xf numFmtId="0" fontId="47" fillId="0" borderId="0" xfId="1" applyFont="1" applyFill="1" applyAlignment="1">
      <alignment readingOrder="2"/>
    </xf>
    <xf numFmtId="0" fontId="47" fillId="0" borderId="5" xfId="1" applyFont="1" applyFill="1" applyBorder="1" applyAlignment="1">
      <alignment readingOrder="2"/>
    </xf>
    <xf numFmtId="0" fontId="29" fillId="0" borderId="5" xfId="1" applyFont="1" applyBorder="1" applyAlignment="1">
      <alignment readingOrder="2"/>
    </xf>
    <xf numFmtId="0" fontId="49" fillId="40" borderId="0" xfId="1" applyFont="1" applyFill="1" applyBorder="1" applyAlignment="1">
      <alignment readingOrder="2"/>
    </xf>
    <xf numFmtId="0" fontId="48" fillId="2" borderId="4" xfId="5" applyFont="1" applyFill="1" applyBorder="1" applyAlignment="1">
      <alignment horizontal="right" vertical="center" wrapText="1"/>
    </xf>
    <xf numFmtId="0" fontId="48" fillId="2" borderId="2" xfId="5" applyFont="1" applyFill="1" applyBorder="1" applyAlignment="1">
      <alignment horizontal="right" vertical="center" wrapText="1"/>
    </xf>
    <xf numFmtId="0" fontId="48" fillId="2" borderId="3" xfId="5" applyFont="1" applyFill="1" applyBorder="1" applyAlignment="1">
      <alignment horizontal="right" vertical="center" wrapText="1"/>
    </xf>
    <xf numFmtId="0" fontId="48" fillId="2" borderId="2" xfId="5" applyFont="1" applyFill="1" applyBorder="1" applyAlignment="1">
      <alignment horizontal="right" vertical="center"/>
    </xf>
    <xf numFmtId="0" fontId="49" fillId="3" borderId="0" xfId="5" applyFont="1" applyFill="1" applyBorder="1" applyAlignment="1">
      <alignment horizontal="right" wrapText="1"/>
    </xf>
    <xf numFmtId="0" fontId="51" fillId="3" borderId="0" xfId="5" applyFont="1" applyFill="1" applyBorder="1" applyAlignment="1">
      <alignment horizontal="right" vertical="center" wrapText="1"/>
    </xf>
    <xf numFmtId="0" fontId="52" fillId="0" borderId="0" xfId="5" applyFont="1" applyFill="1" applyBorder="1" applyAlignment="1">
      <alignment horizontal="right" vertical="center" wrapText="1"/>
    </xf>
    <xf numFmtId="0" fontId="53" fillId="3" borderId="0" xfId="6" applyFont="1" applyFill="1" applyBorder="1" applyAlignment="1" applyProtection="1">
      <alignment horizontal="right" vertical="center" wrapText="1"/>
    </xf>
    <xf numFmtId="0" fontId="55" fillId="0" borderId="0" xfId="6" applyFont="1" applyFill="1" applyBorder="1" applyAlignment="1" applyProtection="1">
      <alignment horizontal="right" vertical="center" wrapText="1"/>
    </xf>
    <xf numFmtId="0" fontId="56" fillId="3" borderId="0" xfId="5" applyFont="1" applyFill="1" applyBorder="1" applyAlignment="1">
      <alignment horizontal="right" vertical="center" wrapText="1"/>
    </xf>
    <xf numFmtId="0" fontId="57" fillId="3" borderId="0" xfId="5" applyFont="1" applyFill="1" applyBorder="1" applyAlignment="1">
      <alignment horizontal="right" vertical="center" wrapText="1"/>
    </xf>
    <xf numFmtId="0" fontId="59" fillId="3" borderId="0" xfId="0" applyFont="1" applyFill="1" applyBorder="1" applyAlignment="1">
      <alignment horizontal="right"/>
    </xf>
    <xf numFmtId="0" fontId="59" fillId="3" borderId="0" xfId="0" applyFont="1" applyFill="1" applyBorder="1" applyAlignment="1">
      <alignment horizontal="right" vertical="center"/>
    </xf>
    <xf numFmtId="0" fontId="61" fillId="3" borderId="0" xfId="6" applyFont="1" applyFill="1" applyBorder="1" applyAlignment="1" applyProtection="1">
      <alignment horizontal="right" vertical="center" wrapText="1"/>
    </xf>
    <xf numFmtId="0" fontId="67" fillId="39" borderId="0" xfId="1" applyFont="1" applyFill="1" applyBorder="1" applyAlignment="1">
      <alignment vertical="center"/>
    </xf>
    <xf numFmtId="0" fontId="68" fillId="39" borderId="0" xfId="1" applyFont="1" applyFill="1" applyBorder="1" applyAlignment="1">
      <alignment vertical="center"/>
    </xf>
    <xf numFmtId="0" fontId="49" fillId="39" borderId="0" xfId="1" applyFont="1" applyFill="1" applyBorder="1" applyAlignment="1">
      <alignment vertical="center"/>
    </xf>
    <xf numFmtId="0" fontId="67" fillId="39" borderId="0" xfId="1" applyFont="1" applyFill="1" applyBorder="1" applyAlignment="1">
      <alignment vertical="center" readingOrder="2"/>
    </xf>
    <xf numFmtId="0" fontId="68" fillId="39" borderId="0" xfId="1" applyFont="1" applyFill="1" applyBorder="1" applyAlignment="1">
      <alignment vertical="center" readingOrder="2"/>
    </xf>
    <xf numFmtId="0" fontId="49" fillId="39" borderId="0" xfId="1" applyFont="1" applyFill="1" applyBorder="1" applyAlignment="1">
      <alignment vertical="center" readingOrder="2"/>
    </xf>
    <xf numFmtId="0" fontId="60" fillId="39" borderId="0" xfId="1" applyFont="1" applyFill="1" applyBorder="1" applyAlignment="1">
      <alignment vertical="center" readingOrder="2"/>
    </xf>
    <xf numFmtId="0" fontId="60" fillId="39" borderId="0" xfId="1" applyFont="1" applyFill="1" applyBorder="1" applyAlignment="1">
      <alignment horizontal="center" vertical="center" readingOrder="2"/>
    </xf>
    <xf numFmtId="2" fontId="49" fillId="39" borderId="0" xfId="1" applyNumberFormat="1" applyFont="1" applyFill="1" applyBorder="1" applyAlignment="1">
      <alignment vertical="center" readingOrder="2"/>
    </xf>
    <xf numFmtId="2" fontId="49" fillId="39" borderId="0" xfId="1" applyNumberFormat="1" applyFont="1" applyFill="1" applyBorder="1" applyAlignment="1">
      <alignment vertical="center"/>
    </xf>
    <xf numFmtId="0" fontId="60" fillId="39" borderId="0" xfId="1" applyFont="1" applyFill="1" applyBorder="1" applyAlignment="1">
      <alignment vertical="center"/>
    </xf>
    <xf numFmtId="0" fontId="70" fillId="2" borderId="3" xfId="3" applyFont="1" applyFill="1" applyBorder="1" applyAlignment="1">
      <alignment horizontal="left" vertical="center" readingOrder="2"/>
    </xf>
    <xf numFmtId="0" fontId="70" fillId="2" borderId="2" xfId="3" applyFont="1" applyFill="1" applyBorder="1" applyAlignment="1">
      <alignment horizontal="right" vertical="center" readingOrder="2"/>
    </xf>
    <xf numFmtId="0" fontId="70" fillId="2" borderId="2" xfId="3" applyFont="1" applyFill="1" applyBorder="1" applyAlignment="1">
      <alignment horizontal="center" vertical="center" wrapText="1" readingOrder="2"/>
    </xf>
    <xf numFmtId="0" fontId="70" fillId="2" borderId="4" xfId="3" applyFont="1" applyFill="1" applyBorder="1" applyAlignment="1">
      <alignment horizontal="center" vertical="center" wrapText="1" readingOrder="2"/>
    </xf>
    <xf numFmtId="0" fontId="67" fillId="40" borderId="0" xfId="1" applyFont="1" applyFill="1" applyBorder="1" applyAlignment="1">
      <alignment vertical="center" readingOrder="2"/>
    </xf>
    <xf numFmtId="2" fontId="49" fillId="40" borderId="0" xfId="1" applyNumberFormat="1" applyFont="1" applyFill="1" applyBorder="1" applyAlignment="1">
      <alignment vertical="center" readingOrder="2"/>
    </xf>
    <xf numFmtId="2" fontId="49" fillId="40" borderId="0" xfId="1" applyNumberFormat="1" applyFont="1" applyFill="1" applyBorder="1" applyAlignment="1">
      <alignment vertical="center"/>
    </xf>
    <xf numFmtId="0" fontId="70" fillId="2" borderId="5" xfId="3" applyFont="1" applyFill="1" applyBorder="1" applyAlignment="1">
      <alignment horizontal="left" vertical="center" readingOrder="2"/>
    </xf>
    <xf numFmtId="0" fontId="70" fillId="2" borderId="0" xfId="3" applyFont="1" applyFill="1" applyBorder="1" applyAlignment="1">
      <alignment horizontal="right" vertical="center" readingOrder="2"/>
    </xf>
    <xf numFmtId="168" fontId="60" fillId="3" borderId="0" xfId="2" applyNumberFormat="1" applyFont="1" applyFill="1" applyBorder="1" applyAlignment="1" applyProtection="1">
      <alignment horizontal="center" vertical="center" wrapText="1" readingOrder="2"/>
    </xf>
    <xf numFmtId="168" fontId="60" fillId="3" borderId="6" xfId="2" applyNumberFormat="1" applyFont="1" applyFill="1" applyBorder="1" applyAlignment="1" applyProtection="1">
      <alignment horizontal="center" vertical="center" wrapText="1" readingOrder="2"/>
    </xf>
    <xf numFmtId="10" fontId="67" fillId="40" borderId="0" xfId="11" applyNumberFormat="1" applyFont="1" applyFill="1" applyBorder="1" applyAlignment="1">
      <alignment vertical="center" readingOrder="2"/>
    </xf>
    <xf numFmtId="2" fontId="49" fillId="40" borderId="0" xfId="1" applyNumberFormat="1" applyFont="1" applyFill="1" applyBorder="1" applyAlignment="1">
      <alignment horizontal="left" vertical="center" readingOrder="2"/>
    </xf>
    <xf numFmtId="2" fontId="49" fillId="40" borderId="0" xfId="1" applyNumberFormat="1" applyFont="1" applyFill="1" applyBorder="1" applyAlignment="1">
      <alignment horizontal="left" vertical="center"/>
    </xf>
    <xf numFmtId="168" fontId="60" fillId="4" borderId="0" xfId="2" applyNumberFormat="1" applyFont="1" applyFill="1" applyBorder="1" applyAlignment="1" applyProtection="1">
      <alignment horizontal="center" vertical="center" wrapText="1" readingOrder="2"/>
    </xf>
    <xf numFmtId="168" fontId="60" fillId="4" borderId="6" xfId="2" applyNumberFormat="1" applyFont="1" applyFill="1" applyBorder="1" applyAlignment="1" applyProtection="1">
      <alignment horizontal="center" vertical="center" wrapText="1" readingOrder="2"/>
    </xf>
    <xf numFmtId="0" fontId="70" fillId="2" borderId="5" xfId="3" applyFont="1" applyFill="1" applyBorder="1" applyAlignment="1">
      <alignment horizontal="left" vertical="center" wrapText="1" readingOrder="2"/>
    </xf>
    <xf numFmtId="0" fontId="49" fillId="40" borderId="0" xfId="1" applyFont="1" applyFill="1" applyBorder="1" applyAlignment="1">
      <alignment vertical="center" readingOrder="2"/>
    </xf>
    <xf numFmtId="0" fontId="49" fillId="40" borderId="0" xfId="1" applyFont="1" applyFill="1" applyBorder="1" applyAlignment="1">
      <alignment vertical="center"/>
    </xf>
    <xf numFmtId="0" fontId="70" fillId="2" borderId="7" xfId="3" applyFont="1" applyFill="1" applyBorder="1" applyAlignment="1">
      <alignment horizontal="left" vertical="center" readingOrder="2"/>
    </xf>
    <xf numFmtId="0" fontId="70" fillId="2" borderId="8" xfId="3" applyFont="1" applyFill="1" applyBorder="1" applyAlignment="1">
      <alignment horizontal="right" vertical="center" readingOrder="2"/>
    </xf>
    <xf numFmtId="168" fontId="60" fillId="3" borderId="8" xfId="2" applyNumberFormat="1" applyFont="1" applyFill="1" applyBorder="1" applyAlignment="1" applyProtection="1">
      <alignment horizontal="center" vertical="center" wrapText="1" readingOrder="2"/>
    </xf>
    <xf numFmtId="168" fontId="60" fillId="3" borderId="9" xfId="2" applyNumberFormat="1" applyFont="1" applyFill="1" applyBorder="1" applyAlignment="1" applyProtection="1">
      <alignment horizontal="center" vertical="center" wrapText="1" readingOrder="2"/>
    </xf>
    <xf numFmtId="168" fontId="60" fillId="39" borderId="0" xfId="2" applyNumberFormat="1" applyFont="1" applyFill="1" applyBorder="1" applyAlignment="1" applyProtection="1">
      <alignment horizontal="center" vertical="center" wrapText="1" readingOrder="2"/>
    </xf>
    <xf numFmtId="0" fontId="60" fillId="40" borderId="0" xfId="1" applyFont="1" applyFill="1" applyBorder="1" applyAlignment="1">
      <alignment vertical="center" readingOrder="2"/>
    </xf>
    <xf numFmtId="171" fontId="63" fillId="40" borderId="0" xfId="1" applyNumberFormat="1" applyFont="1" applyFill="1" applyBorder="1" applyAlignment="1">
      <alignment vertical="center" readingOrder="2"/>
    </xf>
    <xf numFmtId="0" fontId="70" fillId="40" borderId="0" xfId="3" applyFont="1" applyFill="1" applyBorder="1" applyAlignment="1">
      <alignment horizontal="left" vertical="center" readingOrder="2"/>
    </xf>
    <xf numFmtId="176" fontId="49" fillId="40" borderId="0" xfId="1" applyNumberFormat="1" applyFont="1" applyFill="1" applyBorder="1" applyAlignment="1">
      <alignment horizontal="center" vertical="center" readingOrder="2"/>
    </xf>
    <xf numFmtId="176" fontId="49" fillId="40" borderId="0" xfId="1" applyNumberFormat="1" applyFont="1" applyFill="1" applyBorder="1" applyAlignment="1">
      <alignment horizontal="center" vertical="center"/>
    </xf>
    <xf numFmtId="0" fontId="70" fillId="39" borderId="0" xfId="12" applyFont="1" applyFill="1" applyBorder="1" applyAlignment="1">
      <alignment vertical="center" readingOrder="2"/>
    </xf>
    <xf numFmtId="0" fontId="60" fillId="39" borderId="0" xfId="12" applyFont="1" applyFill="1" applyBorder="1" applyAlignment="1">
      <alignment vertical="center" readingOrder="2"/>
    </xf>
    <xf numFmtId="0" fontId="70" fillId="2" borderId="1" xfId="3" applyFont="1" applyFill="1" applyBorder="1" applyAlignment="1">
      <alignment horizontal="center" vertical="center" wrapText="1" readingOrder="2"/>
    </xf>
    <xf numFmtId="0" fontId="70" fillId="2" borderId="19" xfId="3" applyFont="1" applyFill="1" applyBorder="1" applyAlignment="1">
      <alignment horizontal="center" vertical="center" wrapText="1" readingOrder="2"/>
    </xf>
    <xf numFmtId="168" fontId="60" fillId="3" borderId="2" xfId="2" applyNumberFormat="1" applyFont="1" applyFill="1" applyBorder="1" applyAlignment="1" applyProtection="1">
      <alignment horizontal="center" vertical="center" wrapText="1" readingOrder="2"/>
    </xf>
    <xf numFmtId="39" fontId="60" fillId="39" borderId="0" xfId="1" applyNumberFormat="1" applyFont="1" applyFill="1" applyBorder="1" applyAlignment="1">
      <alignment vertical="center"/>
    </xf>
    <xf numFmtId="0" fontId="71" fillId="39" borderId="0" xfId="1" applyFont="1" applyFill="1" applyBorder="1" applyAlignment="1">
      <alignment vertical="center" readingOrder="2"/>
    </xf>
    <xf numFmtId="39" fontId="49" fillId="40" borderId="0" xfId="1" applyNumberFormat="1" applyFont="1" applyFill="1" applyBorder="1" applyAlignment="1">
      <alignment horizontal="center" vertical="center" readingOrder="2"/>
    </xf>
    <xf numFmtId="0" fontId="68" fillId="39" borderId="0" xfId="1" applyFont="1" applyFill="1" applyBorder="1" applyAlignment="1">
      <alignment horizontal="right" vertical="center" readingOrder="2"/>
    </xf>
    <xf numFmtId="0" fontId="60" fillId="39" borderId="0" xfId="1" applyFont="1" applyFill="1" applyBorder="1" applyAlignment="1">
      <alignment horizontal="right" vertical="center" readingOrder="2"/>
    </xf>
    <xf numFmtId="168" fontId="60" fillId="39" borderId="0" xfId="2" applyNumberFormat="1" applyFont="1" applyFill="1" applyBorder="1" applyAlignment="1" applyProtection="1">
      <alignment horizontal="right" vertical="center" wrapText="1" readingOrder="2"/>
    </xf>
    <xf numFmtId="0" fontId="72" fillId="39" borderId="0" xfId="1" applyFont="1" applyFill="1" applyBorder="1" applyAlignment="1">
      <alignment horizontal="right" vertical="center" readingOrder="2"/>
    </xf>
    <xf numFmtId="0" fontId="67" fillId="39" borderId="0" xfId="1" applyFont="1" applyFill="1" applyBorder="1" applyAlignment="1">
      <alignment horizontal="right" vertical="center" readingOrder="2"/>
    </xf>
    <xf numFmtId="168" fontId="67" fillId="39" borderId="0" xfId="2" applyNumberFormat="1" applyFont="1" applyFill="1" applyBorder="1" applyAlignment="1" applyProtection="1">
      <alignment horizontal="right" vertical="center" wrapText="1" readingOrder="2"/>
    </xf>
    <xf numFmtId="168" fontId="67" fillId="39" borderId="0" xfId="2" applyNumberFormat="1" applyFont="1" applyFill="1" applyBorder="1" applyAlignment="1" applyProtection="1">
      <alignment horizontal="center" vertical="center" wrapText="1" readingOrder="2"/>
    </xf>
    <xf numFmtId="0" fontId="72" fillId="39" borderId="0" xfId="1" applyFont="1" applyFill="1" applyBorder="1" applyAlignment="1">
      <alignment vertical="center" readingOrder="2"/>
    </xf>
    <xf numFmtId="0" fontId="73" fillId="0" borderId="0" xfId="0" applyFont="1" applyAlignment="1">
      <alignment vertical="center" readingOrder="2"/>
    </xf>
    <xf numFmtId="0" fontId="60" fillId="39" borderId="0" xfId="1" applyFont="1" applyFill="1" applyBorder="1" applyAlignment="1">
      <alignment horizontal="left" vertical="center" readingOrder="2"/>
    </xf>
    <xf numFmtId="39" fontId="49" fillId="40" borderId="0" xfId="1" applyNumberFormat="1" applyFont="1" applyFill="1" applyBorder="1" applyAlignment="1">
      <alignment horizontal="center" vertical="center"/>
    </xf>
    <xf numFmtId="0" fontId="70" fillId="39" borderId="0" xfId="1" applyFont="1" applyFill="1" applyBorder="1" applyAlignment="1">
      <alignment horizontal="right" vertical="center" readingOrder="2"/>
    </xf>
    <xf numFmtId="0" fontId="73" fillId="0" borderId="0" xfId="0" applyFont="1" applyAlignment="1">
      <alignment horizontal="right" vertical="center" readingOrder="2"/>
    </xf>
    <xf numFmtId="168" fontId="60" fillId="4" borderId="8" xfId="2" applyNumberFormat="1" applyFont="1" applyFill="1" applyBorder="1" applyAlignment="1" applyProtection="1">
      <alignment horizontal="center" vertical="center" wrapText="1" readingOrder="2"/>
    </xf>
    <xf numFmtId="168" fontId="60" fillId="4" borderId="9" xfId="2" applyNumberFormat="1" applyFont="1" applyFill="1" applyBorder="1" applyAlignment="1" applyProtection="1">
      <alignment horizontal="center" vertical="center" wrapText="1" readingOrder="2"/>
    </xf>
    <xf numFmtId="0" fontId="60" fillId="39" borderId="0" xfId="1" applyFont="1" applyFill="1" applyBorder="1" applyAlignment="1">
      <alignment vertical="center" wrapText="1" readingOrder="2"/>
    </xf>
    <xf numFmtId="10" fontId="49" fillId="39" borderId="0" xfId="11" applyNumberFormat="1" applyFont="1" applyFill="1" applyBorder="1" applyAlignment="1">
      <alignment vertical="center" wrapText="1" readingOrder="2"/>
    </xf>
    <xf numFmtId="0" fontId="70" fillId="2" borderId="3" xfId="3" applyFont="1" applyFill="1" applyBorder="1" applyAlignment="1">
      <alignment horizontal="center" vertical="center" readingOrder="2"/>
    </xf>
    <xf numFmtId="0" fontId="70" fillId="2" borderId="2" xfId="3" applyFont="1" applyFill="1" applyBorder="1" applyAlignment="1">
      <alignment horizontal="center" vertical="center" readingOrder="2"/>
    </xf>
    <xf numFmtId="0" fontId="70" fillId="2" borderId="7" xfId="3" applyFont="1" applyFill="1" applyBorder="1" applyAlignment="1">
      <alignment horizontal="center" vertical="center" readingOrder="2"/>
    </xf>
    <xf numFmtId="168" fontId="60" fillId="40" borderId="21" xfId="2" applyNumberFormat="1" applyFont="1" applyFill="1" applyBorder="1" applyAlignment="1" applyProtection="1">
      <alignment horizontal="center" vertical="center" wrapText="1" readingOrder="2"/>
    </xf>
    <xf numFmtId="168" fontId="60" fillId="40" borderId="20" xfId="2" applyNumberFormat="1" applyFont="1" applyFill="1" applyBorder="1" applyAlignment="1" applyProtection="1">
      <alignment horizontal="center" vertical="center" wrapText="1" readingOrder="2"/>
    </xf>
    <xf numFmtId="168" fontId="49" fillId="39" borderId="0" xfId="2" applyNumberFormat="1" applyFont="1" applyFill="1" applyBorder="1" applyAlignment="1" applyProtection="1">
      <alignment horizontal="center" vertical="center" wrapText="1" readingOrder="2"/>
    </xf>
    <xf numFmtId="0" fontId="70" fillId="39" borderId="0" xfId="1" applyFont="1" applyFill="1" applyBorder="1" applyAlignment="1">
      <alignment vertical="center" readingOrder="2"/>
    </xf>
    <xf numFmtId="168" fontId="60" fillId="39" borderId="0" xfId="2" applyNumberFormat="1" applyFont="1" applyFill="1" applyBorder="1" applyAlignment="1" applyProtection="1">
      <alignment horizontal="center" vertical="center" wrapText="1"/>
    </xf>
    <xf numFmtId="0" fontId="71" fillId="39" borderId="0" xfId="1" applyFont="1" applyFill="1" applyBorder="1" applyAlignment="1">
      <alignment horizontal="right" vertical="center" readingOrder="2"/>
    </xf>
    <xf numFmtId="10" fontId="63" fillId="39" borderId="0" xfId="11" applyNumberFormat="1" applyFont="1" applyFill="1" applyBorder="1" applyAlignment="1">
      <alignment vertical="center" readingOrder="2"/>
    </xf>
    <xf numFmtId="168" fontId="74" fillId="4" borderId="0" xfId="2" applyNumberFormat="1" applyFont="1" applyFill="1" applyBorder="1" applyAlignment="1" applyProtection="1">
      <alignment horizontal="center" vertical="center" wrapText="1" readingOrder="2"/>
    </xf>
    <xf numFmtId="168" fontId="74" fillId="4" borderId="6" xfId="2" applyNumberFormat="1" applyFont="1" applyFill="1" applyBorder="1" applyAlignment="1" applyProtection="1">
      <alignment horizontal="center" vertical="center" wrapText="1" readingOrder="2"/>
    </xf>
    <xf numFmtId="10" fontId="49" fillId="39" borderId="0" xfId="1" applyNumberFormat="1" applyFont="1" applyFill="1" applyBorder="1" applyAlignment="1">
      <alignment vertical="center" readingOrder="2"/>
    </xf>
    <xf numFmtId="10" fontId="49" fillId="39" borderId="0" xfId="11" applyNumberFormat="1" applyFont="1" applyFill="1" applyBorder="1" applyAlignment="1">
      <alignment vertical="center" readingOrder="2"/>
    </xf>
    <xf numFmtId="10" fontId="60" fillId="39" borderId="0" xfId="11" applyNumberFormat="1" applyFont="1" applyFill="1" applyBorder="1" applyAlignment="1">
      <alignment vertical="center" readingOrder="2"/>
    </xf>
    <xf numFmtId="10" fontId="70" fillId="39" borderId="0" xfId="11" applyNumberFormat="1" applyFont="1" applyFill="1" applyBorder="1" applyAlignment="1">
      <alignment vertical="center" readingOrder="2"/>
    </xf>
    <xf numFmtId="1" fontId="67" fillId="39" borderId="0" xfId="1" applyNumberFormat="1" applyFont="1" applyFill="1" applyBorder="1" applyAlignment="1">
      <alignment vertical="center"/>
    </xf>
    <xf numFmtId="1" fontId="49" fillId="39" borderId="0" xfId="1" applyNumberFormat="1" applyFont="1" applyFill="1" applyBorder="1" applyAlignment="1">
      <alignment vertical="center" readingOrder="2"/>
    </xf>
    <xf numFmtId="1" fontId="49" fillId="39" borderId="0" xfId="1" applyNumberFormat="1" applyFont="1" applyFill="1" applyBorder="1" applyAlignment="1">
      <alignment vertical="center"/>
    </xf>
    <xf numFmtId="1" fontId="60" fillId="39" borderId="0" xfId="1" applyNumberFormat="1" applyFont="1" applyFill="1" applyBorder="1" applyAlignment="1">
      <alignment vertical="center"/>
    </xf>
    <xf numFmtId="1" fontId="49" fillId="39" borderId="0" xfId="11" applyNumberFormat="1" applyFont="1" applyFill="1" applyBorder="1" applyAlignment="1">
      <alignment vertical="center" readingOrder="2"/>
    </xf>
    <xf numFmtId="2" fontId="60" fillId="39" borderId="0" xfId="1" applyNumberFormat="1" applyFont="1" applyFill="1" applyBorder="1" applyAlignment="1">
      <alignment vertical="center"/>
    </xf>
    <xf numFmtId="0" fontId="69" fillId="39" borderId="0" xfId="6" applyFont="1" applyFill="1" applyBorder="1" applyAlignment="1" applyProtection="1">
      <alignment vertical="center" readingOrder="2"/>
    </xf>
    <xf numFmtId="0" fontId="60" fillId="39" borderId="0" xfId="16" applyFont="1" applyFill="1" applyBorder="1" applyAlignment="1">
      <alignment vertical="center" readingOrder="2"/>
    </xf>
    <xf numFmtId="0" fontId="60" fillId="39" borderId="0" xfId="12" applyFont="1" applyFill="1" applyAlignment="1">
      <alignment vertical="center" readingOrder="2"/>
    </xf>
    <xf numFmtId="169" fontId="70" fillId="2" borderId="3" xfId="0" applyNumberFormat="1" applyFont="1" applyFill="1" applyBorder="1" applyAlignment="1">
      <alignment horizontal="left" vertical="center" readingOrder="2"/>
    </xf>
    <xf numFmtId="169" fontId="70" fillId="2" borderId="2" xfId="0" applyNumberFormat="1" applyFont="1" applyFill="1" applyBorder="1" applyAlignment="1">
      <alignment horizontal="right" vertical="center" readingOrder="2"/>
    </xf>
    <xf numFmtId="169" fontId="70" fillId="2" borderId="5" xfId="0" applyNumberFormat="1" applyFont="1" applyFill="1" applyBorder="1" applyAlignment="1">
      <alignment horizontal="left" vertical="center" readingOrder="2"/>
    </xf>
    <xf numFmtId="169" fontId="70" fillId="2" borderId="0" xfId="0" applyNumberFormat="1" applyFont="1" applyFill="1" applyBorder="1" applyAlignment="1">
      <alignment horizontal="right" vertical="center" readingOrder="2"/>
    </xf>
    <xf numFmtId="168" fontId="60" fillId="6" borderId="0" xfId="2" applyNumberFormat="1" applyFont="1" applyFill="1" applyBorder="1" applyAlignment="1" applyProtection="1">
      <alignment horizontal="center" vertical="center" wrapText="1" readingOrder="2"/>
    </xf>
    <xf numFmtId="2" fontId="67" fillId="39" borderId="0" xfId="1" applyNumberFormat="1" applyFont="1" applyFill="1" applyBorder="1" applyAlignment="1">
      <alignment horizontal="center" vertical="center" readingOrder="2"/>
    </xf>
    <xf numFmtId="174" fontId="60" fillId="4" borderId="0" xfId="2" applyNumberFormat="1" applyFont="1" applyFill="1" applyBorder="1" applyAlignment="1" applyProtection="1">
      <alignment horizontal="center" vertical="center" wrapText="1" readingOrder="2"/>
    </xf>
    <xf numFmtId="169" fontId="70" fillId="2" borderId="7" xfId="0" applyNumberFormat="1" applyFont="1" applyFill="1" applyBorder="1" applyAlignment="1">
      <alignment horizontal="left" vertical="center" readingOrder="2"/>
    </xf>
    <xf numFmtId="169" fontId="70" fillId="2" borderId="8" xfId="0" applyNumberFormat="1" applyFont="1" applyFill="1" applyBorder="1" applyAlignment="1">
      <alignment horizontal="right" vertical="center" readingOrder="2"/>
    </xf>
    <xf numFmtId="168" fontId="60" fillId="6" borderId="8" xfId="2" applyNumberFormat="1" applyFont="1" applyFill="1" applyBorder="1" applyAlignment="1" applyProtection="1">
      <alignment horizontal="center" vertical="center" wrapText="1" readingOrder="2"/>
    </xf>
    <xf numFmtId="0" fontId="68" fillId="39" borderId="0" xfId="16" applyFont="1" applyFill="1" applyBorder="1" applyAlignment="1">
      <alignment vertical="center" readingOrder="2"/>
    </xf>
    <xf numFmtId="0" fontId="70" fillId="39" borderId="0" xfId="16" applyFont="1" applyFill="1" applyBorder="1" applyAlignment="1">
      <alignment vertical="center" readingOrder="2"/>
    </xf>
    <xf numFmtId="2" fontId="60" fillId="39" borderId="0" xfId="1" applyNumberFormat="1" applyFont="1" applyFill="1" applyBorder="1" applyAlignment="1">
      <alignment vertical="center" readingOrder="2"/>
    </xf>
    <xf numFmtId="10" fontId="60" fillId="40" borderId="0" xfId="11" applyNumberFormat="1" applyFont="1" applyFill="1" applyBorder="1" applyAlignment="1">
      <alignment vertical="center" readingOrder="2"/>
    </xf>
    <xf numFmtId="175" fontId="60" fillId="39" borderId="0" xfId="1" applyNumberFormat="1" applyFont="1" applyFill="1" applyBorder="1" applyAlignment="1">
      <alignment horizontal="center" vertical="center" readingOrder="2"/>
    </xf>
    <xf numFmtId="0" fontId="60" fillId="39" borderId="0" xfId="16" applyNumberFormat="1" applyFont="1" applyFill="1" applyBorder="1" applyAlignment="1">
      <alignment horizontal="center" vertical="center" readingOrder="2"/>
    </xf>
    <xf numFmtId="169" fontId="67" fillId="39" borderId="0" xfId="1" applyNumberFormat="1" applyFont="1" applyFill="1" applyBorder="1" applyAlignment="1">
      <alignment vertical="center" readingOrder="2"/>
    </xf>
    <xf numFmtId="2" fontId="60" fillId="39" borderId="0" xfId="1" applyNumberFormat="1" applyFont="1" applyFill="1" applyBorder="1" applyAlignment="1">
      <alignment horizontal="left" vertical="center" readingOrder="2"/>
    </xf>
    <xf numFmtId="2" fontId="60" fillId="39" borderId="0" xfId="11" applyNumberFormat="1" applyFont="1" applyFill="1" applyBorder="1" applyAlignment="1">
      <alignment horizontal="left" vertical="center" readingOrder="2"/>
    </xf>
    <xf numFmtId="0" fontId="72" fillId="39" borderId="0" xfId="16" applyFont="1" applyFill="1" applyBorder="1" applyAlignment="1">
      <alignment vertical="center" readingOrder="2"/>
    </xf>
    <xf numFmtId="170" fontId="60" fillId="39" borderId="0" xfId="16" applyNumberFormat="1" applyFont="1" applyFill="1" applyBorder="1" applyAlignment="1">
      <alignment horizontal="center" vertical="center" readingOrder="2"/>
    </xf>
    <xf numFmtId="0" fontId="74" fillId="39" borderId="0" xfId="1" applyFont="1" applyFill="1" applyBorder="1" applyAlignment="1">
      <alignment vertical="center" readingOrder="2"/>
    </xf>
    <xf numFmtId="168" fontId="60" fillId="39" borderId="0" xfId="1" applyNumberFormat="1" applyFont="1" applyFill="1" applyBorder="1" applyAlignment="1">
      <alignment vertical="center" readingOrder="2"/>
    </xf>
    <xf numFmtId="169" fontId="70" fillId="39" borderId="0" xfId="0" applyNumberFormat="1" applyFont="1" applyFill="1" applyBorder="1" applyAlignment="1">
      <alignment horizontal="left" vertical="center" readingOrder="2"/>
    </xf>
    <xf numFmtId="0" fontId="70" fillId="39" borderId="0" xfId="3" applyFont="1" applyFill="1" applyBorder="1" applyAlignment="1">
      <alignment vertical="center" wrapText="1" readingOrder="2"/>
    </xf>
    <xf numFmtId="168" fontId="70" fillId="39" borderId="0" xfId="0" applyNumberFormat="1" applyFont="1" applyFill="1" applyBorder="1" applyAlignment="1">
      <alignment horizontal="center" vertical="center" readingOrder="2"/>
    </xf>
    <xf numFmtId="2" fontId="60" fillId="39" borderId="0" xfId="11" applyNumberFormat="1" applyFont="1" applyFill="1" applyBorder="1" applyAlignment="1">
      <alignment vertical="center" readingOrder="2"/>
    </xf>
    <xf numFmtId="171" fontId="60" fillId="39" borderId="0" xfId="1" applyNumberFormat="1" applyFont="1" applyFill="1" applyBorder="1" applyAlignment="1">
      <alignment vertical="center" readingOrder="2"/>
    </xf>
    <xf numFmtId="170" fontId="60" fillId="39" borderId="0" xfId="1" applyNumberFormat="1" applyFont="1" applyFill="1" applyBorder="1" applyAlignment="1">
      <alignment horizontal="center" vertical="center" readingOrder="2"/>
    </xf>
    <xf numFmtId="10" fontId="60" fillId="39" borderId="0" xfId="11" applyNumberFormat="1" applyFont="1" applyFill="1" applyBorder="1" applyAlignment="1">
      <alignment horizontal="center" vertical="center" readingOrder="2"/>
    </xf>
    <xf numFmtId="10" fontId="72" fillId="39" borderId="0" xfId="11" applyNumberFormat="1" applyFont="1" applyFill="1" applyBorder="1" applyAlignment="1">
      <alignment horizontal="center" vertical="center" readingOrder="2"/>
    </xf>
    <xf numFmtId="0" fontId="60" fillId="39" borderId="0" xfId="1" applyNumberFormat="1" applyFont="1" applyFill="1" applyBorder="1" applyAlignment="1">
      <alignment horizontal="left" vertical="center" readingOrder="2"/>
    </xf>
    <xf numFmtId="169" fontId="60" fillId="39" borderId="0" xfId="1" applyNumberFormat="1" applyFont="1" applyFill="1" applyBorder="1" applyAlignment="1">
      <alignment vertical="center" readingOrder="2"/>
    </xf>
    <xf numFmtId="0" fontId="68" fillId="40" borderId="0" xfId="1" applyFont="1" applyFill="1" applyBorder="1" applyAlignment="1">
      <alignment vertical="center" readingOrder="2"/>
    </xf>
    <xf numFmtId="168" fontId="60" fillId="40" borderId="0" xfId="2" applyNumberFormat="1" applyFont="1" applyFill="1" applyBorder="1" applyAlignment="1" applyProtection="1">
      <alignment horizontal="center" vertical="center" wrapText="1" readingOrder="2"/>
    </xf>
    <xf numFmtId="2" fontId="60" fillId="39" borderId="0" xfId="11" applyNumberFormat="1" applyFont="1" applyFill="1" applyBorder="1" applyAlignment="1" applyProtection="1">
      <alignment horizontal="center" vertical="center" wrapText="1" readingOrder="2"/>
    </xf>
    <xf numFmtId="10" fontId="60" fillId="39" borderId="0" xfId="11" applyNumberFormat="1" applyFont="1" applyFill="1" applyBorder="1" applyAlignment="1" applyProtection="1">
      <alignment horizontal="center" vertical="center" wrapText="1" readingOrder="2"/>
    </xf>
    <xf numFmtId="169" fontId="68" fillId="39" borderId="0" xfId="1" applyNumberFormat="1" applyFont="1" applyFill="1" applyBorder="1" applyAlignment="1">
      <alignment vertical="center" readingOrder="2"/>
    </xf>
    <xf numFmtId="175" fontId="60" fillId="39" borderId="0" xfId="1" applyNumberFormat="1" applyFont="1" applyFill="1" applyBorder="1" applyAlignment="1">
      <alignment vertical="center" readingOrder="2"/>
    </xf>
    <xf numFmtId="0" fontId="71" fillId="39" borderId="0" xfId="1" applyNumberFormat="1" applyFont="1" applyFill="1" applyBorder="1" applyAlignment="1">
      <alignment horizontal="right" vertical="center" readingOrder="2"/>
    </xf>
    <xf numFmtId="0" fontId="70" fillId="39" borderId="0" xfId="1" applyFont="1" applyFill="1" applyBorder="1" applyAlignment="1">
      <alignment horizontal="left" vertical="center" readingOrder="2"/>
    </xf>
    <xf numFmtId="0" fontId="60" fillId="39" borderId="0" xfId="1" applyFont="1" applyFill="1" applyAlignment="1">
      <alignment vertical="center" readingOrder="2"/>
    </xf>
    <xf numFmtId="0" fontId="60" fillId="39" borderId="0" xfId="1" applyFont="1" applyFill="1" applyAlignment="1">
      <alignment horizontal="center" vertical="center" readingOrder="2"/>
    </xf>
    <xf numFmtId="2" fontId="60" fillId="39" borderId="0" xfId="1" applyNumberFormat="1" applyFont="1" applyFill="1" applyAlignment="1">
      <alignment vertical="center" readingOrder="2"/>
    </xf>
    <xf numFmtId="0" fontId="60" fillId="39" borderId="0" xfId="1" applyFont="1" applyFill="1" applyAlignment="1">
      <alignment horizontal="left" vertical="center" readingOrder="2"/>
    </xf>
    <xf numFmtId="169" fontId="70" fillId="2" borderId="2" xfId="0" applyNumberFormat="1" applyFont="1" applyFill="1" applyBorder="1" applyAlignment="1">
      <alignment horizontal="left" vertical="center" readingOrder="2"/>
    </xf>
    <xf numFmtId="169" fontId="70" fillId="2" borderId="0" xfId="0" applyNumberFormat="1" applyFont="1" applyFill="1" applyBorder="1" applyAlignment="1">
      <alignment horizontal="left" vertical="center" readingOrder="2"/>
    </xf>
    <xf numFmtId="0" fontId="70" fillId="2" borderId="0" xfId="3" applyFont="1" applyFill="1" applyBorder="1" applyAlignment="1">
      <alignment horizontal="left" vertical="center" readingOrder="2"/>
    </xf>
    <xf numFmtId="169" fontId="70" fillId="2" borderId="8" xfId="0" applyNumberFormat="1" applyFont="1" applyFill="1" applyBorder="1" applyAlignment="1">
      <alignment horizontal="left" vertical="center" readingOrder="2"/>
    </xf>
    <xf numFmtId="0" fontId="70" fillId="2" borderId="8" xfId="3" applyFont="1" applyFill="1" applyBorder="1" applyAlignment="1">
      <alignment horizontal="left" vertical="center" readingOrder="2"/>
    </xf>
    <xf numFmtId="0" fontId="70" fillId="39" borderId="0" xfId="1" applyNumberFormat="1" applyFont="1" applyFill="1" applyBorder="1" applyAlignment="1">
      <alignment horizontal="left" vertical="center" readingOrder="2"/>
    </xf>
    <xf numFmtId="2" fontId="60" fillId="39" borderId="0" xfId="1" applyNumberFormat="1" applyFont="1" applyFill="1" applyAlignment="1">
      <alignment horizontal="center" vertical="center" readingOrder="2"/>
    </xf>
    <xf numFmtId="0" fontId="60" fillId="39" borderId="0" xfId="1" applyFont="1" applyFill="1" applyAlignment="1">
      <alignment horizontal="right" vertical="center" readingOrder="2"/>
    </xf>
    <xf numFmtId="0" fontId="60" fillId="39" borderId="0" xfId="1" applyNumberFormat="1" applyFont="1" applyFill="1" applyBorder="1" applyAlignment="1">
      <alignment horizontal="right" vertical="center" readingOrder="2"/>
    </xf>
    <xf numFmtId="0" fontId="70" fillId="39" borderId="0" xfId="1" applyFont="1" applyFill="1" applyAlignment="1">
      <alignment horizontal="right" vertical="center" readingOrder="2"/>
    </xf>
    <xf numFmtId="0" fontId="68" fillId="39" borderId="0" xfId="1" applyFont="1" applyFill="1" applyBorder="1" applyAlignment="1">
      <alignment horizontal="left" vertical="center" readingOrder="2"/>
    </xf>
    <xf numFmtId="0" fontId="85" fillId="39" borderId="0" xfId="1" applyFont="1" applyFill="1" applyBorder="1" applyAlignment="1">
      <alignment vertical="center" readingOrder="2"/>
    </xf>
    <xf numFmtId="0" fontId="67" fillId="39" borderId="0" xfId="1" applyFont="1" applyFill="1" applyAlignment="1">
      <alignment vertical="center" readingOrder="2"/>
    </xf>
    <xf numFmtId="0" fontId="67" fillId="39" borderId="0" xfId="1" applyFont="1" applyFill="1" applyBorder="1" applyAlignment="1">
      <alignment horizontal="left" vertical="center" readingOrder="2"/>
    </xf>
    <xf numFmtId="0" fontId="85" fillId="39" borderId="0" xfId="1" applyFont="1" applyFill="1" applyAlignment="1">
      <alignment vertical="center" readingOrder="2"/>
    </xf>
    <xf numFmtId="0" fontId="86" fillId="39" borderId="0" xfId="1" applyFont="1" applyFill="1" applyBorder="1" applyAlignment="1">
      <alignment vertical="center" readingOrder="2"/>
    </xf>
    <xf numFmtId="0" fontId="67" fillId="39" borderId="0" xfId="1" applyFont="1" applyFill="1" applyAlignment="1">
      <alignment horizontal="left" vertical="center" readingOrder="2"/>
    </xf>
    <xf numFmtId="0" fontId="74" fillId="39" borderId="0" xfId="1" applyFont="1" applyFill="1" applyAlignment="1">
      <alignment vertical="center" readingOrder="2"/>
    </xf>
    <xf numFmtId="168" fontId="74" fillId="39" borderId="0" xfId="1" applyNumberFormat="1" applyFont="1" applyFill="1" applyBorder="1" applyAlignment="1">
      <alignment horizontal="center" vertical="center" readingOrder="2"/>
    </xf>
    <xf numFmtId="39" fontId="60" fillId="39" borderId="0" xfId="1" applyNumberFormat="1" applyFont="1" applyFill="1" applyAlignment="1">
      <alignment vertical="center" readingOrder="2"/>
    </xf>
    <xf numFmtId="168" fontId="60" fillId="39" borderId="0" xfId="1" applyNumberFormat="1" applyFont="1" applyFill="1" applyAlignment="1">
      <alignment vertical="center" readingOrder="2"/>
    </xf>
    <xf numFmtId="39" fontId="60" fillId="39" borderId="0" xfId="1" applyNumberFormat="1" applyFont="1" applyFill="1" applyBorder="1" applyAlignment="1">
      <alignment vertical="center" readingOrder="2"/>
    </xf>
    <xf numFmtId="168" fontId="74" fillId="39" borderId="0" xfId="1" applyNumberFormat="1" applyFont="1" applyFill="1" applyAlignment="1">
      <alignment vertical="center" readingOrder="2"/>
    </xf>
    <xf numFmtId="175" fontId="74" fillId="39" borderId="0" xfId="1" applyNumberFormat="1" applyFont="1" applyFill="1" applyBorder="1" applyAlignment="1">
      <alignment horizontal="center" vertical="center" readingOrder="2"/>
    </xf>
    <xf numFmtId="10" fontId="60" fillId="39" borderId="0" xfId="1" applyNumberFormat="1" applyFont="1" applyFill="1" applyAlignment="1">
      <alignment vertical="center" readingOrder="2"/>
    </xf>
    <xf numFmtId="0" fontId="71" fillId="39" borderId="0" xfId="1" applyFont="1" applyFill="1" applyBorder="1" applyAlignment="1">
      <alignment horizontal="left" vertical="center" readingOrder="2"/>
    </xf>
    <xf numFmtId="10" fontId="60" fillId="39" borderId="0" xfId="1" applyNumberFormat="1" applyFont="1" applyFill="1" applyBorder="1" applyAlignment="1">
      <alignment vertical="center" readingOrder="2"/>
    </xf>
    <xf numFmtId="0" fontId="74" fillId="0" borderId="0" xfId="1" applyFont="1" applyFill="1" applyAlignment="1">
      <alignment vertical="center" readingOrder="2"/>
    </xf>
    <xf numFmtId="2" fontId="60" fillId="39" borderId="0" xfId="12" applyNumberFormat="1" applyFont="1" applyFill="1" applyAlignment="1">
      <alignment vertical="center" readingOrder="2"/>
    </xf>
    <xf numFmtId="10" fontId="60" fillId="39" borderId="0" xfId="11" applyNumberFormat="1" applyFont="1" applyFill="1" applyAlignment="1">
      <alignment vertical="center" readingOrder="2"/>
    </xf>
    <xf numFmtId="10" fontId="74" fillId="39" borderId="0" xfId="1" applyNumberFormat="1" applyFont="1" applyFill="1" applyAlignment="1">
      <alignment vertical="center" readingOrder="2"/>
    </xf>
    <xf numFmtId="10" fontId="74" fillId="40" borderId="0" xfId="1" applyNumberFormat="1" applyFont="1" applyFill="1" applyAlignment="1">
      <alignment horizontal="center" vertical="center" readingOrder="2"/>
    </xf>
    <xf numFmtId="175" fontId="74" fillId="40" borderId="0" xfId="1" applyNumberFormat="1" applyFont="1" applyFill="1" applyBorder="1" applyAlignment="1">
      <alignment horizontal="center" vertical="center" readingOrder="2"/>
    </xf>
    <xf numFmtId="171" fontId="60" fillId="39" borderId="0" xfId="0" applyNumberFormat="1" applyFont="1" applyFill="1" applyAlignment="1">
      <alignment vertical="center" readingOrder="2"/>
    </xf>
    <xf numFmtId="171" fontId="87" fillId="39" borderId="0" xfId="0" applyNumberFormat="1" applyFont="1" applyFill="1" applyAlignment="1">
      <alignment vertical="center" readingOrder="2"/>
    </xf>
    <xf numFmtId="0" fontId="70" fillId="39" borderId="0" xfId="3" applyFont="1" applyFill="1" applyBorder="1" applyAlignment="1">
      <alignment horizontal="left" vertical="center" readingOrder="2"/>
    </xf>
    <xf numFmtId="168" fontId="60" fillId="39" borderId="0" xfId="1" applyNumberFormat="1" applyFont="1" applyFill="1" applyBorder="1" applyAlignment="1">
      <alignment horizontal="center" vertical="center" readingOrder="2"/>
    </xf>
    <xf numFmtId="0" fontId="88" fillId="39" borderId="0" xfId="1" applyFont="1" applyFill="1" applyBorder="1" applyAlignment="1">
      <alignment vertical="center" readingOrder="2"/>
    </xf>
    <xf numFmtId="0" fontId="68" fillId="39" borderId="0" xfId="12" applyFont="1" applyFill="1" applyBorder="1" applyAlignment="1">
      <alignment vertical="center" readingOrder="2"/>
    </xf>
    <xf numFmtId="0" fontId="70" fillId="2" borderId="2" xfId="3" applyFont="1" applyFill="1" applyBorder="1" applyAlignment="1">
      <alignment horizontal="left" vertical="center" readingOrder="2"/>
    </xf>
    <xf numFmtId="171" fontId="74" fillId="39" borderId="0" xfId="12" applyNumberFormat="1" applyFont="1" applyFill="1" applyBorder="1" applyAlignment="1">
      <alignment vertical="center" readingOrder="2"/>
    </xf>
    <xf numFmtId="2" fontId="67" fillId="39" borderId="0" xfId="1" applyNumberFormat="1" applyFont="1" applyFill="1" applyBorder="1" applyAlignment="1">
      <alignment vertical="center" readingOrder="2"/>
    </xf>
    <xf numFmtId="0" fontId="58" fillId="39" borderId="0" xfId="3" applyFont="1" applyFill="1" applyBorder="1" applyAlignment="1">
      <alignment horizontal="left" vertical="center" readingOrder="2"/>
    </xf>
    <xf numFmtId="0" fontId="74" fillId="39" borderId="0" xfId="12" applyFont="1" applyFill="1" applyBorder="1" applyAlignment="1">
      <alignment vertical="center" readingOrder="2"/>
    </xf>
    <xf numFmtId="168" fontId="74" fillId="39" borderId="0" xfId="2" applyNumberFormat="1" applyFont="1" applyFill="1" applyBorder="1" applyAlignment="1" applyProtection="1">
      <alignment horizontal="center" vertical="center" wrapText="1" readingOrder="2"/>
    </xf>
    <xf numFmtId="169" fontId="85" fillId="39" borderId="0" xfId="1" applyNumberFormat="1" applyFont="1" applyFill="1" applyBorder="1" applyAlignment="1">
      <alignment vertical="center" readingOrder="2"/>
    </xf>
    <xf numFmtId="2" fontId="85" fillId="39" borderId="0" xfId="1" applyNumberFormat="1" applyFont="1" applyFill="1" applyBorder="1" applyAlignment="1">
      <alignment vertical="center" readingOrder="2"/>
    </xf>
    <xf numFmtId="169" fontId="58" fillId="2" borderId="3" xfId="0" applyNumberFormat="1" applyFont="1" applyFill="1" applyBorder="1" applyAlignment="1">
      <alignment horizontal="left" vertical="center" readingOrder="2"/>
    </xf>
    <xf numFmtId="169" fontId="58" fillId="2" borderId="5" xfId="0" applyNumberFormat="1" applyFont="1" applyFill="1" applyBorder="1" applyAlignment="1">
      <alignment horizontal="left" vertical="center" readingOrder="2"/>
    </xf>
    <xf numFmtId="169" fontId="58" fillId="2" borderId="7" xfId="0" applyNumberFormat="1" applyFont="1" applyFill="1" applyBorder="1" applyAlignment="1">
      <alignment horizontal="left" vertical="center" readingOrder="2"/>
    </xf>
    <xf numFmtId="0" fontId="68" fillId="39" borderId="0" xfId="0" applyFont="1" applyFill="1" applyBorder="1" applyAlignment="1">
      <alignment vertical="center" readingOrder="2"/>
    </xf>
    <xf numFmtId="0" fontId="60" fillId="39" borderId="0" xfId="0" applyFont="1" applyFill="1" applyBorder="1" applyAlignment="1">
      <alignment vertical="center" readingOrder="2"/>
    </xf>
    <xf numFmtId="0" fontId="74" fillId="39" borderId="0" xfId="0" applyFont="1" applyFill="1" applyBorder="1" applyAlignment="1">
      <alignment vertical="center" readingOrder="2"/>
    </xf>
    <xf numFmtId="10" fontId="74" fillId="39" borderId="0" xfId="2" applyNumberFormat="1" applyFont="1" applyFill="1" applyBorder="1" applyAlignment="1">
      <alignment horizontal="center" vertical="center" readingOrder="2"/>
    </xf>
    <xf numFmtId="0" fontId="74" fillId="39" borderId="0" xfId="0" applyNumberFormat="1" applyFont="1" applyFill="1" applyBorder="1" applyAlignment="1">
      <alignment horizontal="center" vertical="center" readingOrder="2"/>
    </xf>
    <xf numFmtId="43" fontId="74" fillId="39" borderId="0" xfId="0" applyNumberFormat="1" applyFont="1" applyFill="1" applyBorder="1" applyAlignment="1">
      <alignment horizontal="center" vertical="center" readingOrder="2"/>
    </xf>
    <xf numFmtId="43" fontId="60" fillId="39" borderId="0" xfId="0" applyNumberFormat="1" applyFont="1" applyFill="1" applyBorder="1" applyAlignment="1">
      <alignment horizontal="center" vertical="center" readingOrder="2"/>
    </xf>
    <xf numFmtId="169" fontId="74" fillId="39" borderId="0" xfId="0" applyNumberFormat="1" applyFont="1" applyFill="1" applyBorder="1" applyAlignment="1">
      <alignment vertical="center" readingOrder="2"/>
    </xf>
    <xf numFmtId="169" fontId="60" fillId="39" borderId="0" xfId="0" applyNumberFormat="1" applyFont="1" applyFill="1" applyBorder="1" applyAlignment="1">
      <alignment vertical="center" readingOrder="2"/>
    </xf>
    <xf numFmtId="10" fontId="74" fillId="39" borderId="0" xfId="0" applyNumberFormat="1" applyFont="1" applyFill="1" applyBorder="1" applyAlignment="1">
      <alignment vertical="center" readingOrder="2"/>
    </xf>
    <xf numFmtId="0" fontId="70" fillId="2" borderId="0" xfId="3" applyFont="1" applyFill="1" applyBorder="1" applyAlignment="1">
      <alignment horizontal="right" vertical="center" wrapText="1" readingOrder="2"/>
    </xf>
    <xf numFmtId="0" fontId="70" fillId="2" borderId="8" xfId="3" applyFont="1" applyFill="1" applyBorder="1" applyAlignment="1">
      <alignment horizontal="right" vertical="center" wrapText="1" readingOrder="2"/>
    </xf>
    <xf numFmtId="0" fontId="89" fillId="39" borderId="0" xfId="6" applyFont="1" applyFill="1" applyBorder="1" applyAlignment="1" applyProtection="1">
      <alignment vertical="center" readingOrder="2"/>
    </xf>
    <xf numFmtId="0" fontId="68" fillId="39" borderId="0" xfId="1" applyFont="1" applyFill="1" applyAlignment="1">
      <alignment vertical="center" readingOrder="2"/>
    </xf>
    <xf numFmtId="2" fontId="60" fillId="0" borderId="0" xfId="1" applyNumberFormat="1" applyFont="1" applyFill="1" applyBorder="1" applyAlignment="1">
      <alignment vertical="center" readingOrder="2"/>
    </xf>
    <xf numFmtId="168" fontId="87" fillId="39" borderId="0" xfId="0" applyNumberFormat="1" applyFont="1" applyFill="1" applyAlignment="1">
      <alignment vertical="center" readingOrder="2"/>
    </xf>
    <xf numFmtId="168" fontId="67" fillId="39" borderId="0" xfId="0" applyNumberFormat="1" applyFont="1" applyFill="1" applyAlignment="1">
      <alignment vertical="center" readingOrder="2"/>
    </xf>
    <xf numFmtId="10" fontId="87" fillId="39" borderId="0" xfId="11" applyNumberFormat="1" applyFont="1" applyFill="1" applyAlignment="1">
      <alignment vertical="center" readingOrder="2"/>
    </xf>
    <xf numFmtId="168" fontId="60" fillId="39" borderId="0" xfId="0" applyNumberFormat="1" applyFont="1" applyFill="1" applyAlignment="1">
      <alignment vertical="center" readingOrder="2"/>
    </xf>
    <xf numFmtId="2" fontId="60" fillId="39" borderId="0" xfId="12" applyNumberFormat="1" applyFont="1" applyFill="1" applyBorder="1" applyAlignment="1">
      <alignment vertical="center" readingOrder="2"/>
    </xf>
    <xf numFmtId="168" fontId="71" fillId="39" borderId="0" xfId="0" applyNumberFormat="1" applyFont="1" applyFill="1" applyBorder="1" applyAlignment="1">
      <alignment vertical="center" readingOrder="2"/>
    </xf>
    <xf numFmtId="168" fontId="60" fillId="39" borderId="0" xfId="0" applyNumberFormat="1" applyFont="1" applyFill="1" applyBorder="1" applyAlignment="1">
      <alignment vertical="center" readingOrder="2"/>
    </xf>
    <xf numFmtId="0" fontId="70" fillId="2" borderId="3" xfId="3" applyFont="1" applyFill="1" applyBorder="1" applyAlignment="1">
      <alignment horizontal="left" vertical="center" wrapText="1" readingOrder="2"/>
    </xf>
    <xf numFmtId="0" fontId="70" fillId="2" borderId="5" xfId="3" applyFont="1" applyFill="1" applyBorder="1" applyAlignment="1">
      <alignment horizontal="center" vertical="center" wrapText="1" readingOrder="2"/>
    </xf>
    <xf numFmtId="0" fontId="67" fillId="2" borderId="5" xfId="1" applyFont="1" applyFill="1" applyBorder="1" applyAlignment="1">
      <alignment vertical="center" readingOrder="2"/>
    </xf>
    <xf numFmtId="0" fontId="67" fillId="2" borderId="7" xfId="1" applyFont="1" applyFill="1" applyBorder="1" applyAlignment="1">
      <alignment vertical="center" readingOrder="2"/>
    </xf>
    <xf numFmtId="168" fontId="68" fillId="39" borderId="0" xfId="0" applyNumberFormat="1" applyFont="1" applyFill="1" applyAlignment="1">
      <alignment vertical="center" readingOrder="2"/>
    </xf>
    <xf numFmtId="174" fontId="60" fillId="3" borderId="0" xfId="2" applyNumberFormat="1" applyFont="1" applyFill="1" applyBorder="1" applyAlignment="1" applyProtection="1">
      <alignment horizontal="center" vertical="center" wrapText="1" readingOrder="2"/>
    </xf>
    <xf numFmtId="168" fontId="87" fillId="39" borderId="0" xfId="0" applyNumberFormat="1" applyFont="1" applyFill="1" applyBorder="1" applyAlignment="1">
      <alignment vertical="center" readingOrder="2"/>
    </xf>
    <xf numFmtId="168" fontId="60" fillId="40" borderId="0" xfId="0" applyNumberFormat="1" applyFont="1" applyFill="1" applyBorder="1" applyAlignment="1">
      <alignment vertical="center" readingOrder="2"/>
    </xf>
    <xf numFmtId="0" fontId="70" fillId="2" borderId="7" xfId="3" applyFont="1" applyFill="1" applyBorder="1" applyAlignment="1">
      <alignment horizontal="left" vertical="center" wrapText="1" readingOrder="2"/>
    </xf>
    <xf numFmtId="0" fontId="70" fillId="39" borderId="0" xfId="3" applyFont="1" applyFill="1" applyBorder="1" applyAlignment="1">
      <alignment horizontal="left" vertical="center" wrapText="1" readingOrder="2"/>
    </xf>
    <xf numFmtId="168" fontId="90" fillId="39" borderId="0" xfId="0" applyNumberFormat="1" applyFont="1" applyFill="1" applyBorder="1" applyAlignment="1">
      <alignment vertical="center" readingOrder="2"/>
    </xf>
    <xf numFmtId="168" fontId="90" fillId="40" borderId="0" xfId="0" applyNumberFormat="1" applyFont="1" applyFill="1" applyBorder="1" applyAlignment="1">
      <alignment vertical="center" readingOrder="2"/>
    </xf>
    <xf numFmtId="168" fontId="74" fillId="40" borderId="0" xfId="0" applyNumberFormat="1" applyFont="1" applyFill="1" applyBorder="1" applyAlignment="1">
      <alignment vertical="center" readingOrder="2"/>
    </xf>
    <xf numFmtId="0" fontId="67" fillId="2" borderId="3" xfId="1" applyFont="1" applyFill="1" applyBorder="1" applyAlignment="1">
      <alignment vertical="center" readingOrder="2"/>
    </xf>
    <xf numFmtId="10" fontId="70" fillId="39" borderId="0" xfId="1" applyNumberFormat="1" applyFont="1" applyFill="1" applyBorder="1" applyAlignment="1">
      <alignment vertical="center" readingOrder="2"/>
    </xf>
    <xf numFmtId="0" fontId="67" fillId="39" borderId="0" xfId="1" applyFont="1" applyFill="1" applyAlignment="1">
      <alignment horizontal="right" vertical="center" readingOrder="2"/>
    </xf>
    <xf numFmtId="168" fontId="71" fillId="39" borderId="0" xfId="0" applyNumberFormat="1" applyFont="1" applyFill="1" applyBorder="1" applyAlignment="1">
      <alignment horizontal="right" vertical="center" readingOrder="2"/>
    </xf>
    <xf numFmtId="0" fontId="70" fillId="39" borderId="0" xfId="3" applyFont="1" applyFill="1" applyBorder="1" applyAlignment="1">
      <alignment horizontal="right" vertical="center" readingOrder="2"/>
    </xf>
    <xf numFmtId="168" fontId="68" fillId="39" borderId="0" xfId="0" applyNumberFormat="1" applyFont="1" applyFill="1" applyAlignment="1">
      <alignment horizontal="right" vertical="center" readingOrder="2"/>
    </xf>
    <xf numFmtId="0" fontId="67" fillId="39" borderId="0" xfId="1" applyFont="1" applyFill="1" applyBorder="1" applyAlignment="1">
      <alignment vertical="center" wrapText="1" readingOrder="2"/>
    </xf>
    <xf numFmtId="168" fontId="85" fillId="39" borderId="0" xfId="1" applyNumberFormat="1" applyFont="1" applyFill="1" applyBorder="1" applyAlignment="1">
      <alignment vertical="center" readingOrder="2"/>
    </xf>
    <xf numFmtId="168" fontId="87" fillId="39" borderId="0" xfId="0" applyNumberFormat="1" applyFont="1" applyFill="1" applyBorder="1" applyAlignment="1">
      <alignment horizontal="center" vertical="center" readingOrder="2"/>
    </xf>
    <xf numFmtId="168" fontId="68" fillId="39" borderId="0" xfId="0" applyNumberFormat="1" applyFont="1" applyFill="1" applyBorder="1" applyAlignment="1">
      <alignment vertical="center" readingOrder="2"/>
    </xf>
    <xf numFmtId="168" fontId="60" fillId="39" borderId="0" xfId="0" applyNumberFormat="1" applyFont="1" applyFill="1" applyBorder="1" applyAlignment="1">
      <alignment horizontal="center" vertical="center" readingOrder="2"/>
    </xf>
    <xf numFmtId="168" fontId="60" fillId="39" borderId="0" xfId="0" applyNumberFormat="1" applyFont="1" applyFill="1" applyBorder="1" applyAlignment="1">
      <alignment horizontal="center" vertical="center" wrapText="1" readingOrder="2"/>
    </xf>
    <xf numFmtId="0" fontId="70" fillId="39" borderId="0" xfId="3" applyFont="1" applyFill="1" applyBorder="1" applyAlignment="1">
      <alignment horizontal="center" vertical="center" wrapText="1" readingOrder="2"/>
    </xf>
    <xf numFmtId="168" fontId="60" fillId="39" borderId="0" xfId="10" applyNumberFormat="1" applyFont="1" applyFill="1" applyBorder="1" applyAlignment="1">
      <alignment vertical="center" readingOrder="2"/>
    </xf>
    <xf numFmtId="168" fontId="60" fillId="39" borderId="0" xfId="10" applyNumberFormat="1" applyFont="1" applyFill="1" applyBorder="1" applyAlignment="1">
      <alignment vertical="center" wrapText="1" readingOrder="2"/>
    </xf>
    <xf numFmtId="2" fontId="87" fillId="39" borderId="0" xfId="0" applyNumberFormat="1" applyFont="1" applyFill="1" applyBorder="1" applyAlignment="1">
      <alignment vertical="center" readingOrder="2"/>
    </xf>
    <xf numFmtId="168" fontId="70" fillId="39" borderId="0" xfId="0" applyNumberFormat="1" applyFont="1" applyFill="1" applyBorder="1" applyAlignment="1">
      <alignment vertical="center" readingOrder="2"/>
    </xf>
    <xf numFmtId="168" fontId="49" fillId="39" borderId="0" xfId="0" applyNumberFormat="1" applyFont="1" applyFill="1" applyBorder="1" applyAlignment="1">
      <alignment horizontal="center" vertical="center" readingOrder="2"/>
    </xf>
    <xf numFmtId="168" fontId="49" fillId="39" borderId="0" xfId="0" applyNumberFormat="1" applyFont="1" applyFill="1" applyBorder="1" applyAlignment="1">
      <alignment vertical="center" readingOrder="2"/>
    </xf>
    <xf numFmtId="0" fontId="91" fillId="39" borderId="0" xfId="1" applyFont="1" applyFill="1" applyBorder="1" applyAlignment="1">
      <alignment vertical="center" readingOrder="2"/>
    </xf>
    <xf numFmtId="169" fontId="87" fillId="39" borderId="0" xfId="0" applyNumberFormat="1" applyFont="1" applyFill="1" applyBorder="1" applyAlignment="1">
      <alignment horizontal="center" vertical="center" readingOrder="2"/>
    </xf>
    <xf numFmtId="168" fontId="63" fillId="39" borderId="0" xfId="0" applyNumberFormat="1" applyFont="1" applyFill="1" applyBorder="1" applyAlignment="1">
      <alignment horizontal="center" vertical="center" readingOrder="2"/>
    </xf>
    <xf numFmtId="169" fontId="68" fillId="39" borderId="0" xfId="0" applyNumberFormat="1" applyFont="1" applyFill="1" applyBorder="1" applyAlignment="1">
      <alignment vertical="center" readingOrder="2"/>
    </xf>
    <xf numFmtId="169" fontId="63" fillId="39" borderId="0" xfId="0" applyNumberFormat="1" applyFont="1" applyFill="1" applyBorder="1" applyAlignment="1">
      <alignment horizontal="center" vertical="center" readingOrder="2"/>
    </xf>
    <xf numFmtId="169" fontId="68" fillId="39" borderId="0" xfId="0" applyNumberFormat="1" applyFont="1" applyFill="1" applyBorder="1" applyAlignment="1">
      <alignment horizontal="center" vertical="center" readingOrder="2"/>
    </xf>
    <xf numFmtId="0" fontId="49" fillId="39" borderId="0" xfId="19" applyFont="1" applyFill="1" applyAlignment="1">
      <alignment vertical="center" readingOrder="2"/>
    </xf>
    <xf numFmtId="1" fontId="60" fillId="39" borderId="0" xfId="12" applyNumberFormat="1" applyFont="1" applyFill="1" applyBorder="1" applyAlignment="1">
      <alignment vertical="center" readingOrder="2"/>
    </xf>
    <xf numFmtId="168" fontId="60" fillId="39" borderId="0" xfId="11" applyNumberFormat="1" applyFont="1" applyFill="1" applyBorder="1" applyAlignment="1">
      <alignment horizontal="center" vertical="center" readingOrder="2"/>
    </xf>
    <xf numFmtId="168" fontId="60" fillId="39" borderId="0" xfId="11" applyNumberFormat="1" applyFont="1" applyFill="1" applyBorder="1" applyAlignment="1">
      <alignment horizontal="center" vertical="center" wrapText="1" readingOrder="2"/>
    </xf>
    <xf numFmtId="168" fontId="60" fillId="39" borderId="0" xfId="0" applyNumberFormat="1" applyFont="1" applyFill="1" applyBorder="1" applyAlignment="1">
      <alignment vertical="center" wrapText="1" readingOrder="2"/>
    </xf>
    <xf numFmtId="168" fontId="87" fillId="39" borderId="0" xfId="11" applyNumberFormat="1" applyFont="1" applyFill="1" applyBorder="1" applyAlignment="1">
      <alignment horizontal="center" vertical="center" readingOrder="2"/>
    </xf>
    <xf numFmtId="168" fontId="63" fillId="39" borderId="0" xfId="0" applyNumberFormat="1" applyFont="1" applyFill="1" applyBorder="1" applyAlignment="1">
      <alignment vertical="center" readingOrder="2"/>
    </xf>
    <xf numFmtId="0" fontId="87" fillId="39" borderId="0" xfId="0" applyFont="1" applyFill="1" applyBorder="1" applyAlignment="1">
      <alignment vertical="center" readingOrder="2"/>
    </xf>
    <xf numFmtId="168" fontId="87" fillId="39" borderId="0" xfId="11" applyNumberFormat="1" applyFont="1" applyFill="1" applyBorder="1" applyAlignment="1">
      <alignment vertical="center" readingOrder="2"/>
    </xf>
    <xf numFmtId="168" fontId="92" fillId="39" borderId="0" xfId="0" applyNumberFormat="1" applyFont="1" applyFill="1" applyBorder="1" applyAlignment="1">
      <alignment vertical="center" readingOrder="2"/>
    </xf>
    <xf numFmtId="168" fontId="60" fillId="39" borderId="0" xfId="0" applyNumberFormat="1" applyFont="1" applyFill="1" applyBorder="1" applyAlignment="1">
      <alignment horizontal="right" vertical="center" readingOrder="2"/>
    </xf>
    <xf numFmtId="168" fontId="87" fillId="39" borderId="0" xfId="0" applyNumberFormat="1" applyFont="1" applyFill="1" applyBorder="1" applyAlignment="1">
      <alignment horizontal="right" vertical="center" readingOrder="2"/>
    </xf>
    <xf numFmtId="0" fontId="70" fillId="39" borderId="0" xfId="3" applyFont="1" applyFill="1" applyBorder="1" applyAlignment="1">
      <alignment horizontal="right" vertical="center" wrapText="1" readingOrder="2"/>
    </xf>
    <xf numFmtId="0" fontId="93" fillId="39" borderId="0" xfId="6" applyFont="1" applyFill="1" applyBorder="1" applyAlignment="1" applyProtection="1">
      <alignment vertical="center" readingOrder="2"/>
    </xf>
    <xf numFmtId="168" fontId="74" fillId="39" borderId="0" xfId="0" applyNumberFormat="1" applyFont="1" applyFill="1" applyBorder="1" applyAlignment="1">
      <alignment vertical="center" readingOrder="2"/>
    </xf>
    <xf numFmtId="168" fontId="70" fillId="39" borderId="0" xfId="0" applyNumberFormat="1" applyFont="1" applyFill="1" applyBorder="1" applyAlignment="1">
      <alignment horizontal="left" vertical="center" readingOrder="2"/>
    </xf>
    <xf numFmtId="177" fontId="74" fillId="39" borderId="0" xfId="12" applyNumberFormat="1" applyFont="1" applyFill="1" applyBorder="1" applyAlignment="1">
      <alignment vertical="center" readingOrder="2"/>
    </xf>
    <xf numFmtId="169" fontId="70" fillId="39" borderId="0" xfId="0" applyNumberFormat="1" applyFont="1" applyFill="1" applyBorder="1" applyAlignment="1">
      <alignment vertical="center" readingOrder="2"/>
    </xf>
    <xf numFmtId="168" fontId="60" fillId="39" borderId="0" xfId="0" applyNumberFormat="1" applyFont="1" applyFill="1" applyBorder="1" applyAlignment="1">
      <alignment horizontal="left" vertical="center" readingOrder="2"/>
    </xf>
    <xf numFmtId="168" fontId="58" fillId="39" borderId="0" xfId="0" applyNumberFormat="1" applyFont="1" applyFill="1" applyBorder="1" applyAlignment="1">
      <alignment horizontal="left" vertical="center" readingOrder="2"/>
    </xf>
    <xf numFmtId="168" fontId="74" fillId="39" borderId="0" xfId="0" applyNumberFormat="1" applyFont="1" applyFill="1" applyBorder="1" applyAlignment="1">
      <alignment vertical="center" wrapText="1" readingOrder="2"/>
    </xf>
    <xf numFmtId="168" fontId="74" fillId="39" borderId="0" xfId="0" applyNumberFormat="1" applyFont="1" applyFill="1" applyBorder="1" applyAlignment="1">
      <alignment horizontal="left" vertical="center" readingOrder="2"/>
    </xf>
    <xf numFmtId="168" fontId="68" fillId="39" borderId="0" xfId="0" applyNumberFormat="1" applyFont="1" applyFill="1" applyBorder="1" applyAlignment="1">
      <alignment horizontal="right" vertical="center" readingOrder="2"/>
    </xf>
    <xf numFmtId="168" fontId="70" fillId="39" borderId="0" xfId="0" applyNumberFormat="1" applyFont="1" applyFill="1" applyBorder="1" applyAlignment="1">
      <alignment horizontal="right" vertical="center" readingOrder="2"/>
    </xf>
    <xf numFmtId="169" fontId="70" fillId="39" borderId="0" xfId="0" applyNumberFormat="1" applyFont="1" applyFill="1" applyBorder="1" applyAlignment="1">
      <alignment horizontal="right" vertical="center" readingOrder="2"/>
    </xf>
    <xf numFmtId="168" fontId="58" fillId="39" borderId="0" xfId="0" applyNumberFormat="1" applyFont="1" applyFill="1" applyBorder="1" applyAlignment="1">
      <alignment horizontal="right" vertical="center" readingOrder="2"/>
    </xf>
    <xf numFmtId="0" fontId="70" fillId="37" borderId="3" xfId="3" applyFont="1" applyFill="1" applyBorder="1" applyAlignment="1">
      <alignment horizontal="left" vertical="center" wrapText="1" readingOrder="2"/>
    </xf>
    <xf numFmtId="2" fontId="74" fillId="39" borderId="0" xfId="12" applyNumberFormat="1" applyFont="1" applyFill="1" applyBorder="1" applyAlignment="1">
      <alignment vertical="center" readingOrder="2"/>
    </xf>
    <xf numFmtId="172" fontId="74" fillId="39" borderId="0" xfId="12" applyNumberFormat="1" applyFont="1" applyFill="1" applyBorder="1" applyAlignment="1">
      <alignment vertical="center" readingOrder="2"/>
    </xf>
    <xf numFmtId="169" fontId="60" fillId="39" borderId="0" xfId="0" applyNumberFormat="1" applyFont="1" applyFill="1" applyBorder="1" applyAlignment="1">
      <alignment horizontal="left" vertical="center" readingOrder="2"/>
    </xf>
    <xf numFmtId="0" fontId="70" fillId="37" borderId="2" xfId="3" applyFont="1" applyFill="1" applyBorder="1" applyAlignment="1">
      <alignment horizontal="left" vertical="center" wrapText="1" readingOrder="2"/>
    </xf>
    <xf numFmtId="0" fontId="92" fillId="39" borderId="0" xfId="0" applyFont="1" applyFill="1" applyBorder="1" applyAlignment="1">
      <alignment vertical="center" readingOrder="2"/>
    </xf>
    <xf numFmtId="175" fontId="74" fillId="39" borderId="0" xfId="0" applyNumberFormat="1" applyFont="1" applyFill="1" applyBorder="1" applyAlignment="1">
      <alignment vertical="center" readingOrder="2"/>
    </xf>
    <xf numFmtId="171" fontId="60" fillId="39" borderId="0" xfId="12" applyNumberFormat="1" applyFont="1" applyFill="1" applyBorder="1" applyAlignment="1">
      <alignment vertical="center" readingOrder="2"/>
    </xf>
    <xf numFmtId="169" fontId="58" fillId="39" borderId="0" xfId="3" applyNumberFormat="1" applyFont="1" applyFill="1" applyBorder="1" applyAlignment="1">
      <alignment horizontal="left" vertical="center" readingOrder="2"/>
    </xf>
    <xf numFmtId="10" fontId="60" fillId="39" borderId="0" xfId="2" applyNumberFormat="1" applyFont="1" applyFill="1" applyBorder="1" applyAlignment="1">
      <alignment horizontal="center" vertical="center" readingOrder="2"/>
    </xf>
    <xf numFmtId="2" fontId="67" fillId="39" borderId="0" xfId="1" applyNumberFormat="1" applyFont="1" applyFill="1" applyAlignment="1">
      <alignment vertical="center" readingOrder="2"/>
    </xf>
    <xf numFmtId="0" fontId="88" fillId="39" borderId="0" xfId="1" applyFont="1" applyFill="1" applyBorder="1" applyAlignment="1">
      <alignment horizontal="left" vertical="center" readingOrder="2"/>
    </xf>
    <xf numFmtId="2" fontId="85" fillId="39" borderId="0" xfId="1" applyNumberFormat="1" applyFont="1" applyFill="1" applyBorder="1" applyAlignment="1">
      <alignment horizontal="left" vertical="center" readingOrder="2"/>
    </xf>
    <xf numFmtId="0" fontId="85" fillId="39" borderId="0" xfId="1" applyFont="1" applyFill="1" applyBorder="1" applyAlignment="1">
      <alignment horizontal="left" vertical="center" readingOrder="2"/>
    </xf>
    <xf numFmtId="0" fontId="74" fillId="39" borderId="0" xfId="1" applyFont="1" applyFill="1" applyBorder="1" applyAlignment="1">
      <alignment horizontal="left" vertical="center" readingOrder="2"/>
    </xf>
    <xf numFmtId="2" fontId="74" fillId="39" borderId="0" xfId="12" applyNumberFormat="1" applyFont="1" applyFill="1" applyBorder="1" applyAlignment="1">
      <alignment horizontal="left" vertical="center" readingOrder="2"/>
    </xf>
    <xf numFmtId="10" fontId="74" fillId="39" borderId="0" xfId="11" applyNumberFormat="1" applyFont="1" applyFill="1" applyBorder="1" applyAlignment="1">
      <alignment horizontal="center" vertical="center" readingOrder="2"/>
    </xf>
    <xf numFmtId="10" fontId="74" fillId="39" borderId="0" xfId="11" applyNumberFormat="1" applyFont="1" applyFill="1" applyBorder="1" applyAlignment="1" applyProtection="1">
      <alignment horizontal="center" vertical="center" wrapText="1" readingOrder="2"/>
    </xf>
    <xf numFmtId="0" fontId="70" fillId="39" borderId="0" xfId="12" applyFont="1" applyFill="1" applyBorder="1" applyAlignment="1">
      <alignment horizontal="left" vertical="center" readingOrder="2"/>
    </xf>
    <xf numFmtId="0" fontId="94" fillId="39" borderId="0" xfId="1" applyFont="1" applyFill="1" applyBorder="1" applyAlignment="1">
      <alignment vertical="center" readingOrder="2"/>
    </xf>
    <xf numFmtId="0" fontId="60" fillId="39" borderId="0" xfId="12" applyNumberFormat="1" applyFont="1" applyFill="1" applyBorder="1" applyAlignment="1">
      <alignment horizontal="center" vertical="center" readingOrder="2"/>
    </xf>
    <xf numFmtId="0" fontId="58" fillId="39" borderId="0" xfId="12" applyFont="1" applyFill="1" applyBorder="1" applyAlignment="1">
      <alignment horizontal="left" vertical="center" readingOrder="2"/>
    </xf>
    <xf numFmtId="0" fontId="74" fillId="39" borderId="0" xfId="12" applyNumberFormat="1" applyFont="1" applyFill="1" applyBorder="1" applyAlignment="1">
      <alignment horizontal="center" vertical="center" readingOrder="2"/>
    </xf>
    <xf numFmtId="170" fontId="74" fillId="39" borderId="0" xfId="12" applyNumberFormat="1" applyFont="1" applyFill="1" applyBorder="1" applyAlignment="1">
      <alignment horizontal="center" vertical="center" readingOrder="2"/>
    </xf>
    <xf numFmtId="169" fontId="74" fillId="39" borderId="0" xfId="12" applyNumberFormat="1" applyFont="1" applyFill="1" applyBorder="1" applyAlignment="1">
      <alignment vertical="center" readingOrder="2"/>
    </xf>
    <xf numFmtId="168" fontId="60" fillId="39" borderId="0" xfId="12" applyNumberFormat="1" applyFont="1" applyFill="1" applyBorder="1" applyAlignment="1">
      <alignment vertical="center" readingOrder="2"/>
    </xf>
    <xf numFmtId="168" fontId="74" fillId="39" borderId="0" xfId="12" applyNumberFormat="1" applyFont="1" applyFill="1" applyBorder="1" applyAlignment="1">
      <alignment vertical="center" readingOrder="2"/>
    </xf>
    <xf numFmtId="169" fontId="70" fillId="39" borderId="0" xfId="3" applyNumberFormat="1" applyFont="1" applyFill="1" applyBorder="1" applyAlignment="1">
      <alignment horizontal="left" vertical="center" readingOrder="2"/>
    </xf>
    <xf numFmtId="0" fontId="74" fillId="39" borderId="0" xfId="1" applyFont="1" applyFill="1" applyBorder="1" applyAlignment="1">
      <alignment horizontal="right" vertical="center" readingOrder="2"/>
    </xf>
    <xf numFmtId="0" fontId="68" fillId="39" borderId="0" xfId="12" applyFont="1" applyFill="1" applyBorder="1" applyAlignment="1">
      <alignment horizontal="right" vertical="center" readingOrder="2"/>
    </xf>
    <xf numFmtId="0" fontId="86" fillId="39" borderId="0" xfId="12" applyFont="1" applyFill="1" applyBorder="1" applyAlignment="1">
      <alignment horizontal="right" vertical="center" readingOrder="2"/>
    </xf>
    <xf numFmtId="0" fontId="70" fillId="39" borderId="0" xfId="12" applyFont="1" applyFill="1" applyBorder="1" applyAlignment="1">
      <alignment horizontal="right" vertical="center" readingOrder="2"/>
    </xf>
    <xf numFmtId="0" fontId="94" fillId="39" borderId="0" xfId="1" applyFont="1" applyFill="1" applyBorder="1" applyAlignment="1">
      <alignment horizontal="right" vertical="center" readingOrder="2"/>
    </xf>
    <xf numFmtId="10" fontId="74" fillId="39" borderId="0" xfId="11" applyNumberFormat="1" applyFont="1" applyFill="1" applyBorder="1" applyAlignment="1">
      <alignment vertical="center" readingOrder="2"/>
    </xf>
    <xf numFmtId="0" fontId="86" fillId="39" borderId="0" xfId="12" applyFont="1" applyFill="1" applyBorder="1" applyAlignment="1">
      <alignment vertical="center" readingOrder="2"/>
    </xf>
    <xf numFmtId="0" fontId="58" fillId="39" borderId="0" xfId="12" applyFont="1" applyFill="1" applyBorder="1" applyAlignment="1">
      <alignment vertical="center" readingOrder="2"/>
    </xf>
    <xf numFmtId="168" fontId="74" fillId="39" borderId="0" xfId="10" applyNumberFormat="1" applyFont="1" applyFill="1" applyBorder="1" applyAlignment="1">
      <alignment vertical="center" readingOrder="2"/>
    </xf>
    <xf numFmtId="169" fontId="58" fillId="39" borderId="0" xfId="0" applyNumberFormat="1" applyFont="1" applyFill="1" applyBorder="1" applyAlignment="1">
      <alignment horizontal="left" vertical="center" readingOrder="2"/>
    </xf>
    <xf numFmtId="168" fontId="74" fillId="39" borderId="0" xfId="0" applyNumberFormat="1" applyFont="1" applyFill="1" applyBorder="1" applyAlignment="1">
      <alignment horizontal="right" vertical="center" readingOrder="2"/>
    </xf>
    <xf numFmtId="168" fontId="74" fillId="39" borderId="0" xfId="10" applyNumberFormat="1" applyFont="1" applyFill="1" applyBorder="1" applyAlignment="1">
      <alignment horizontal="right" vertical="center" readingOrder="2"/>
    </xf>
    <xf numFmtId="10" fontId="60" fillId="39" borderId="0" xfId="2" applyNumberFormat="1" applyFont="1" applyFill="1" applyBorder="1" applyAlignment="1">
      <alignment vertical="center" readingOrder="2"/>
    </xf>
    <xf numFmtId="0" fontId="95" fillId="39" borderId="0" xfId="1" applyFont="1" applyFill="1" applyBorder="1" applyAlignment="1">
      <alignment vertical="center" readingOrder="2"/>
    </xf>
    <xf numFmtId="2" fontId="74" fillId="39" borderId="0" xfId="1" applyNumberFormat="1" applyFont="1" applyFill="1" applyBorder="1" applyAlignment="1">
      <alignment vertical="center" readingOrder="2"/>
    </xf>
    <xf numFmtId="168" fontId="74" fillId="39" borderId="0" xfId="1" applyNumberFormat="1" applyFont="1" applyFill="1" applyBorder="1" applyAlignment="1">
      <alignment vertical="center" readingOrder="2"/>
    </xf>
    <xf numFmtId="165" fontId="60" fillId="39" borderId="0" xfId="2" applyNumberFormat="1" applyFont="1" applyFill="1" applyBorder="1" applyAlignment="1">
      <alignment vertical="center" readingOrder="2"/>
    </xf>
    <xf numFmtId="0" fontId="74" fillId="39" borderId="0" xfId="16" applyFont="1" applyFill="1" applyBorder="1" applyAlignment="1">
      <alignment vertical="center" readingOrder="2"/>
    </xf>
    <xf numFmtId="0" fontId="74" fillId="39" borderId="0" xfId="16" applyNumberFormat="1" applyFont="1" applyFill="1" applyBorder="1" applyAlignment="1">
      <alignment horizontal="center" vertical="center" readingOrder="2"/>
    </xf>
    <xf numFmtId="170" fontId="74" fillId="39" borderId="0" xfId="16" applyNumberFormat="1" applyFont="1" applyFill="1" applyBorder="1" applyAlignment="1">
      <alignment horizontal="center" vertical="center" readingOrder="2"/>
    </xf>
    <xf numFmtId="169" fontId="74" fillId="39" borderId="0" xfId="1" applyNumberFormat="1" applyFont="1" applyFill="1" applyBorder="1" applyAlignment="1">
      <alignment vertical="center" readingOrder="2"/>
    </xf>
    <xf numFmtId="0" fontId="67" fillId="39" borderId="3" xfId="1" applyFont="1" applyFill="1" applyBorder="1" applyAlignment="1">
      <alignment vertical="center" readingOrder="2"/>
    </xf>
    <xf numFmtId="0" fontId="67" fillId="39" borderId="2" xfId="1" applyFont="1" applyFill="1" applyBorder="1" applyAlignment="1">
      <alignment vertical="center" readingOrder="2"/>
    </xf>
    <xf numFmtId="0" fontId="68" fillId="39" borderId="2" xfId="1" applyFont="1" applyFill="1" applyBorder="1" applyAlignment="1">
      <alignment vertical="center" readingOrder="2"/>
    </xf>
    <xf numFmtId="2" fontId="85" fillId="39" borderId="2" xfId="1" applyNumberFormat="1" applyFont="1" applyFill="1" applyBorder="1" applyAlignment="1">
      <alignment horizontal="center" vertical="center" readingOrder="2"/>
    </xf>
    <xf numFmtId="0" fontId="60" fillId="39" borderId="5" xfId="1" applyFont="1" applyFill="1" applyBorder="1" applyAlignment="1">
      <alignment vertical="center" readingOrder="2"/>
    </xf>
    <xf numFmtId="2" fontId="74" fillId="39" borderId="0" xfId="1" applyNumberFormat="1" applyFont="1" applyFill="1" applyBorder="1" applyAlignment="1">
      <alignment horizontal="center" vertical="center" readingOrder="2"/>
    </xf>
    <xf numFmtId="0" fontId="60" fillId="39" borderId="0" xfId="1" applyNumberFormat="1" applyFont="1" applyFill="1" applyBorder="1" applyAlignment="1">
      <alignment horizontal="center" vertical="center" readingOrder="2"/>
    </xf>
    <xf numFmtId="0" fontId="95" fillId="39" borderId="5" xfId="1" applyFont="1" applyFill="1" applyBorder="1" applyAlignment="1">
      <alignment vertical="center" readingOrder="2"/>
    </xf>
    <xf numFmtId="0" fontId="60" fillId="39" borderId="0" xfId="3" applyFont="1" applyFill="1" applyBorder="1" applyAlignment="1">
      <alignment horizontal="left" vertical="center" readingOrder="2"/>
    </xf>
    <xf numFmtId="10" fontId="74" fillId="39" borderId="0" xfId="2" applyNumberFormat="1" applyFont="1" applyFill="1" applyBorder="1" applyAlignment="1">
      <alignment vertical="center" readingOrder="2"/>
    </xf>
    <xf numFmtId="172" fontId="60" fillId="39" borderId="0" xfId="11" applyNumberFormat="1" applyFont="1" applyFill="1" applyBorder="1" applyAlignment="1">
      <alignment vertical="center" readingOrder="2"/>
    </xf>
    <xf numFmtId="173" fontId="60" fillId="39" borderId="0" xfId="11" applyNumberFormat="1" applyFont="1" applyFill="1" applyBorder="1" applyAlignment="1">
      <alignment vertical="center" readingOrder="2"/>
    </xf>
    <xf numFmtId="0" fontId="74" fillId="39" borderId="0" xfId="1" applyFont="1" applyFill="1" applyBorder="1" applyAlignment="1">
      <alignment horizontal="center" vertical="center" readingOrder="2"/>
    </xf>
    <xf numFmtId="169" fontId="70" fillId="38" borderId="3" xfId="0" applyNumberFormat="1" applyFont="1" applyFill="1" applyBorder="1" applyAlignment="1">
      <alignment horizontal="left" vertical="center" readingOrder="2"/>
    </xf>
    <xf numFmtId="169" fontId="70" fillId="38" borderId="5" xfId="0" applyNumberFormat="1" applyFont="1" applyFill="1" applyBorder="1" applyAlignment="1">
      <alignment horizontal="left" vertical="center" readingOrder="2"/>
    </xf>
    <xf numFmtId="169" fontId="70" fillId="38" borderId="7" xfId="0" applyNumberFormat="1" applyFont="1" applyFill="1" applyBorder="1" applyAlignment="1">
      <alignment horizontal="left" vertical="center" readingOrder="2"/>
    </xf>
    <xf numFmtId="2" fontId="74" fillId="39" borderId="0" xfId="1" applyNumberFormat="1" applyFont="1" applyFill="1" applyBorder="1" applyAlignment="1">
      <alignment horizontal="left" vertical="center" readingOrder="2"/>
    </xf>
    <xf numFmtId="169" fontId="67" fillId="39" borderId="0" xfId="16" applyNumberFormat="1" applyFont="1" applyFill="1" applyBorder="1" applyAlignment="1">
      <alignment vertical="center" readingOrder="2"/>
    </xf>
    <xf numFmtId="2" fontId="85" fillId="39" borderId="0" xfId="16" applyNumberFormat="1" applyFont="1" applyFill="1" applyBorder="1" applyAlignment="1">
      <alignment vertical="center" readingOrder="2"/>
    </xf>
    <xf numFmtId="0" fontId="67" fillId="39" borderId="0" xfId="16" applyFont="1" applyFill="1" applyBorder="1" applyAlignment="1">
      <alignment vertical="center" readingOrder="2"/>
    </xf>
    <xf numFmtId="0" fontId="85" fillId="39" borderId="0" xfId="16" applyFont="1" applyFill="1" applyBorder="1" applyAlignment="1">
      <alignment vertical="center" readingOrder="2"/>
    </xf>
    <xf numFmtId="168" fontId="67" fillId="39" borderId="0" xfId="0" applyNumberFormat="1" applyFont="1" applyFill="1" applyBorder="1" applyAlignment="1">
      <alignment vertical="center" readingOrder="2"/>
    </xf>
    <xf numFmtId="10" fontId="67" fillId="39" borderId="0" xfId="11" applyNumberFormat="1" applyFont="1" applyFill="1" applyBorder="1" applyAlignment="1">
      <alignment vertical="center" readingOrder="2"/>
    </xf>
    <xf numFmtId="10" fontId="67" fillId="39" borderId="0" xfId="0" applyNumberFormat="1" applyFont="1" applyFill="1" applyBorder="1" applyAlignment="1">
      <alignment vertical="center" readingOrder="2"/>
    </xf>
    <xf numFmtId="10" fontId="67" fillId="39" borderId="0" xfId="11" applyNumberFormat="1" applyFont="1" applyFill="1" applyBorder="1" applyAlignment="1">
      <alignment horizontal="center" vertical="center" readingOrder="2"/>
    </xf>
    <xf numFmtId="9" fontId="67" fillId="39" borderId="0" xfId="11" applyFont="1" applyFill="1" applyBorder="1" applyAlignment="1">
      <alignment vertical="center" readingOrder="2"/>
    </xf>
    <xf numFmtId="2" fontId="67" fillId="39" borderId="0" xfId="11" applyNumberFormat="1" applyFont="1" applyFill="1" applyBorder="1" applyAlignment="1">
      <alignment vertical="center" readingOrder="2"/>
    </xf>
    <xf numFmtId="2" fontId="67" fillId="39" borderId="0" xfId="11" applyNumberFormat="1" applyFont="1" applyFill="1" applyBorder="1" applyAlignment="1">
      <alignment horizontal="center" vertical="center" readingOrder="2"/>
    </xf>
    <xf numFmtId="10" fontId="49" fillId="39" borderId="0" xfId="11" applyNumberFormat="1" applyFont="1" applyFill="1" applyBorder="1" applyAlignment="1">
      <alignment horizontal="center" vertical="center" readingOrder="2"/>
    </xf>
    <xf numFmtId="10" fontId="87" fillId="39" borderId="0" xfId="11" applyNumberFormat="1" applyFont="1" applyFill="1" applyBorder="1" applyAlignment="1">
      <alignment vertical="center" readingOrder="2"/>
    </xf>
    <xf numFmtId="175" fontId="74" fillId="39" borderId="0" xfId="12" applyNumberFormat="1" applyFont="1" applyFill="1" applyBorder="1" applyAlignment="1">
      <alignment vertical="center" readingOrder="2"/>
    </xf>
    <xf numFmtId="168" fontId="92" fillId="39" borderId="0" xfId="0" applyNumberFormat="1" applyFont="1" applyFill="1" applyBorder="1" applyAlignment="1">
      <alignment horizontal="left" vertical="center" readingOrder="2"/>
    </xf>
    <xf numFmtId="10" fontId="68" fillId="39" borderId="0" xfId="11" applyNumberFormat="1" applyFont="1" applyFill="1" applyBorder="1" applyAlignment="1">
      <alignment vertical="center" readingOrder="2"/>
    </xf>
    <xf numFmtId="2" fontId="96" fillId="39" borderId="0" xfId="0" applyNumberFormat="1" applyFont="1" applyFill="1" applyBorder="1" applyAlignment="1">
      <alignment vertical="center" readingOrder="2"/>
    </xf>
    <xf numFmtId="0" fontId="97" fillId="39" borderId="0" xfId="1" applyFont="1" applyFill="1" applyBorder="1" applyAlignment="1">
      <alignment vertical="center" readingOrder="2"/>
    </xf>
    <xf numFmtId="10" fontId="92" fillId="39" borderId="0" xfId="11" applyNumberFormat="1" applyFont="1" applyFill="1" applyBorder="1" applyAlignment="1">
      <alignment vertical="center" readingOrder="2"/>
    </xf>
    <xf numFmtId="168" fontId="85" fillId="40" borderId="0" xfId="1" applyNumberFormat="1" applyFont="1" applyFill="1" applyBorder="1" applyAlignment="1">
      <alignment vertical="center" readingOrder="2"/>
    </xf>
    <xf numFmtId="168" fontId="87" fillId="40" borderId="0" xfId="0" applyNumberFormat="1" applyFont="1" applyFill="1" applyBorder="1" applyAlignment="1">
      <alignment vertical="center" readingOrder="2"/>
    </xf>
    <xf numFmtId="168" fontId="92" fillId="40" borderId="0" xfId="0" applyNumberFormat="1" applyFont="1" applyFill="1" applyBorder="1" applyAlignment="1">
      <alignment vertical="center" readingOrder="2"/>
    </xf>
    <xf numFmtId="168" fontId="60" fillId="40" borderId="0" xfId="0" applyNumberFormat="1" applyFont="1" applyFill="1" applyBorder="1" applyAlignment="1">
      <alignment horizontal="center" vertical="center" readingOrder="2"/>
    </xf>
    <xf numFmtId="171" fontId="60" fillId="40" borderId="0" xfId="12" applyNumberFormat="1" applyFont="1" applyFill="1" applyBorder="1" applyAlignment="1">
      <alignment vertical="center" readingOrder="2"/>
    </xf>
    <xf numFmtId="168" fontId="60" fillId="40" borderId="0" xfId="1" applyNumberFormat="1" applyFont="1" applyFill="1" applyBorder="1" applyAlignment="1">
      <alignment vertical="center" readingOrder="2"/>
    </xf>
    <xf numFmtId="10" fontId="67" fillId="40" borderId="0" xfId="11" applyNumberFormat="1" applyFont="1" applyFill="1" applyBorder="1" applyAlignment="1">
      <alignment horizontal="center" vertical="center" readingOrder="2"/>
    </xf>
    <xf numFmtId="9" fontId="67" fillId="40" borderId="0" xfId="11" applyFont="1" applyFill="1" applyBorder="1" applyAlignment="1">
      <alignment vertical="center" readingOrder="2"/>
    </xf>
    <xf numFmtId="168" fontId="60" fillId="40" borderId="0" xfId="12" applyNumberFormat="1" applyFont="1" applyFill="1" applyBorder="1" applyAlignment="1">
      <alignment vertical="center" readingOrder="2"/>
    </xf>
    <xf numFmtId="2" fontId="67" fillId="40" borderId="0" xfId="11" applyNumberFormat="1" applyFont="1" applyFill="1" applyBorder="1" applyAlignment="1">
      <alignment vertical="center" readingOrder="2"/>
    </xf>
    <xf numFmtId="168" fontId="87" fillId="40" borderId="0" xfId="0" applyNumberFormat="1" applyFont="1" applyFill="1" applyBorder="1" applyAlignment="1">
      <alignment horizontal="center" vertical="center" readingOrder="2"/>
    </xf>
    <xf numFmtId="168" fontId="49" fillId="40" borderId="0" xfId="0" applyNumberFormat="1" applyFont="1" applyFill="1" applyBorder="1" applyAlignment="1">
      <alignment horizontal="center" vertical="center" readingOrder="2"/>
    </xf>
    <xf numFmtId="168" fontId="49" fillId="40" borderId="0" xfId="0" applyNumberFormat="1" applyFont="1" applyFill="1" applyBorder="1" applyAlignment="1">
      <alignment vertical="center" readingOrder="2"/>
    </xf>
    <xf numFmtId="0" fontId="91" fillId="40" borderId="0" xfId="1" applyFont="1" applyFill="1" applyBorder="1" applyAlignment="1">
      <alignment vertical="center" readingOrder="2"/>
    </xf>
    <xf numFmtId="2" fontId="60" fillId="40" borderId="0" xfId="12" applyNumberFormat="1" applyFont="1" applyFill="1" applyBorder="1" applyAlignment="1">
      <alignment vertical="center" readingOrder="2"/>
    </xf>
    <xf numFmtId="169" fontId="70" fillId="40" borderId="0" xfId="0" applyNumberFormat="1" applyFont="1" applyFill="1" applyBorder="1" applyAlignment="1">
      <alignment horizontal="left" vertical="center" readingOrder="2"/>
    </xf>
    <xf numFmtId="2" fontId="67" fillId="40" borderId="0" xfId="11" applyNumberFormat="1" applyFont="1" applyFill="1" applyBorder="1" applyAlignment="1">
      <alignment horizontal="center" vertical="center" readingOrder="2"/>
    </xf>
    <xf numFmtId="168" fontId="60" fillId="41" borderId="0" xfId="2" applyNumberFormat="1" applyFont="1" applyFill="1" applyBorder="1" applyAlignment="1" applyProtection="1">
      <alignment horizontal="center" vertical="center" wrapText="1" readingOrder="2"/>
    </xf>
    <xf numFmtId="10" fontId="49" fillId="40" borderId="0" xfId="11" applyNumberFormat="1" applyFont="1" applyFill="1" applyBorder="1" applyAlignment="1">
      <alignment vertical="center" readingOrder="2"/>
    </xf>
    <xf numFmtId="168" fontId="98" fillId="39" borderId="0" xfId="0" applyNumberFormat="1" applyFont="1" applyFill="1" applyBorder="1" applyAlignment="1">
      <alignment vertical="center" readingOrder="2"/>
    </xf>
    <xf numFmtId="168" fontId="99" fillId="39" borderId="0" xfId="0" applyNumberFormat="1" applyFont="1" applyFill="1" applyBorder="1" applyAlignment="1">
      <alignment vertical="center" readingOrder="2"/>
    </xf>
    <xf numFmtId="168" fontId="100" fillId="39" borderId="0" xfId="0" applyNumberFormat="1" applyFont="1" applyFill="1" applyBorder="1" applyAlignment="1">
      <alignment horizontal="center" vertical="center" readingOrder="2"/>
    </xf>
    <xf numFmtId="169" fontId="101" fillId="2" borderId="3" xfId="0" applyNumberFormat="1" applyFont="1" applyFill="1" applyBorder="1" applyAlignment="1">
      <alignment horizontal="left" vertical="center" readingOrder="2"/>
    </xf>
    <xf numFmtId="10" fontId="49" fillId="40" borderId="0" xfId="11" applyNumberFormat="1" applyFont="1" applyFill="1" applyBorder="1" applyAlignment="1">
      <alignment horizontal="center" vertical="center" readingOrder="2"/>
    </xf>
    <xf numFmtId="169" fontId="101" fillId="2" borderId="5" xfId="0" applyNumberFormat="1" applyFont="1" applyFill="1" applyBorder="1" applyAlignment="1">
      <alignment horizontal="left" vertical="center" readingOrder="2"/>
    </xf>
    <xf numFmtId="168" fontId="63" fillId="40" borderId="0" xfId="0" applyNumberFormat="1" applyFont="1" applyFill="1" applyBorder="1" applyAlignment="1">
      <alignment horizontal="center" vertical="center" readingOrder="2"/>
    </xf>
    <xf numFmtId="10" fontId="87" fillId="40" borderId="0" xfId="11" applyNumberFormat="1" applyFont="1" applyFill="1" applyBorder="1" applyAlignment="1">
      <alignment vertical="center" readingOrder="2"/>
    </xf>
    <xf numFmtId="168" fontId="100" fillId="39" borderId="0" xfId="0" applyNumberFormat="1" applyFont="1" applyFill="1" applyBorder="1" applyAlignment="1">
      <alignment vertical="center" readingOrder="2"/>
    </xf>
    <xf numFmtId="0" fontId="101" fillId="39" borderId="0" xfId="3" applyFont="1" applyFill="1" applyBorder="1" applyAlignment="1">
      <alignment horizontal="center" vertical="center" wrapText="1" readingOrder="2"/>
    </xf>
    <xf numFmtId="168" fontId="100" fillId="39" borderId="0" xfId="10" applyNumberFormat="1" applyFont="1" applyFill="1" applyBorder="1" applyAlignment="1">
      <alignment vertical="center" readingOrder="2"/>
    </xf>
    <xf numFmtId="169" fontId="101" fillId="40" borderId="0" xfId="0" applyNumberFormat="1" applyFont="1" applyFill="1" applyBorder="1" applyAlignment="1">
      <alignment horizontal="left" vertical="center" readingOrder="2"/>
    </xf>
    <xf numFmtId="0" fontId="101" fillId="40" borderId="0" xfId="3" applyFont="1" applyFill="1" applyBorder="1" applyAlignment="1">
      <alignment horizontal="left" vertical="center" readingOrder="2"/>
    </xf>
    <xf numFmtId="168" fontId="100" fillId="40" borderId="0" xfId="2" applyNumberFormat="1" applyFont="1" applyFill="1" applyBorder="1" applyAlignment="1" applyProtection="1">
      <alignment horizontal="center" vertical="center" wrapText="1" readingOrder="2"/>
    </xf>
    <xf numFmtId="0" fontId="73" fillId="40" borderId="0" xfId="0" applyFont="1" applyFill="1" applyBorder="1" applyAlignment="1">
      <alignment readingOrder="2"/>
    </xf>
    <xf numFmtId="0" fontId="87" fillId="40" borderId="0" xfId="0" applyFont="1" applyFill="1" applyBorder="1" applyAlignment="1">
      <alignment readingOrder="2"/>
    </xf>
    <xf numFmtId="0" fontId="73" fillId="40" borderId="0" xfId="0" applyFont="1" applyFill="1" applyAlignment="1">
      <alignment readingOrder="2"/>
    </xf>
    <xf numFmtId="0" fontId="87" fillId="40" borderId="0" xfId="0" applyFont="1" applyFill="1" applyAlignment="1">
      <alignment readingOrder="2"/>
    </xf>
    <xf numFmtId="0" fontId="73" fillId="0" borderId="0" xfId="0" applyFont="1" applyAlignment="1">
      <alignment readingOrder="2"/>
    </xf>
    <xf numFmtId="169" fontId="87" fillId="40" borderId="0" xfId="0" applyNumberFormat="1" applyFont="1" applyFill="1" applyBorder="1" applyAlignment="1">
      <alignment readingOrder="2"/>
    </xf>
    <xf numFmtId="0" fontId="92" fillId="39" borderId="0" xfId="0" applyFont="1" applyFill="1" applyAlignment="1">
      <alignment readingOrder="2"/>
    </xf>
    <xf numFmtId="0" fontId="96" fillId="39" borderId="0" xfId="1" applyFont="1" applyFill="1" applyAlignment="1">
      <alignment readingOrder="2"/>
    </xf>
    <xf numFmtId="168" fontId="68" fillId="39" borderId="0" xfId="0" applyNumberFormat="1" applyFont="1" applyFill="1" applyBorder="1" applyAlignment="1">
      <alignment readingOrder="2"/>
    </xf>
    <xf numFmtId="0" fontId="87" fillId="39" borderId="0" xfId="0" applyFont="1" applyFill="1" applyAlignment="1">
      <alignment readingOrder="2"/>
    </xf>
    <xf numFmtId="168" fontId="88" fillId="39" borderId="0" xfId="0" applyNumberFormat="1" applyFont="1" applyFill="1" applyBorder="1" applyAlignment="1">
      <alignment readingOrder="2"/>
    </xf>
    <xf numFmtId="0" fontId="102" fillId="39" borderId="0" xfId="0" applyFont="1" applyFill="1" applyAlignment="1">
      <alignment readingOrder="2"/>
    </xf>
    <xf numFmtId="0" fontId="103" fillId="39" borderId="0" xfId="0" applyFont="1" applyFill="1" applyAlignment="1">
      <alignment readingOrder="2"/>
    </xf>
    <xf numFmtId="0" fontId="74" fillId="39" borderId="0" xfId="0" applyFont="1" applyFill="1" applyAlignment="1">
      <alignment readingOrder="2"/>
    </xf>
    <xf numFmtId="0" fontId="60" fillId="39" borderId="0" xfId="0" applyFont="1" applyFill="1" applyAlignment="1">
      <alignment readingOrder="2"/>
    </xf>
    <xf numFmtId="0" fontId="88" fillId="39" borderId="0" xfId="0" applyFont="1" applyFill="1" applyAlignment="1">
      <alignment readingOrder="2"/>
    </xf>
    <xf numFmtId="0" fontId="92" fillId="39" borderId="0" xfId="0" applyFont="1" applyFill="1" applyAlignment="1">
      <alignment horizontal="right" readingOrder="2"/>
    </xf>
    <xf numFmtId="0" fontId="60" fillId="39" borderId="0" xfId="0" applyFont="1" applyFill="1" applyAlignment="1">
      <alignment horizontal="right" readingOrder="2"/>
    </xf>
    <xf numFmtId="0" fontId="59" fillId="39" borderId="0" xfId="0" applyFont="1" applyFill="1" applyBorder="1" applyAlignment="1">
      <alignment readingOrder="2"/>
    </xf>
    <xf numFmtId="0" fontId="96" fillId="39" borderId="0" xfId="0" applyFont="1" applyFill="1" applyBorder="1" applyAlignment="1">
      <alignment readingOrder="2"/>
    </xf>
    <xf numFmtId="0" fontId="59" fillId="39" borderId="0" xfId="0" applyFont="1" applyFill="1" applyBorder="1" applyAlignment="1">
      <alignment wrapText="1" readingOrder="2"/>
    </xf>
    <xf numFmtId="0" fontId="59" fillId="39" borderId="0" xfId="0" applyFont="1" applyFill="1" applyBorder="1" applyAlignment="1">
      <alignment horizontal="left" wrapText="1" readingOrder="2"/>
    </xf>
    <xf numFmtId="0" fontId="104" fillId="39" borderId="0" xfId="0" applyFont="1" applyFill="1" applyBorder="1" applyAlignment="1">
      <alignment horizontal="right" vertical="center" wrapText="1" readingOrder="2"/>
    </xf>
    <xf numFmtId="0" fontId="59" fillId="39" borderId="0" xfId="0" applyFont="1" applyFill="1" applyAlignment="1">
      <alignment readingOrder="2"/>
    </xf>
    <xf numFmtId="0" fontId="59" fillId="39" borderId="0" xfId="0" applyFont="1" applyFill="1" applyAlignment="1">
      <alignment horizontal="left" readingOrder="2"/>
    </xf>
    <xf numFmtId="0" fontId="59" fillId="39" borderId="0" xfId="0" applyFont="1" applyFill="1" applyAlignment="1">
      <alignment vertical="center" wrapText="1" readingOrder="2"/>
    </xf>
    <xf numFmtId="0" fontId="88" fillId="0" borderId="0" xfId="0" applyFont="1" applyFill="1" applyAlignment="1">
      <alignment vertical="center" readingOrder="2"/>
    </xf>
    <xf numFmtId="0" fontId="53" fillId="39" borderId="0" xfId="6" applyFont="1" applyFill="1" applyAlignment="1" applyProtection="1">
      <alignment vertical="center" wrapText="1" readingOrder="2"/>
    </xf>
    <xf numFmtId="0" fontId="53" fillId="39" borderId="0" xfId="6" applyFont="1" applyFill="1" applyAlignment="1" applyProtection="1">
      <alignment readingOrder="2"/>
    </xf>
    <xf numFmtId="0" fontId="59" fillId="40" borderId="0" xfId="0" applyFont="1" applyFill="1" applyAlignment="1">
      <alignment readingOrder="2"/>
    </xf>
    <xf numFmtId="0" fontId="59" fillId="39" borderId="0" xfId="0" applyFont="1" applyFill="1" applyAlignment="1">
      <alignment wrapText="1" readingOrder="2"/>
    </xf>
    <xf numFmtId="0" fontId="59" fillId="39" borderId="0" xfId="0" applyFont="1" applyFill="1" applyAlignment="1">
      <alignment vertical="center" readingOrder="2"/>
    </xf>
    <xf numFmtId="0" fontId="104" fillId="39" borderId="0" xfId="0" applyFont="1" applyFill="1" applyAlignment="1">
      <alignment horizontal="right" wrapText="1" readingOrder="2"/>
    </xf>
    <xf numFmtId="0" fontId="49" fillId="39" borderId="0" xfId="0" applyFont="1" applyFill="1" applyAlignment="1">
      <alignment horizontal="right" vertical="center" wrapText="1" readingOrder="2"/>
    </xf>
    <xf numFmtId="0" fontId="59" fillId="39" borderId="0" xfId="0" applyFont="1" applyFill="1" applyAlignment="1">
      <alignment horizontal="right" vertical="center" wrapText="1" readingOrder="2"/>
    </xf>
    <xf numFmtId="0" fontId="106" fillId="39" borderId="0" xfId="6" applyFont="1" applyFill="1" applyAlignment="1" applyProtection="1">
      <alignment horizontal="right" readingOrder="2"/>
    </xf>
    <xf numFmtId="0" fontId="104" fillId="39" borderId="0" xfId="0" applyFont="1" applyFill="1" applyAlignment="1">
      <alignment horizontal="right" vertical="center" wrapText="1" readingOrder="2"/>
    </xf>
    <xf numFmtId="0" fontId="69" fillId="39" borderId="0" xfId="6" applyFont="1" applyFill="1" applyAlignment="1" applyProtection="1">
      <alignment horizontal="right" vertical="center" wrapText="1" readingOrder="2"/>
    </xf>
    <xf numFmtId="0" fontId="108" fillId="39" borderId="0" xfId="0" applyFont="1" applyFill="1" applyAlignment="1">
      <alignment horizontal="right" vertical="center" wrapText="1" readingOrder="2"/>
    </xf>
    <xf numFmtId="0" fontId="49" fillId="40" borderId="0" xfId="0" applyFont="1" applyFill="1" applyAlignment="1">
      <alignment horizontal="right" vertical="center" wrapText="1" readingOrder="2"/>
    </xf>
    <xf numFmtId="0" fontId="59" fillId="39" borderId="0" xfId="0" applyFont="1" applyFill="1" applyAlignment="1">
      <alignment horizontal="right" wrapText="1" readingOrder="2"/>
    </xf>
    <xf numFmtId="0" fontId="67" fillId="39" borderId="0" xfId="1" applyFont="1" applyFill="1" applyAlignment="1">
      <alignment readingOrder="2"/>
    </xf>
    <xf numFmtId="0" fontId="50" fillId="3" borderId="0" xfId="5" applyFont="1" applyFill="1" applyBorder="1" applyAlignment="1">
      <alignment horizontal="right" vertical="center" wrapText="1"/>
    </xf>
    <xf numFmtId="0" fontId="49" fillId="0" borderId="0" xfId="5" applyFont="1" applyBorder="1" applyAlignment="1">
      <alignment horizontal="right" wrapText="1"/>
    </xf>
    <xf numFmtId="0" fontId="52" fillId="3" borderId="0" xfId="5" applyFont="1" applyFill="1" applyBorder="1" applyAlignment="1">
      <alignment horizontal="right" vertical="top" wrapText="1"/>
    </xf>
    <xf numFmtId="0" fontId="54" fillId="3" borderId="0" xfId="5" applyFont="1" applyFill="1" applyBorder="1" applyAlignment="1">
      <alignment horizontal="right" vertical="center"/>
    </xf>
    <xf numFmtId="0" fontId="51" fillId="3" borderId="0" xfId="5" applyFont="1" applyFill="1" applyBorder="1" applyAlignment="1">
      <alignment horizontal="right" vertical="center"/>
    </xf>
    <xf numFmtId="0" fontId="51" fillId="3" borderId="0" xfId="5" quotePrefix="1" applyFont="1" applyFill="1" applyBorder="1" applyAlignment="1">
      <alignment horizontal="right" vertical="center" wrapText="1"/>
    </xf>
    <xf numFmtId="0" fontId="55" fillId="3" borderId="0" xfId="6" applyFont="1" applyFill="1" applyBorder="1" applyAlignment="1" applyProtection="1">
      <alignment horizontal="right" vertical="center"/>
    </xf>
    <xf numFmtId="0" fontId="58" fillId="3" borderId="0" xfId="5" applyFont="1" applyFill="1" applyBorder="1" applyAlignment="1">
      <alignment horizontal="right" vertical="center" wrapText="1"/>
    </xf>
    <xf numFmtId="0" fontId="49" fillId="0" borderId="0" xfId="5" applyFont="1" applyBorder="1" applyAlignment="1">
      <alignment horizontal="right" vertical="center" wrapText="1"/>
    </xf>
    <xf numFmtId="0" fontId="49" fillId="3" borderId="0" xfId="5" applyFont="1" applyFill="1" applyBorder="1" applyAlignment="1">
      <alignment horizontal="right" vertical="center" wrapText="1"/>
    </xf>
    <xf numFmtId="0" fontId="60" fillId="0" borderId="0" xfId="5" applyFont="1" applyBorder="1" applyAlignment="1">
      <alignment horizontal="right" wrapText="1"/>
    </xf>
    <xf numFmtId="0" fontId="54" fillId="3" borderId="0" xfId="5" applyFont="1" applyFill="1" applyBorder="1" applyAlignment="1">
      <alignment horizontal="right" vertical="center" wrapText="1"/>
    </xf>
    <xf numFmtId="0" fontId="60" fillId="0" borderId="0" xfId="1" applyFont="1" applyFill="1" applyBorder="1" applyAlignment="1">
      <alignment horizontal="right"/>
    </xf>
    <xf numFmtId="0" fontId="62" fillId="3" borderId="0" xfId="5" applyFont="1" applyFill="1" applyBorder="1" applyAlignment="1">
      <alignment horizontal="right" wrapText="1"/>
    </xf>
    <xf numFmtId="0" fontId="63" fillId="0" borderId="0" xfId="1" applyFont="1" applyFill="1" applyBorder="1" applyAlignment="1">
      <alignment horizontal="right"/>
    </xf>
    <xf numFmtId="0" fontId="55" fillId="40" borderId="0" xfId="6" applyFont="1" applyFill="1" applyBorder="1" applyAlignment="1" applyProtection="1">
      <alignment horizontal="right" vertical="center" wrapText="1"/>
    </xf>
    <xf numFmtId="0" fontId="64" fillId="0" borderId="0" xfId="6" applyFont="1" applyFill="1" applyBorder="1" applyAlignment="1" applyProtection="1">
      <alignment horizontal="right" vertical="center" wrapText="1"/>
    </xf>
    <xf numFmtId="0" fontId="65" fillId="3" borderId="0" xfId="5" applyFont="1" applyFill="1" applyBorder="1" applyAlignment="1">
      <alignment horizontal="right" wrapText="1"/>
    </xf>
    <xf numFmtId="0" fontId="66" fillId="3" borderId="0" xfId="1" applyFont="1" applyFill="1" applyBorder="1" applyAlignment="1">
      <alignment horizontal="right"/>
    </xf>
    <xf numFmtId="0" fontId="70" fillId="2" borderId="0" xfId="3" applyFont="1" applyFill="1" applyBorder="1" applyAlignment="1">
      <alignment horizontal="right" vertical="center" readingOrder="1"/>
    </xf>
    <xf numFmtId="0" fontId="70" fillId="2" borderId="5" xfId="3" applyFont="1" applyFill="1" applyBorder="1" applyAlignment="1">
      <alignment horizontal="left" vertical="center" readingOrder="1"/>
    </xf>
    <xf numFmtId="0" fontId="70" fillId="2" borderId="2" xfId="3" applyFont="1" applyFill="1" applyBorder="1" applyAlignment="1">
      <alignment horizontal="center" vertical="center" wrapText="1" readingOrder="1"/>
    </xf>
    <xf numFmtId="0" fontId="70" fillId="2" borderId="4" xfId="3" applyFont="1" applyFill="1" applyBorder="1" applyAlignment="1">
      <alignment horizontal="center" vertical="center" wrapText="1" readingOrder="1"/>
    </xf>
    <xf numFmtId="0" fontId="72" fillId="39" borderId="0" xfId="1" applyFont="1" applyFill="1" applyBorder="1" applyAlignment="1">
      <alignment horizontal="right" vertical="center"/>
    </xf>
    <xf numFmtId="0" fontId="1" fillId="40" borderId="0" xfId="1" applyFont="1" applyFill="1" applyBorder="1" applyAlignment="1">
      <alignment horizontal="left" readingOrder="2"/>
    </xf>
    <xf numFmtId="0" fontId="2" fillId="39" borderId="0" xfId="6" applyFill="1" applyBorder="1" applyAlignment="1" applyProtection="1">
      <alignment vertical="center" readingOrder="2"/>
    </xf>
    <xf numFmtId="0" fontId="110" fillId="39" borderId="0" xfId="0" applyFont="1" applyFill="1" applyAlignment="1">
      <alignment readingOrder="2"/>
    </xf>
    <xf numFmtId="0" fontId="53" fillId="39" borderId="0" xfId="6" applyFont="1" applyFill="1" applyBorder="1" applyAlignment="1" applyProtection="1">
      <alignment readingOrder="2"/>
    </xf>
    <xf numFmtId="0" fontId="53" fillId="39" borderId="0" xfId="6" applyFont="1" applyFill="1" applyBorder="1" applyAlignment="1" applyProtection="1">
      <alignment horizontal="center" readingOrder="2"/>
    </xf>
    <xf numFmtId="0" fontId="53" fillId="39" borderId="0" xfId="6" applyFont="1" applyFill="1" applyBorder="1" applyAlignment="1" applyProtection="1">
      <alignment vertical="center" readingOrder="2"/>
    </xf>
    <xf numFmtId="0" fontId="2" fillId="39" borderId="0" xfId="6" applyFill="1" applyBorder="1" applyAlignment="1" applyProtection="1">
      <alignment vertical="center"/>
    </xf>
    <xf numFmtId="0" fontId="2" fillId="39" borderId="0" xfId="6" applyFill="1" applyBorder="1" applyAlignment="1" applyProtection="1">
      <alignment horizontal="center" vertical="center" readingOrder="2"/>
    </xf>
    <xf numFmtId="0" fontId="2" fillId="39" borderId="2" xfId="6" applyFill="1" applyBorder="1" applyAlignment="1" applyProtection="1">
      <alignment vertical="center" readingOrder="2"/>
    </xf>
    <xf numFmtId="0" fontId="53" fillId="0" borderId="0" xfId="6" applyFont="1" applyFill="1" applyBorder="1" applyAlignment="1" applyProtection="1">
      <alignment horizontal="right" vertical="center" wrapText="1"/>
    </xf>
    <xf numFmtId="0" fontId="49" fillId="40" borderId="0" xfId="5" applyFont="1" applyFill="1" applyAlignment="1">
      <alignment readingOrder="2"/>
    </xf>
    <xf numFmtId="0" fontId="49" fillId="0" borderId="0" xfId="5" applyFont="1" applyAlignment="1">
      <alignment readingOrder="2"/>
    </xf>
    <xf numFmtId="168" fontId="60" fillId="3" borderId="0" xfId="2" applyNumberFormat="1" applyFont="1" applyFill="1" applyBorder="1" applyAlignment="1" applyProtection="1">
      <alignment horizontal="center" vertical="center" wrapText="1"/>
    </xf>
    <xf numFmtId="168" fontId="60" fillId="3" borderId="6" xfId="2" applyNumberFormat="1" applyFont="1" applyFill="1" applyBorder="1" applyAlignment="1" applyProtection="1">
      <alignment horizontal="center" vertical="center" wrapText="1"/>
    </xf>
    <xf numFmtId="168" fontId="60" fillId="4" borderId="0" xfId="2" applyNumberFormat="1" applyFont="1" applyFill="1" applyBorder="1" applyAlignment="1" applyProtection="1">
      <alignment horizontal="center" vertical="center" wrapText="1"/>
    </xf>
    <xf numFmtId="168" fontId="60" fillId="4" borderId="6" xfId="2" applyNumberFormat="1" applyFont="1" applyFill="1" applyBorder="1" applyAlignment="1" applyProtection="1">
      <alignment horizontal="center" vertical="center" wrapText="1"/>
    </xf>
    <xf numFmtId="168" fontId="60" fillId="3" borderId="8" xfId="2" applyNumberFormat="1" applyFont="1" applyFill="1" applyBorder="1" applyAlignment="1" applyProtection="1">
      <alignment horizontal="center" vertical="center" wrapText="1"/>
    </xf>
    <xf numFmtId="168" fontId="60" fillId="3" borderId="9" xfId="2" applyNumberFormat="1" applyFont="1" applyFill="1" applyBorder="1" applyAlignment="1" applyProtection="1">
      <alignment horizontal="center" vertical="center" wrapText="1"/>
    </xf>
    <xf numFmtId="0" fontId="49" fillId="40" borderId="0" xfId="1" applyFont="1" applyFill="1" applyBorder="1" applyAlignment="1">
      <alignment horizontal="right" readingOrder="2"/>
    </xf>
    <xf numFmtId="167" fontId="48" fillId="2" borderId="8" xfId="5" quotePrefix="1" applyNumberFormat="1" applyFont="1" applyFill="1" applyBorder="1" applyAlignment="1">
      <alignment horizontal="right" vertical="center" wrapText="1"/>
    </xf>
    <xf numFmtId="167" fontId="48" fillId="2" borderId="8" xfId="5" applyNumberFormat="1" applyFont="1" applyFill="1" applyBorder="1" applyAlignment="1">
      <alignment horizontal="right" vertical="center" wrapText="1"/>
    </xf>
    <xf numFmtId="167" fontId="48" fillId="2" borderId="9" xfId="5" applyNumberFormat="1" applyFont="1" applyFill="1" applyBorder="1" applyAlignment="1">
      <alignment horizontal="right" vertical="center" wrapText="1"/>
    </xf>
    <xf numFmtId="0" fontId="59" fillId="39" borderId="0" xfId="0" applyFont="1" applyFill="1" applyBorder="1" applyAlignment="1">
      <alignment horizontal="right" wrapText="1" readingOrder="2"/>
    </xf>
    <xf numFmtId="0" fontId="59" fillId="39" borderId="0" xfId="0" applyFont="1" applyFill="1" applyBorder="1" applyAlignment="1">
      <alignment horizontal="right" vertical="center" wrapText="1" readingOrder="2"/>
    </xf>
    <xf numFmtId="0" fontId="63" fillId="39" borderId="0" xfId="0" applyFont="1" applyFill="1" applyBorder="1" applyAlignment="1">
      <alignment horizontal="right" readingOrder="2"/>
    </xf>
    <xf numFmtId="0" fontId="59" fillId="0" borderId="0" xfId="0" applyFont="1" applyAlignment="1">
      <alignment horizontal="right" vertical="top" wrapText="1" readingOrder="2"/>
    </xf>
  </cellXfs>
  <cellStyles count="435">
    <cellStyle name="20% - Accent1" xfId="40" builtinId="30" customBuiltin="1"/>
    <cellStyle name="20% - Accent2" xfId="44" builtinId="34" customBuiltin="1"/>
    <cellStyle name="20% - Accent3" xfId="48" builtinId="38" customBuiltin="1"/>
    <cellStyle name="20% - Accent4" xfId="52" builtinId="42" customBuiltin="1"/>
    <cellStyle name="20% - Accent5" xfId="56" builtinId="46" customBuiltin="1"/>
    <cellStyle name="20% - Accent6" xfId="60" builtinId="50" customBuiltin="1"/>
    <cellStyle name="40% - Accent1" xfId="41" builtinId="31" customBuiltin="1"/>
    <cellStyle name="40% - Accent2" xfId="45" builtinId="35" customBuiltin="1"/>
    <cellStyle name="40% - Accent3" xfId="49" builtinId="39" customBuiltin="1"/>
    <cellStyle name="40% - Accent4" xfId="53" builtinId="43" customBuiltin="1"/>
    <cellStyle name="40% - Accent5" xfId="57" builtinId="47" customBuiltin="1"/>
    <cellStyle name="40% - Accent6" xfId="61" builtinId="51" customBuiltin="1"/>
    <cellStyle name="60% - Accent1" xfId="42" builtinId="32" customBuiltin="1"/>
    <cellStyle name="60% - Accent1 10" xfId="369" xr:uid="{00000000-0005-0000-0000-00000D000000}"/>
    <cellStyle name="60% - Accent1 11" xfId="407" xr:uid="{00000000-0005-0000-0000-00000E000000}"/>
    <cellStyle name="60% - Accent1 12" xfId="387" xr:uid="{00000000-0005-0000-0000-00000F000000}"/>
    <cellStyle name="60% - Accent1 13" xfId="401" xr:uid="{00000000-0005-0000-0000-000010000000}"/>
    <cellStyle name="60% - Accent1 14" xfId="307" xr:uid="{00000000-0005-0000-0000-000011000000}"/>
    <cellStyle name="60% - Accent1 15" xfId="405" xr:uid="{00000000-0005-0000-0000-000012000000}"/>
    <cellStyle name="60% - Accent1 16" xfId="416" xr:uid="{00000000-0005-0000-0000-000013000000}"/>
    <cellStyle name="60% - Accent1 17" xfId="342" xr:uid="{00000000-0005-0000-0000-000014000000}"/>
    <cellStyle name="60% - Accent1 18" xfId="429" xr:uid="{00000000-0005-0000-0000-000015000000}"/>
    <cellStyle name="60% - Accent1 2" xfId="285" xr:uid="{00000000-0005-0000-0000-000016000000}"/>
    <cellStyle name="60% - Accent1 3" xfId="294" xr:uid="{00000000-0005-0000-0000-000017000000}"/>
    <cellStyle name="60% - Accent1 4" xfId="318" xr:uid="{00000000-0005-0000-0000-000018000000}"/>
    <cellStyle name="60% - Accent1 5" xfId="364" xr:uid="{00000000-0005-0000-0000-000019000000}"/>
    <cellStyle name="60% - Accent1 6" xfId="350" xr:uid="{00000000-0005-0000-0000-00001A000000}"/>
    <cellStyle name="60% - Accent1 7" xfId="308" xr:uid="{00000000-0005-0000-0000-00001B000000}"/>
    <cellStyle name="60% - Accent1 8" xfId="366" xr:uid="{00000000-0005-0000-0000-00001C000000}"/>
    <cellStyle name="60% - Accent1 9" xfId="360" xr:uid="{00000000-0005-0000-0000-00001D000000}"/>
    <cellStyle name="60% - Accent2" xfId="46" builtinId="36" customBuiltin="1"/>
    <cellStyle name="60% - Accent2 10" xfId="324" xr:uid="{00000000-0005-0000-0000-00001F000000}"/>
    <cellStyle name="60% - Accent2 11" xfId="304" xr:uid="{00000000-0005-0000-0000-000020000000}"/>
    <cellStyle name="60% - Accent2 12" xfId="347" xr:uid="{00000000-0005-0000-0000-000021000000}"/>
    <cellStyle name="60% - Accent2 13" xfId="378" xr:uid="{00000000-0005-0000-0000-000022000000}"/>
    <cellStyle name="60% - Accent2 14" xfId="327" xr:uid="{00000000-0005-0000-0000-000023000000}"/>
    <cellStyle name="60% - Accent2 15" xfId="340" xr:uid="{00000000-0005-0000-0000-000024000000}"/>
    <cellStyle name="60% - Accent2 16" xfId="310" xr:uid="{00000000-0005-0000-0000-000025000000}"/>
    <cellStyle name="60% - Accent2 17" xfId="411" xr:uid="{00000000-0005-0000-0000-000026000000}"/>
    <cellStyle name="60% - Accent2 18" xfId="430" xr:uid="{00000000-0005-0000-0000-000027000000}"/>
    <cellStyle name="60% - Accent2 2" xfId="286" xr:uid="{00000000-0005-0000-0000-000028000000}"/>
    <cellStyle name="60% - Accent2 3" xfId="295" xr:uid="{00000000-0005-0000-0000-000029000000}"/>
    <cellStyle name="60% - Accent2 4" xfId="319" xr:uid="{00000000-0005-0000-0000-00002A000000}"/>
    <cellStyle name="60% - Accent2 5" xfId="380" xr:uid="{00000000-0005-0000-0000-00002B000000}"/>
    <cellStyle name="60% - Accent2 6" xfId="388" xr:uid="{00000000-0005-0000-0000-00002C000000}"/>
    <cellStyle name="60% - Accent2 7" xfId="371" xr:uid="{00000000-0005-0000-0000-00002D000000}"/>
    <cellStyle name="60% - Accent2 8" xfId="354" xr:uid="{00000000-0005-0000-0000-00002E000000}"/>
    <cellStyle name="60% - Accent2 9" xfId="344" xr:uid="{00000000-0005-0000-0000-00002F000000}"/>
    <cellStyle name="60% - Accent3" xfId="50" builtinId="40" customBuiltin="1"/>
    <cellStyle name="60% - Accent3 10" xfId="363" xr:uid="{00000000-0005-0000-0000-000031000000}"/>
    <cellStyle name="60% - Accent3 11" xfId="338" xr:uid="{00000000-0005-0000-0000-000032000000}"/>
    <cellStyle name="60% - Accent3 12" xfId="352" xr:uid="{00000000-0005-0000-0000-000033000000}"/>
    <cellStyle name="60% - Accent3 13" xfId="329" xr:uid="{00000000-0005-0000-0000-000034000000}"/>
    <cellStyle name="60% - Accent3 14" xfId="375" xr:uid="{00000000-0005-0000-0000-000035000000}"/>
    <cellStyle name="60% - Accent3 15" xfId="346" xr:uid="{00000000-0005-0000-0000-000036000000}"/>
    <cellStyle name="60% - Accent3 16" xfId="422" xr:uid="{00000000-0005-0000-0000-000037000000}"/>
    <cellStyle name="60% - Accent3 17" xfId="421" xr:uid="{00000000-0005-0000-0000-000038000000}"/>
    <cellStyle name="60% - Accent3 18" xfId="431" xr:uid="{00000000-0005-0000-0000-000039000000}"/>
    <cellStyle name="60% - Accent3 2" xfId="287" xr:uid="{00000000-0005-0000-0000-00003A000000}"/>
    <cellStyle name="60% - Accent3 3" xfId="296" xr:uid="{00000000-0005-0000-0000-00003B000000}"/>
    <cellStyle name="60% - Accent3 4" xfId="320" xr:uid="{00000000-0005-0000-0000-00003C000000}"/>
    <cellStyle name="60% - Accent3 5" xfId="300" xr:uid="{00000000-0005-0000-0000-00003D000000}"/>
    <cellStyle name="60% - Accent3 6" xfId="353" xr:uid="{00000000-0005-0000-0000-00003E000000}"/>
    <cellStyle name="60% - Accent3 7" xfId="325" xr:uid="{00000000-0005-0000-0000-00003F000000}"/>
    <cellStyle name="60% - Accent3 8" xfId="349" xr:uid="{00000000-0005-0000-0000-000040000000}"/>
    <cellStyle name="60% - Accent3 9" xfId="368" xr:uid="{00000000-0005-0000-0000-000041000000}"/>
    <cellStyle name="60% - Accent4" xfId="54" builtinId="44" customBuiltin="1"/>
    <cellStyle name="60% - Accent4 10" xfId="351" xr:uid="{00000000-0005-0000-0000-000043000000}"/>
    <cellStyle name="60% - Accent4 11" xfId="359" xr:uid="{00000000-0005-0000-0000-000044000000}"/>
    <cellStyle name="60% - Accent4 12" xfId="339" xr:uid="{00000000-0005-0000-0000-000045000000}"/>
    <cellStyle name="60% - Accent4 13" xfId="315" xr:uid="{00000000-0005-0000-0000-000046000000}"/>
    <cellStyle name="60% - Accent4 14" xfId="413" xr:uid="{00000000-0005-0000-0000-000047000000}"/>
    <cellStyle name="60% - Accent4 15" xfId="336" xr:uid="{00000000-0005-0000-0000-000048000000}"/>
    <cellStyle name="60% - Accent4 16" xfId="423" xr:uid="{00000000-0005-0000-0000-000049000000}"/>
    <cellStyle name="60% - Accent4 17" xfId="414" xr:uid="{00000000-0005-0000-0000-00004A000000}"/>
    <cellStyle name="60% - Accent4 18" xfId="432" xr:uid="{00000000-0005-0000-0000-00004B000000}"/>
    <cellStyle name="60% - Accent4 2" xfId="288" xr:uid="{00000000-0005-0000-0000-00004C000000}"/>
    <cellStyle name="60% - Accent4 3" xfId="297" xr:uid="{00000000-0005-0000-0000-00004D000000}"/>
    <cellStyle name="60% - Accent4 4" xfId="321" xr:uid="{00000000-0005-0000-0000-00004E000000}"/>
    <cellStyle name="60% - Accent4 5" xfId="348" xr:uid="{00000000-0005-0000-0000-00004F000000}"/>
    <cellStyle name="60% - Accent4 6" xfId="365" xr:uid="{00000000-0005-0000-0000-000050000000}"/>
    <cellStyle name="60% - Accent4 7" xfId="393" xr:uid="{00000000-0005-0000-0000-000051000000}"/>
    <cellStyle name="60% - Accent4 8" xfId="337" xr:uid="{00000000-0005-0000-0000-000052000000}"/>
    <cellStyle name="60% - Accent4 9" xfId="341" xr:uid="{00000000-0005-0000-0000-000053000000}"/>
    <cellStyle name="60% - Accent5" xfId="58" builtinId="48" customBuiltin="1"/>
    <cellStyle name="60% - Accent5 10" xfId="312" xr:uid="{00000000-0005-0000-0000-000055000000}"/>
    <cellStyle name="60% - Accent5 11" xfId="305" xr:uid="{00000000-0005-0000-0000-000056000000}"/>
    <cellStyle name="60% - Accent5 12" xfId="408" xr:uid="{00000000-0005-0000-0000-000057000000}"/>
    <cellStyle name="60% - Accent5 13" xfId="345" xr:uid="{00000000-0005-0000-0000-000058000000}"/>
    <cellStyle name="60% - Accent5 14" xfId="373" xr:uid="{00000000-0005-0000-0000-000059000000}"/>
    <cellStyle name="60% - Accent5 15" xfId="343" xr:uid="{00000000-0005-0000-0000-00005A000000}"/>
    <cellStyle name="60% - Accent5 16" xfId="415" xr:uid="{00000000-0005-0000-0000-00005B000000}"/>
    <cellStyle name="60% - Accent5 17" xfId="403" xr:uid="{00000000-0005-0000-0000-00005C000000}"/>
    <cellStyle name="60% - Accent5 18" xfId="433" xr:uid="{00000000-0005-0000-0000-00005D000000}"/>
    <cellStyle name="60% - Accent5 2" xfId="289" xr:uid="{00000000-0005-0000-0000-00005E000000}"/>
    <cellStyle name="60% - Accent5 3" xfId="298" xr:uid="{00000000-0005-0000-0000-00005F000000}"/>
    <cellStyle name="60% - Accent5 4" xfId="322" xr:uid="{00000000-0005-0000-0000-000060000000}"/>
    <cellStyle name="60% - Accent5 5" xfId="313" xr:uid="{00000000-0005-0000-0000-000061000000}"/>
    <cellStyle name="60% - Accent5 6" xfId="382" xr:uid="{00000000-0005-0000-0000-000062000000}"/>
    <cellStyle name="60% - Accent5 7" xfId="367" xr:uid="{00000000-0005-0000-0000-000063000000}"/>
    <cellStyle name="60% - Accent5 8" xfId="396" xr:uid="{00000000-0005-0000-0000-000064000000}"/>
    <cellStyle name="60% - Accent5 9" xfId="391" xr:uid="{00000000-0005-0000-0000-000065000000}"/>
    <cellStyle name="60% - Accent6" xfId="62" builtinId="52" customBuiltin="1"/>
    <cellStyle name="60% - Accent6 10" xfId="335" xr:uid="{00000000-0005-0000-0000-000067000000}"/>
    <cellStyle name="60% - Accent6 11" xfId="314" xr:uid="{00000000-0005-0000-0000-000068000000}"/>
    <cellStyle name="60% - Accent6 12" xfId="355" xr:uid="{00000000-0005-0000-0000-000069000000}"/>
    <cellStyle name="60% - Accent6 13" xfId="389" xr:uid="{00000000-0005-0000-0000-00006A000000}"/>
    <cellStyle name="60% - Accent6 14" xfId="404" xr:uid="{00000000-0005-0000-0000-00006B000000}"/>
    <cellStyle name="60% - Accent6 15" xfId="417" xr:uid="{00000000-0005-0000-0000-00006C000000}"/>
    <cellStyle name="60% - Accent6 16" xfId="425" xr:uid="{00000000-0005-0000-0000-00006D000000}"/>
    <cellStyle name="60% - Accent6 17" xfId="390" xr:uid="{00000000-0005-0000-0000-00006E000000}"/>
    <cellStyle name="60% - Accent6 18" xfId="434" xr:uid="{00000000-0005-0000-0000-00006F000000}"/>
    <cellStyle name="60% - Accent6 2" xfId="290" xr:uid="{00000000-0005-0000-0000-000070000000}"/>
    <cellStyle name="60% - Accent6 3" xfId="299" xr:uid="{00000000-0005-0000-0000-000071000000}"/>
    <cellStyle name="60% - Accent6 4" xfId="323" xr:uid="{00000000-0005-0000-0000-000072000000}"/>
    <cellStyle name="60% - Accent6 5" xfId="326" xr:uid="{00000000-0005-0000-0000-000073000000}"/>
    <cellStyle name="60% - Accent6 6" xfId="395" xr:uid="{00000000-0005-0000-0000-000074000000}"/>
    <cellStyle name="60% - Accent6 7" xfId="379" xr:uid="{00000000-0005-0000-0000-000075000000}"/>
    <cellStyle name="60% - Accent6 8" xfId="331" xr:uid="{00000000-0005-0000-0000-000076000000}"/>
    <cellStyle name="60% - Accent6 9" xfId="392" xr:uid="{00000000-0005-0000-0000-000077000000}"/>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0" builtinId="3"/>
    <cellStyle name="Comma 10" xfId="96" xr:uid="{00000000-0005-0000-0000-000082000000}"/>
    <cellStyle name="Comma 100" xfId="238" xr:uid="{00000000-0005-0000-0000-000083000000}"/>
    <cellStyle name="Comma 101" xfId="239" xr:uid="{00000000-0005-0000-0000-000084000000}"/>
    <cellStyle name="Comma 102" xfId="240" xr:uid="{00000000-0005-0000-0000-000085000000}"/>
    <cellStyle name="Comma 103" xfId="241" xr:uid="{00000000-0005-0000-0000-000086000000}"/>
    <cellStyle name="Comma 104" xfId="243" xr:uid="{00000000-0005-0000-0000-000087000000}"/>
    <cellStyle name="Comma 105" xfId="246" xr:uid="{00000000-0005-0000-0000-000088000000}"/>
    <cellStyle name="Comma 106" xfId="248" xr:uid="{00000000-0005-0000-0000-000089000000}"/>
    <cellStyle name="Comma 107" xfId="244" xr:uid="{00000000-0005-0000-0000-00008A000000}"/>
    <cellStyle name="Comma 108" xfId="247" xr:uid="{00000000-0005-0000-0000-00008B000000}"/>
    <cellStyle name="Comma 109" xfId="245" xr:uid="{00000000-0005-0000-0000-00008C000000}"/>
    <cellStyle name="Comma 11" xfId="93" xr:uid="{00000000-0005-0000-0000-00008D000000}"/>
    <cellStyle name="Comma 110" xfId="242" xr:uid="{00000000-0005-0000-0000-00008E000000}"/>
    <cellStyle name="Comma 111" xfId="249" xr:uid="{00000000-0005-0000-0000-00008F000000}"/>
    <cellStyle name="Comma 112" xfId="251" xr:uid="{00000000-0005-0000-0000-000090000000}"/>
    <cellStyle name="Comma 113" xfId="253" xr:uid="{00000000-0005-0000-0000-000091000000}"/>
    <cellStyle name="Comma 114" xfId="260" xr:uid="{00000000-0005-0000-0000-000092000000}"/>
    <cellStyle name="Comma 115" xfId="255" xr:uid="{00000000-0005-0000-0000-000093000000}"/>
    <cellStyle name="Comma 116" xfId="262" xr:uid="{00000000-0005-0000-0000-000094000000}"/>
    <cellStyle name="Comma 117" xfId="259" xr:uid="{00000000-0005-0000-0000-000095000000}"/>
    <cellStyle name="Comma 118" xfId="268" xr:uid="{00000000-0005-0000-0000-000096000000}"/>
    <cellStyle name="Comma 119" xfId="261" xr:uid="{00000000-0005-0000-0000-000097000000}"/>
    <cellStyle name="Comma 12" xfId="98" xr:uid="{00000000-0005-0000-0000-000098000000}"/>
    <cellStyle name="Comma 120" xfId="266" xr:uid="{00000000-0005-0000-0000-000099000000}"/>
    <cellStyle name="Comma 121" xfId="271" xr:uid="{00000000-0005-0000-0000-00009A000000}"/>
    <cellStyle name="Comma 122" xfId="269" xr:uid="{00000000-0005-0000-0000-00009B000000}"/>
    <cellStyle name="Comma 123" xfId="250" xr:uid="{00000000-0005-0000-0000-00009C000000}"/>
    <cellStyle name="Comma 124" xfId="254" xr:uid="{00000000-0005-0000-0000-00009D000000}"/>
    <cellStyle name="Comma 125" xfId="263" xr:uid="{00000000-0005-0000-0000-00009E000000}"/>
    <cellStyle name="Comma 126" xfId="276" xr:uid="{00000000-0005-0000-0000-00009F000000}"/>
    <cellStyle name="Comma 127" xfId="274" xr:uid="{00000000-0005-0000-0000-0000A0000000}"/>
    <cellStyle name="Comma 128" xfId="275" xr:uid="{00000000-0005-0000-0000-0000A1000000}"/>
    <cellStyle name="Comma 129" xfId="273" xr:uid="{00000000-0005-0000-0000-0000A2000000}"/>
    <cellStyle name="Comma 13" xfId="103" xr:uid="{00000000-0005-0000-0000-0000A3000000}"/>
    <cellStyle name="Comma 130" xfId="278" xr:uid="{00000000-0005-0000-0000-0000A4000000}"/>
    <cellStyle name="Comma 131" xfId="277" xr:uid="{00000000-0005-0000-0000-0000A5000000}"/>
    <cellStyle name="Comma 132" xfId="279" xr:uid="{00000000-0005-0000-0000-0000A6000000}"/>
    <cellStyle name="Comma 133" xfId="280" xr:uid="{00000000-0005-0000-0000-0000A7000000}"/>
    <cellStyle name="Comma 134" xfId="281" xr:uid="{00000000-0005-0000-0000-0000A8000000}"/>
    <cellStyle name="Comma 135" xfId="282" xr:uid="{00000000-0005-0000-0000-0000A9000000}"/>
    <cellStyle name="Comma 136" xfId="291" xr:uid="{00000000-0005-0000-0000-0000AA000000}"/>
    <cellStyle name="Comma 137" xfId="311" xr:uid="{00000000-0005-0000-0000-0000AB000000}"/>
    <cellStyle name="Comma 138" xfId="333" xr:uid="{00000000-0005-0000-0000-0000AC000000}"/>
    <cellStyle name="Comma 139" xfId="356" xr:uid="{00000000-0005-0000-0000-0000AD000000}"/>
    <cellStyle name="Comma 14" xfId="95" xr:uid="{00000000-0005-0000-0000-0000AE000000}"/>
    <cellStyle name="Comma 140" xfId="370" xr:uid="{00000000-0005-0000-0000-0000AF000000}"/>
    <cellStyle name="Comma 141" xfId="361" xr:uid="{00000000-0005-0000-0000-0000B0000000}"/>
    <cellStyle name="Comma 142" xfId="394" xr:uid="{00000000-0005-0000-0000-0000B1000000}"/>
    <cellStyle name="Comma 143" xfId="399" xr:uid="{00000000-0005-0000-0000-0000B2000000}"/>
    <cellStyle name="Comma 144" xfId="374" xr:uid="{00000000-0005-0000-0000-0000B3000000}"/>
    <cellStyle name="Comma 145" xfId="372" xr:uid="{00000000-0005-0000-0000-0000B4000000}"/>
    <cellStyle name="Comma 146" xfId="306" xr:uid="{00000000-0005-0000-0000-0000B5000000}"/>
    <cellStyle name="Comma 147" xfId="412" xr:uid="{00000000-0005-0000-0000-0000B6000000}"/>
    <cellStyle name="Comma 148" xfId="406" xr:uid="{00000000-0005-0000-0000-0000B7000000}"/>
    <cellStyle name="Comma 149" xfId="424" xr:uid="{00000000-0005-0000-0000-0000B8000000}"/>
    <cellStyle name="Comma 15" xfId="94" xr:uid="{00000000-0005-0000-0000-0000B9000000}"/>
    <cellStyle name="Comma 150" xfId="328" xr:uid="{00000000-0005-0000-0000-0000BA000000}"/>
    <cellStyle name="Comma 151" xfId="426" xr:uid="{00000000-0005-0000-0000-0000BB000000}"/>
    <cellStyle name="Comma 16" xfId="105" xr:uid="{00000000-0005-0000-0000-0000BC000000}"/>
    <cellStyle name="Comma 17" xfId="99" xr:uid="{00000000-0005-0000-0000-0000BD000000}"/>
    <cellStyle name="Comma 18" xfId="106" xr:uid="{00000000-0005-0000-0000-0000BE000000}"/>
    <cellStyle name="Comma 19" xfId="107" xr:uid="{00000000-0005-0000-0000-0000BF000000}"/>
    <cellStyle name="Comma 2" xfId="4" xr:uid="{00000000-0005-0000-0000-0000C0000000}"/>
    <cellStyle name="Comma 2 2" xfId="167" xr:uid="{00000000-0005-0000-0000-0000C1000000}"/>
    <cellStyle name="Comma 20" xfId="109" xr:uid="{00000000-0005-0000-0000-0000C2000000}"/>
    <cellStyle name="Comma 21" xfId="108" xr:uid="{00000000-0005-0000-0000-0000C3000000}"/>
    <cellStyle name="Comma 22" xfId="113" xr:uid="{00000000-0005-0000-0000-0000C4000000}"/>
    <cellStyle name="Comma 23" xfId="110" xr:uid="{00000000-0005-0000-0000-0000C5000000}"/>
    <cellStyle name="Comma 24" xfId="111" xr:uid="{00000000-0005-0000-0000-0000C6000000}"/>
    <cellStyle name="Comma 25" xfId="112" xr:uid="{00000000-0005-0000-0000-0000C7000000}"/>
    <cellStyle name="Comma 26" xfId="118" xr:uid="{00000000-0005-0000-0000-0000C8000000}"/>
    <cellStyle name="Comma 27" xfId="116" xr:uid="{00000000-0005-0000-0000-0000C9000000}"/>
    <cellStyle name="Comma 28" xfId="117" xr:uid="{00000000-0005-0000-0000-0000CA000000}"/>
    <cellStyle name="Comma 29" xfId="122" xr:uid="{00000000-0005-0000-0000-0000CB000000}"/>
    <cellStyle name="Comma 3" xfId="83" xr:uid="{00000000-0005-0000-0000-0000CC000000}"/>
    <cellStyle name="Comma 30" xfId="120" xr:uid="{00000000-0005-0000-0000-0000CD000000}"/>
    <cellStyle name="Comma 31" xfId="127" xr:uid="{00000000-0005-0000-0000-0000CE000000}"/>
    <cellStyle name="Comma 32" xfId="126" xr:uid="{00000000-0005-0000-0000-0000CF000000}"/>
    <cellStyle name="Comma 33" xfId="130" xr:uid="{00000000-0005-0000-0000-0000D0000000}"/>
    <cellStyle name="Comma 34" xfId="131" xr:uid="{00000000-0005-0000-0000-0000D1000000}"/>
    <cellStyle name="Comma 35" xfId="124" xr:uid="{00000000-0005-0000-0000-0000D2000000}"/>
    <cellStyle name="Comma 36" xfId="125" xr:uid="{00000000-0005-0000-0000-0000D3000000}"/>
    <cellStyle name="Comma 37" xfId="128" xr:uid="{00000000-0005-0000-0000-0000D4000000}"/>
    <cellStyle name="Comma 38" xfId="129" xr:uid="{00000000-0005-0000-0000-0000D5000000}"/>
    <cellStyle name="Comma 39" xfId="139" xr:uid="{00000000-0005-0000-0000-0000D6000000}"/>
    <cellStyle name="Comma 4" xfId="89" xr:uid="{00000000-0005-0000-0000-0000D7000000}"/>
    <cellStyle name="Comma 40" xfId="145" xr:uid="{00000000-0005-0000-0000-0000D8000000}"/>
    <cellStyle name="Comma 41" xfId="140" xr:uid="{00000000-0005-0000-0000-0000D9000000}"/>
    <cellStyle name="Comma 42" xfId="142" xr:uid="{00000000-0005-0000-0000-0000DA000000}"/>
    <cellStyle name="Comma 43" xfId="136" xr:uid="{00000000-0005-0000-0000-0000DB000000}"/>
    <cellStyle name="Comma 44" xfId="149" xr:uid="{00000000-0005-0000-0000-0000DC000000}"/>
    <cellStyle name="Comma 45" xfId="148" xr:uid="{00000000-0005-0000-0000-0000DD000000}"/>
    <cellStyle name="Comma 46" xfId="146" xr:uid="{00000000-0005-0000-0000-0000DE000000}"/>
    <cellStyle name="Comma 47" xfId="144" xr:uid="{00000000-0005-0000-0000-0000DF000000}"/>
    <cellStyle name="Comma 48" xfId="137" xr:uid="{00000000-0005-0000-0000-0000E0000000}"/>
    <cellStyle name="Comma 49" xfId="135" xr:uid="{00000000-0005-0000-0000-0000E1000000}"/>
    <cellStyle name="Comma 5" xfId="87" xr:uid="{00000000-0005-0000-0000-0000E2000000}"/>
    <cellStyle name="Comma 50" xfId="154" xr:uid="{00000000-0005-0000-0000-0000E3000000}"/>
    <cellStyle name="Comma 51" xfId="152" xr:uid="{00000000-0005-0000-0000-0000E4000000}"/>
    <cellStyle name="Comma 52" xfId="162" xr:uid="{00000000-0005-0000-0000-0000E5000000}"/>
    <cellStyle name="Comma 53" xfId="158" xr:uid="{00000000-0005-0000-0000-0000E6000000}"/>
    <cellStyle name="Comma 54" xfId="157" xr:uid="{00000000-0005-0000-0000-0000E7000000}"/>
    <cellStyle name="Comma 55" xfId="150" xr:uid="{00000000-0005-0000-0000-0000E8000000}"/>
    <cellStyle name="Comma 56" xfId="160" xr:uid="{00000000-0005-0000-0000-0000E9000000}"/>
    <cellStyle name="Comma 57" xfId="156" xr:uid="{00000000-0005-0000-0000-0000EA000000}"/>
    <cellStyle name="Comma 58" xfId="163" xr:uid="{00000000-0005-0000-0000-0000EB000000}"/>
    <cellStyle name="Comma 59" xfId="161" xr:uid="{00000000-0005-0000-0000-0000EC000000}"/>
    <cellStyle name="Comma 6" xfId="91" xr:uid="{00000000-0005-0000-0000-0000ED000000}"/>
    <cellStyle name="Comma 60" xfId="155" xr:uid="{00000000-0005-0000-0000-0000EE000000}"/>
    <cellStyle name="Comma 61" xfId="159" xr:uid="{00000000-0005-0000-0000-0000EF000000}"/>
    <cellStyle name="Comma 62" xfId="166" xr:uid="{00000000-0005-0000-0000-0000F0000000}"/>
    <cellStyle name="Comma 63" xfId="165" xr:uid="{00000000-0005-0000-0000-0000F1000000}"/>
    <cellStyle name="Comma 64" xfId="172" xr:uid="{00000000-0005-0000-0000-0000F2000000}"/>
    <cellStyle name="Comma 65" xfId="175" xr:uid="{00000000-0005-0000-0000-0000F3000000}"/>
    <cellStyle name="Comma 66" xfId="174" xr:uid="{00000000-0005-0000-0000-0000F4000000}"/>
    <cellStyle name="Comma 67" xfId="171" xr:uid="{00000000-0005-0000-0000-0000F5000000}"/>
    <cellStyle name="Comma 68" xfId="182" xr:uid="{00000000-0005-0000-0000-0000F6000000}"/>
    <cellStyle name="Comma 69" xfId="192" xr:uid="{00000000-0005-0000-0000-0000F7000000}"/>
    <cellStyle name="Comma 7" xfId="86" xr:uid="{00000000-0005-0000-0000-0000F8000000}"/>
    <cellStyle name="Comma 70" xfId="179" xr:uid="{00000000-0005-0000-0000-0000F9000000}"/>
    <cellStyle name="Comma 71" xfId="190" xr:uid="{00000000-0005-0000-0000-0000FA000000}"/>
    <cellStyle name="Comma 72" xfId="186" xr:uid="{00000000-0005-0000-0000-0000FB000000}"/>
    <cellStyle name="Comma 73" xfId="188" xr:uid="{00000000-0005-0000-0000-0000FC000000}"/>
    <cellStyle name="Comma 74" xfId="177" xr:uid="{00000000-0005-0000-0000-0000FD000000}"/>
    <cellStyle name="Comma 75" xfId="183" xr:uid="{00000000-0005-0000-0000-0000FE000000}"/>
    <cellStyle name="Comma 76" xfId="191" xr:uid="{00000000-0005-0000-0000-0000FF000000}"/>
    <cellStyle name="Comma 77" xfId="176" xr:uid="{00000000-0005-0000-0000-000000010000}"/>
    <cellStyle name="Comma 78" xfId="189" xr:uid="{00000000-0005-0000-0000-000001010000}"/>
    <cellStyle name="Comma 79" xfId="178" xr:uid="{00000000-0005-0000-0000-000002010000}"/>
    <cellStyle name="Comma 8" xfId="92" xr:uid="{00000000-0005-0000-0000-000003010000}"/>
    <cellStyle name="Comma 80" xfId="181" xr:uid="{00000000-0005-0000-0000-000004010000}"/>
    <cellStyle name="Comma 81" xfId="185" xr:uid="{00000000-0005-0000-0000-000005010000}"/>
    <cellStyle name="Comma 82" xfId="193" xr:uid="{00000000-0005-0000-0000-000006010000}"/>
    <cellStyle name="Comma 83" xfId="194" xr:uid="{00000000-0005-0000-0000-000007010000}"/>
    <cellStyle name="Comma 84" xfId="220" xr:uid="{00000000-0005-0000-0000-000008010000}"/>
    <cellStyle name="Comma 85" xfId="221" xr:uid="{00000000-0005-0000-0000-000009010000}"/>
    <cellStyle name="Comma 86" xfId="225" xr:uid="{00000000-0005-0000-0000-00000A010000}"/>
    <cellStyle name="Comma 87" xfId="226" xr:uid="{00000000-0005-0000-0000-00000B010000}"/>
    <cellStyle name="Comma 88" xfId="223" xr:uid="{00000000-0005-0000-0000-00000C010000}"/>
    <cellStyle name="Comma 89" xfId="224" xr:uid="{00000000-0005-0000-0000-00000D010000}"/>
    <cellStyle name="Comma 9" xfId="90" xr:uid="{00000000-0005-0000-0000-00000E010000}"/>
    <cellStyle name="Comma 90" xfId="222" xr:uid="{00000000-0005-0000-0000-00000F010000}"/>
    <cellStyle name="Comma 91" xfId="227" xr:uid="{00000000-0005-0000-0000-000010010000}"/>
    <cellStyle name="Comma 92" xfId="231" xr:uid="{00000000-0005-0000-0000-000011010000}"/>
    <cellStyle name="Comma 93" xfId="229" xr:uid="{00000000-0005-0000-0000-000012010000}"/>
    <cellStyle name="Comma 94" xfId="228" xr:uid="{00000000-0005-0000-0000-000013010000}"/>
    <cellStyle name="Comma 95" xfId="230" xr:uid="{00000000-0005-0000-0000-000014010000}"/>
    <cellStyle name="Comma 96" xfId="232" xr:uid="{00000000-0005-0000-0000-000015010000}"/>
    <cellStyle name="Comma 97" xfId="233" xr:uid="{00000000-0005-0000-0000-000016010000}"/>
    <cellStyle name="Comma 98" xfId="235" xr:uid="{00000000-0005-0000-0000-000017010000}"/>
    <cellStyle name="Comma 99" xfId="237" xr:uid="{00000000-0005-0000-0000-00001801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Hyperlink" xfId="6" builtinId="8"/>
    <cellStyle name="Hyperlink 2" xfId="73" xr:uid="{00000000-0005-0000-0000-000020010000}"/>
    <cellStyle name="Hyperlink 3" xfId="88" xr:uid="{00000000-0005-0000-0000-000021010000}"/>
    <cellStyle name="Hyperlink 4" xfId="180" xr:uid="{00000000-0005-0000-0000-000022010000}"/>
    <cellStyle name="Input" xfId="31" builtinId="20" customBuiltin="1"/>
    <cellStyle name="Linked Cell" xfId="34" builtinId="24" customBuiltin="1"/>
    <cellStyle name="Neutral" xfId="30" builtinId="28" customBuiltin="1"/>
    <cellStyle name="Neutral 10" xfId="332" xr:uid="{00000000-0005-0000-0000-000026010000}"/>
    <cellStyle name="Neutral 11" xfId="357" xr:uid="{00000000-0005-0000-0000-000027010000}"/>
    <cellStyle name="Neutral 12" xfId="358" xr:uid="{00000000-0005-0000-0000-000028010000}"/>
    <cellStyle name="Neutral 13" xfId="418" xr:uid="{00000000-0005-0000-0000-000029010000}"/>
    <cellStyle name="Neutral 14" xfId="384" xr:uid="{00000000-0005-0000-0000-00002A010000}"/>
    <cellStyle name="Neutral 15" xfId="381" xr:uid="{00000000-0005-0000-0000-00002B010000}"/>
    <cellStyle name="Neutral 16" xfId="420" xr:uid="{00000000-0005-0000-0000-00002C010000}"/>
    <cellStyle name="Neutral 17" xfId="419" xr:uid="{00000000-0005-0000-0000-00002D010000}"/>
    <cellStyle name="Neutral 18" xfId="428" xr:uid="{00000000-0005-0000-0000-00002E010000}"/>
    <cellStyle name="Neutral 2" xfId="284" xr:uid="{00000000-0005-0000-0000-00002F010000}"/>
    <cellStyle name="Neutral 3" xfId="293" xr:uid="{00000000-0005-0000-0000-000030010000}"/>
    <cellStyle name="Neutral 4" xfId="317" xr:uid="{00000000-0005-0000-0000-000031010000}"/>
    <cellStyle name="Neutral 5" xfId="386" xr:uid="{00000000-0005-0000-0000-000032010000}"/>
    <cellStyle name="Neutral 6" xfId="334" xr:uid="{00000000-0005-0000-0000-000033010000}"/>
    <cellStyle name="Neutral 7" xfId="397" xr:uid="{00000000-0005-0000-0000-000034010000}"/>
    <cellStyle name="Neutral 8" xfId="376" xr:uid="{00000000-0005-0000-0000-000035010000}"/>
    <cellStyle name="Neutral 9" xfId="301" xr:uid="{00000000-0005-0000-0000-000036010000}"/>
    <cellStyle name="Normal" xfId="0" builtinId="0"/>
    <cellStyle name="Normal 10" xfId="13" xr:uid="{00000000-0005-0000-0000-000038010000}"/>
    <cellStyle name="Normal 11" xfId="14" xr:uid="{00000000-0005-0000-0000-000039010000}"/>
    <cellStyle name="Normal 12" xfId="15" xr:uid="{00000000-0005-0000-0000-00003A010000}"/>
    <cellStyle name="Normal 13" xfId="65" xr:uid="{00000000-0005-0000-0000-00003B010000}"/>
    <cellStyle name="Normal 13 10" xfId="101" xr:uid="{00000000-0005-0000-0000-00003C010000}"/>
    <cellStyle name="Normal 13 11" xfId="114" xr:uid="{00000000-0005-0000-0000-00003D010000}"/>
    <cellStyle name="Normal 13 12" xfId="115" xr:uid="{00000000-0005-0000-0000-00003E010000}"/>
    <cellStyle name="Normal 13 13" xfId="119" xr:uid="{00000000-0005-0000-0000-00003F010000}"/>
    <cellStyle name="Normal 13 14" xfId="121" xr:uid="{00000000-0005-0000-0000-000040010000}"/>
    <cellStyle name="Normal 13 15" xfId="132" xr:uid="{00000000-0005-0000-0000-000041010000}"/>
    <cellStyle name="Normal 13 16" xfId="133" xr:uid="{00000000-0005-0000-0000-000042010000}"/>
    <cellStyle name="Normal 13 17" xfId="123" xr:uid="{00000000-0005-0000-0000-000043010000}"/>
    <cellStyle name="Normal 13 18" xfId="138" xr:uid="{00000000-0005-0000-0000-000044010000}"/>
    <cellStyle name="Normal 13 19" xfId="143" xr:uid="{00000000-0005-0000-0000-000045010000}"/>
    <cellStyle name="Normal 13 2" xfId="74" xr:uid="{00000000-0005-0000-0000-000046010000}"/>
    <cellStyle name="Normal 13 20" xfId="141" xr:uid="{00000000-0005-0000-0000-000047010000}"/>
    <cellStyle name="Normal 13 21" xfId="147" xr:uid="{00000000-0005-0000-0000-000048010000}"/>
    <cellStyle name="Normal 13 22" xfId="151" xr:uid="{00000000-0005-0000-0000-000049010000}"/>
    <cellStyle name="Normal 13 23" xfId="153" xr:uid="{00000000-0005-0000-0000-00004A010000}"/>
    <cellStyle name="Normal 13 24" xfId="164" xr:uid="{00000000-0005-0000-0000-00004B010000}"/>
    <cellStyle name="Normal 13 25" xfId="173" xr:uid="{00000000-0005-0000-0000-00004C010000}"/>
    <cellStyle name="Normal 13 26" xfId="184" xr:uid="{00000000-0005-0000-0000-00004D010000}"/>
    <cellStyle name="Normal 13 27" xfId="187" xr:uid="{00000000-0005-0000-0000-00004E010000}"/>
    <cellStyle name="Normal 13 28" xfId="236" xr:uid="{00000000-0005-0000-0000-00004F010000}"/>
    <cellStyle name="Normal 13 29" xfId="234" xr:uid="{00000000-0005-0000-0000-000050010000}"/>
    <cellStyle name="Normal 13 3" xfId="76" xr:uid="{00000000-0005-0000-0000-000051010000}"/>
    <cellStyle name="Normal 13 30" xfId="252" xr:uid="{00000000-0005-0000-0000-000052010000}"/>
    <cellStyle name="Normal 13 31" xfId="257" xr:uid="{00000000-0005-0000-0000-000053010000}"/>
    <cellStyle name="Normal 13 32" xfId="256" xr:uid="{00000000-0005-0000-0000-000054010000}"/>
    <cellStyle name="Normal 13 33" xfId="264" xr:uid="{00000000-0005-0000-0000-000055010000}"/>
    <cellStyle name="Normal 13 34" xfId="270" xr:uid="{00000000-0005-0000-0000-000056010000}"/>
    <cellStyle name="Normal 13 35" xfId="267" xr:uid="{00000000-0005-0000-0000-000057010000}"/>
    <cellStyle name="Normal 13 36" xfId="265" xr:uid="{00000000-0005-0000-0000-000058010000}"/>
    <cellStyle name="Normal 13 37" xfId="272" xr:uid="{00000000-0005-0000-0000-000059010000}"/>
    <cellStyle name="Normal 13 38" xfId="258" xr:uid="{00000000-0005-0000-0000-00005A010000}"/>
    <cellStyle name="Normal 13 4" xfId="84" xr:uid="{00000000-0005-0000-0000-00005B010000}"/>
    <cellStyle name="Normal 13 5" xfId="85" xr:uid="{00000000-0005-0000-0000-00005C010000}"/>
    <cellStyle name="Normal 13 6" xfId="102" xr:uid="{00000000-0005-0000-0000-00005D010000}"/>
    <cellStyle name="Normal 13 7" xfId="104" xr:uid="{00000000-0005-0000-0000-00005E010000}"/>
    <cellStyle name="Normal 13 8" xfId="97" xr:uid="{00000000-0005-0000-0000-00005F010000}"/>
    <cellStyle name="Normal 13 9" xfId="100" xr:uid="{00000000-0005-0000-0000-000060010000}"/>
    <cellStyle name="Normal 14" xfId="67" xr:uid="{00000000-0005-0000-0000-000061010000}"/>
    <cellStyle name="Normal 14 2" xfId="78" xr:uid="{00000000-0005-0000-0000-000062010000}"/>
    <cellStyle name="Normal 15" xfId="70" xr:uid="{00000000-0005-0000-0000-000063010000}"/>
    <cellStyle name="Normal 15 2" xfId="80" xr:uid="{00000000-0005-0000-0000-000064010000}"/>
    <cellStyle name="Normal 16" xfId="71" xr:uid="{00000000-0005-0000-0000-000065010000}"/>
    <cellStyle name="Normal 16 2" xfId="81" xr:uid="{00000000-0005-0000-0000-000066010000}"/>
    <cellStyle name="Normal 17" xfId="195" xr:uid="{00000000-0005-0000-0000-000067010000}"/>
    <cellStyle name="Normal 18" xfId="196" xr:uid="{00000000-0005-0000-0000-000068010000}"/>
    <cellStyle name="Normal 19" xfId="197" xr:uid="{00000000-0005-0000-0000-000069010000}"/>
    <cellStyle name="Normal 19 2" xfId="198" xr:uid="{00000000-0005-0000-0000-00006A010000}"/>
    <cellStyle name="Normal 2" xfId="1" xr:uid="{00000000-0005-0000-0000-00006B010000}"/>
    <cellStyle name="Normal 2 2" xfId="72" xr:uid="{00000000-0005-0000-0000-00006C010000}"/>
    <cellStyle name="Normal 2 2 2" xfId="82" xr:uid="{00000000-0005-0000-0000-00006D010000}"/>
    <cellStyle name="Normal 2 3" xfId="168" xr:uid="{00000000-0005-0000-0000-00006E010000}"/>
    <cellStyle name="Normal 2 3 2" xfId="200" xr:uid="{00000000-0005-0000-0000-00006F010000}"/>
    <cellStyle name="Normal 2 3 3" xfId="215" xr:uid="{00000000-0005-0000-0000-000070010000}"/>
    <cellStyle name="Normal 2 3 4" xfId="199" xr:uid="{00000000-0005-0000-0000-000071010000}"/>
    <cellStyle name="Normal 2 4" xfId="216" xr:uid="{00000000-0005-0000-0000-000072010000}"/>
    <cellStyle name="Normal 20" xfId="201" xr:uid="{00000000-0005-0000-0000-000073010000}"/>
    <cellStyle name="Normal 20 2" xfId="202" xr:uid="{00000000-0005-0000-0000-000074010000}"/>
    <cellStyle name="Normal 21" xfId="203" xr:uid="{00000000-0005-0000-0000-000075010000}"/>
    <cellStyle name="Normal 21 2" xfId="204" xr:uid="{00000000-0005-0000-0000-000076010000}"/>
    <cellStyle name="Normal 22" xfId="205" xr:uid="{00000000-0005-0000-0000-000077010000}"/>
    <cellStyle name="Normal 23" xfId="206" xr:uid="{00000000-0005-0000-0000-000078010000}"/>
    <cellStyle name="Normal 23 2" xfId="207" xr:uid="{00000000-0005-0000-0000-000079010000}"/>
    <cellStyle name="Normal 24" xfId="217" xr:uid="{00000000-0005-0000-0000-00007A010000}"/>
    <cellStyle name="Normal 3" xfId="7" xr:uid="{00000000-0005-0000-0000-00007B010000}"/>
    <cellStyle name="Normal 3 2" xfId="63" xr:uid="{00000000-0005-0000-0000-00007C010000}"/>
    <cellStyle name="Normal 3 3" xfId="208" xr:uid="{00000000-0005-0000-0000-00007D010000}"/>
    <cellStyle name="Normal 3 4" xfId="209" xr:uid="{00000000-0005-0000-0000-00007E010000}"/>
    <cellStyle name="Normal 3 5" xfId="210" xr:uid="{00000000-0005-0000-0000-00007F010000}"/>
    <cellStyle name="Normal 3 5 2" xfId="211" xr:uid="{00000000-0005-0000-0000-000080010000}"/>
    <cellStyle name="Normal 3 5 3" xfId="212" xr:uid="{00000000-0005-0000-0000-000081010000}"/>
    <cellStyle name="Normal 4" xfId="8" xr:uid="{00000000-0005-0000-0000-000082010000}"/>
    <cellStyle name="Normal 4 2" xfId="16" xr:uid="{00000000-0005-0000-0000-000083010000}"/>
    <cellStyle name="Normal 4 3" xfId="22" xr:uid="{00000000-0005-0000-0000-000084010000}"/>
    <cellStyle name="Normal 4 4" xfId="213" xr:uid="{00000000-0005-0000-0000-000085010000}"/>
    <cellStyle name="Normal 4 5" xfId="218" xr:uid="{00000000-0005-0000-0000-000086010000}"/>
    <cellStyle name="Normal 5" xfId="12" xr:uid="{00000000-0005-0000-0000-000087010000}"/>
    <cellStyle name="Normal 5 2" xfId="69" xr:uid="{00000000-0005-0000-0000-000088010000}"/>
    <cellStyle name="Normal 6" xfId="64" xr:uid="{00000000-0005-0000-0000-000089010000}"/>
    <cellStyle name="Normal 6 2" xfId="75" xr:uid="{00000000-0005-0000-0000-00008A010000}"/>
    <cellStyle name="Normal 7" xfId="17" xr:uid="{00000000-0005-0000-0000-00008B010000}"/>
    <cellStyle name="Normal 8" xfId="18" xr:uid="{00000000-0005-0000-0000-00008C010000}"/>
    <cellStyle name="Normal 9" xfId="19" xr:uid="{00000000-0005-0000-0000-00008D010000}"/>
    <cellStyle name="Normal_Interest Rate Assumptions for SF_airs2001sr 2" xfId="5" xr:uid="{00000000-0005-0000-0000-00008E010000}"/>
    <cellStyle name="Normal_Sheet1 2" xfId="3" xr:uid="{00000000-0005-0000-0000-00008F010000}"/>
    <cellStyle name="Note" xfId="134" builtinId="10" customBuiltin="1"/>
    <cellStyle name="Note 2" xfId="9" xr:uid="{00000000-0005-0000-0000-000091010000}"/>
    <cellStyle name="Output" xfId="32" builtinId="21" customBuiltin="1"/>
    <cellStyle name="Percent" xfId="11" builtinId="5"/>
    <cellStyle name="Percent 2" xfId="2" xr:uid="{00000000-0005-0000-0000-000094010000}"/>
    <cellStyle name="Percent 3" xfId="20" xr:uid="{00000000-0005-0000-0000-000095010000}"/>
    <cellStyle name="Percent 3 2" xfId="169" xr:uid="{00000000-0005-0000-0000-000096010000}"/>
    <cellStyle name="Percent 4" xfId="21" xr:uid="{00000000-0005-0000-0000-000097010000}"/>
    <cellStyle name="Percent 4 2" xfId="170" xr:uid="{00000000-0005-0000-0000-000098010000}"/>
    <cellStyle name="Percent 5" xfId="66" xr:uid="{00000000-0005-0000-0000-000099010000}"/>
    <cellStyle name="Percent 5 2" xfId="77" xr:uid="{00000000-0005-0000-0000-00009A010000}"/>
    <cellStyle name="Percent 6" xfId="68" xr:uid="{00000000-0005-0000-0000-00009B010000}"/>
    <cellStyle name="Percent 6 2" xfId="79" xr:uid="{00000000-0005-0000-0000-00009C010000}"/>
    <cellStyle name="Percent 7" xfId="214" xr:uid="{00000000-0005-0000-0000-00009D010000}"/>
    <cellStyle name="Percent 8" xfId="219" xr:uid="{00000000-0005-0000-0000-00009E010000}"/>
    <cellStyle name="Title" xfId="23" builtinId="15" customBuiltin="1"/>
    <cellStyle name="Title 10" xfId="330" xr:uid="{00000000-0005-0000-0000-0000A0010000}"/>
    <cellStyle name="Title 11" xfId="400" xr:uid="{00000000-0005-0000-0000-0000A1010000}"/>
    <cellStyle name="Title 12" xfId="402" xr:uid="{00000000-0005-0000-0000-0000A2010000}"/>
    <cellStyle name="Title 13" xfId="377" xr:uid="{00000000-0005-0000-0000-0000A3010000}"/>
    <cellStyle name="Title 14" xfId="302" xr:uid="{00000000-0005-0000-0000-0000A4010000}"/>
    <cellStyle name="Title 15" xfId="409" xr:uid="{00000000-0005-0000-0000-0000A5010000}"/>
    <cellStyle name="Title 16" xfId="303" xr:uid="{00000000-0005-0000-0000-0000A6010000}"/>
    <cellStyle name="Title 17" xfId="410" xr:uid="{00000000-0005-0000-0000-0000A7010000}"/>
    <cellStyle name="Title 18" xfId="427" xr:uid="{00000000-0005-0000-0000-0000A8010000}"/>
    <cellStyle name="Title 2" xfId="283" xr:uid="{00000000-0005-0000-0000-0000A9010000}"/>
    <cellStyle name="Title 3" xfId="292" xr:uid="{00000000-0005-0000-0000-0000AA010000}"/>
    <cellStyle name="Title 4" xfId="316" xr:uid="{00000000-0005-0000-0000-0000AB010000}"/>
    <cellStyle name="Title 5" xfId="309" xr:uid="{00000000-0005-0000-0000-0000AC010000}"/>
    <cellStyle name="Title 6" xfId="362" xr:uid="{00000000-0005-0000-0000-0000AD010000}"/>
    <cellStyle name="Title 7" xfId="383" xr:uid="{00000000-0005-0000-0000-0000AE010000}"/>
    <cellStyle name="Title 8" xfId="398" xr:uid="{00000000-0005-0000-0000-0000AF010000}"/>
    <cellStyle name="Title 9" xfId="385" xr:uid="{00000000-0005-0000-0000-0000B0010000}"/>
    <cellStyle name="Total" xfId="38" builtinId="25" customBuiltin="1"/>
    <cellStyle name="Warning Text" xfId="36" builtinId="11" customBuiltin="1"/>
  </cellStyles>
  <dxfs count="0"/>
  <tableStyles count="0" defaultTableStyle="TableStyleMedium2" defaultPivotStyle="PivotStyleLight16"/>
  <colors>
    <mruColors>
      <color rgb="FF333333"/>
      <color rgb="FF0000FF"/>
      <color rgb="FFE2E9F4"/>
      <color rgb="FFCCECFF"/>
      <color rgb="FFEAEAEA"/>
      <color rgb="FFB2C2DD"/>
      <color rgb="FFCFDBE7"/>
      <color rgb="FFE2E9F3"/>
      <color rgb="FFFFCC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3" Type="http://schemas.openxmlformats.org/officeDocument/2006/relationships/hyperlink" Target="http://WWW.FITCHRATINGS.COM" TargetMode="External"/><Relationship Id="rId2" Type="http://schemas.openxmlformats.org/officeDocument/2006/relationships/hyperlink" Target="HTTPS://FITCHRATINGS.COM/UNDERSTANDINGCREDITRATINGS" TargetMode="External"/><Relationship Id="rId1" Type="http://schemas.openxmlformats.org/officeDocument/2006/relationships/image" Target="../media/image2.png"/><Relationship Id="rId6" Type="http://schemas.openxmlformats.org/officeDocument/2006/relationships/hyperlink" Target="https://www.fitchratings.com/SITE/REGULATORY" TargetMode="External"/><Relationship Id="rId5" Type="http://schemas.openxmlformats.org/officeDocument/2006/relationships/hyperlink" Target="https://www.fitchratings.com/RATING-DEFINITIONS-DOCUMENT" TargetMode="External"/><Relationship Id="rId4" Type="http://schemas.openxmlformats.org/officeDocument/2006/relationships/hyperlink" Target="https://www.fitchratings.com/UNDERSTANDINGCREDITRATINGS" TargetMode="External"/></Relationships>
</file>

<file path=xl/drawings/drawing1.xml><?xml version="1.0" encoding="utf-8"?>
<xdr:wsDr xmlns:xdr="http://schemas.openxmlformats.org/drawingml/2006/spreadsheetDrawing" xmlns:a="http://schemas.openxmlformats.org/drawingml/2006/main">
  <xdr:twoCellAnchor>
    <xdr:from>
      <xdr:col>2</xdr:col>
      <xdr:colOff>10651</xdr:colOff>
      <xdr:row>1</xdr:row>
      <xdr:rowOff>104775</xdr:rowOff>
    </xdr:from>
    <xdr:to>
      <xdr:col>5</xdr:col>
      <xdr:colOff>91293</xdr:colOff>
      <xdr:row>3</xdr:row>
      <xdr:rowOff>168948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1151" y="295275"/>
          <a:ext cx="2195192" cy="445173"/>
        </a:xfrm>
        <a:prstGeom prst="rect">
          <a:avLst/>
        </a:prstGeom>
      </xdr:spPr>
    </xdr:pic>
    <xdr:clientData/>
  </xdr:twoCellAnchor>
  <xdr:twoCellAnchor>
    <xdr:from>
      <xdr:col>5</xdr:col>
      <xdr:colOff>323851</xdr:colOff>
      <xdr:row>1</xdr:row>
      <xdr:rowOff>9525</xdr:rowOff>
    </xdr:from>
    <xdr:to>
      <xdr:col>7</xdr:col>
      <xdr:colOff>3897313</xdr:colOff>
      <xdr:row>5</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3267376312" y="200025"/>
          <a:ext cx="6819899" cy="8080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108000" rIns="144000" bIns="0" rtlCol="0" anchor="t"/>
        <a:lstStyle/>
        <a:p>
          <a:pPr algn="r" rtl="1"/>
          <a:r>
            <a:rPr lang="ar-SA" sz="2800" b="1">
              <a:latin typeface="Sakkal Majalla" panose="02000000000000000000" pitchFamily="2" charset="-78"/>
              <a:cs typeface="Sakkal Majalla" panose="02000000000000000000" pitchFamily="2" charset="-78"/>
            </a:rPr>
            <a:t>دراسات الانتقال </a:t>
          </a:r>
          <a:r>
            <a:rPr lang="ar-JO" sz="2800" b="1">
              <a:latin typeface="Sakkal Majalla" panose="02000000000000000000" pitchFamily="2" charset="-78"/>
              <a:cs typeface="Sakkal Majalla" panose="02000000000000000000" pitchFamily="2" charset="-78"/>
            </a:rPr>
            <a:t>والتخلف عن السداد </a:t>
          </a:r>
          <a:r>
            <a:rPr lang="ar-SA" sz="2800" b="1">
              <a:latin typeface="Sakkal Majalla" panose="02000000000000000000" pitchFamily="2" charset="-78"/>
              <a:cs typeface="Sakkal Majalla" panose="02000000000000000000" pitchFamily="2" charset="-78"/>
            </a:rPr>
            <a:t>2021</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1</xdr:row>
      <xdr:rowOff>85725</xdr:rowOff>
    </xdr:from>
    <xdr:to>
      <xdr:col>3</xdr:col>
      <xdr:colOff>1770360</xdr:colOff>
      <xdr:row>3</xdr:row>
      <xdr:rowOff>132239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2951648615" y="238125"/>
          <a:ext cx="1856085" cy="3513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xdr:colOff>
      <xdr:row>1</xdr:row>
      <xdr:rowOff>85725</xdr:rowOff>
    </xdr:from>
    <xdr:to>
      <xdr:col>5</xdr:col>
      <xdr:colOff>412095</xdr:colOff>
      <xdr:row>3</xdr:row>
      <xdr:rowOff>136049</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2948225330" y="238125"/>
          <a:ext cx="2069445" cy="35512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209550</xdr:colOff>
      <xdr:row>1</xdr:row>
      <xdr:rowOff>28575</xdr:rowOff>
    </xdr:from>
    <xdr:to>
      <xdr:col>5</xdr:col>
      <xdr:colOff>362127</xdr:colOff>
      <xdr:row>3</xdr:row>
      <xdr:rowOff>96044</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2948827748" y="180975"/>
          <a:ext cx="2076627" cy="3722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19050</xdr:colOff>
      <xdr:row>1</xdr:row>
      <xdr:rowOff>38100</xdr:rowOff>
    </xdr:from>
    <xdr:to>
      <xdr:col>5</xdr:col>
      <xdr:colOff>398098</xdr:colOff>
      <xdr:row>3</xdr:row>
      <xdr:rowOff>92234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2948658427" y="190500"/>
          <a:ext cx="2064973" cy="3589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9525</xdr:colOff>
      <xdr:row>1</xdr:row>
      <xdr:rowOff>28575</xdr:rowOff>
    </xdr:from>
    <xdr:to>
      <xdr:col>5</xdr:col>
      <xdr:colOff>400665</xdr:colOff>
      <xdr:row>3</xdr:row>
      <xdr:rowOff>92234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2948674910" y="180975"/>
          <a:ext cx="2077065" cy="36845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9525</xdr:colOff>
      <xdr:row>1</xdr:row>
      <xdr:rowOff>28575</xdr:rowOff>
    </xdr:from>
    <xdr:to>
      <xdr:col>5</xdr:col>
      <xdr:colOff>388324</xdr:colOff>
      <xdr:row>3</xdr:row>
      <xdr:rowOff>96045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2948601526" y="180975"/>
          <a:ext cx="2064724" cy="37227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28575</xdr:colOff>
      <xdr:row>1</xdr:row>
      <xdr:rowOff>38100</xdr:rowOff>
    </xdr:from>
    <xdr:to>
      <xdr:col>5</xdr:col>
      <xdr:colOff>402570</xdr:colOff>
      <xdr:row>3</xdr:row>
      <xdr:rowOff>96044</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948634905" y="190500"/>
          <a:ext cx="2059920" cy="3627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38100</xdr:colOff>
      <xdr:row>1</xdr:row>
      <xdr:rowOff>0</xdr:rowOff>
    </xdr:from>
    <xdr:to>
      <xdr:col>5</xdr:col>
      <xdr:colOff>511131</xdr:colOff>
      <xdr:row>3</xdr:row>
      <xdr:rowOff>3712</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1"/>
        <a:stretch>
          <a:fillRect/>
        </a:stretch>
      </xdr:blipFill>
      <xdr:spPr>
        <a:xfrm>
          <a:off x="12948507294" y="152400"/>
          <a:ext cx="2025606" cy="3656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28575</xdr:colOff>
      <xdr:row>1</xdr:row>
      <xdr:rowOff>19050</xdr:rowOff>
    </xdr:from>
    <xdr:to>
      <xdr:col>3</xdr:col>
      <xdr:colOff>1945620</xdr:colOff>
      <xdr:row>3</xdr:row>
      <xdr:rowOff>76994</xdr:rowOff>
    </xdr:to>
    <xdr:pic>
      <xdr:nvPicPr>
        <xdr:cNvPr id="7" name="Picture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1"/>
        <a:stretch>
          <a:fillRect/>
        </a:stretch>
      </xdr:blipFill>
      <xdr:spPr>
        <a:xfrm>
          <a:off x="12949816005" y="171450"/>
          <a:ext cx="2021820" cy="3627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19050</xdr:colOff>
      <xdr:row>1</xdr:row>
      <xdr:rowOff>9525</xdr:rowOff>
    </xdr:from>
    <xdr:to>
      <xdr:col>5</xdr:col>
      <xdr:colOff>397466</xdr:colOff>
      <xdr:row>3</xdr:row>
      <xdr:rowOff>60862</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12948430459" y="161925"/>
          <a:ext cx="2064341" cy="35613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28575</xdr:colOff>
      <xdr:row>1</xdr:row>
      <xdr:rowOff>19050</xdr:rowOff>
    </xdr:from>
    <xdr:to>
      <xdr:col>5</xdr:col>
      <xdr:colOff>419715</xdr:colOff>
      <xdr:row>3</xdr:row>
      <xdr:rowOff>96044</xdr:rowOff>
    </xdr:to>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1"/>
        <a:stretch>
          <a:fillRect/>
        </a:stretch>
      </xdr:blipFill>
      <xdr:spPr>
        <a:xfrm>
          <a:off x="12948608235" y="171450"/>
          <a:ext cx="2077065" cy="3817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5</xdr:col>
      <xdr:colOff>406380</xdr:colOff>
      <xdr:row>3</xdr:row>
      <xdr:rowOff>35084</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12948602520" y="171450"/>
          <a:ext cx="2073255" cy="37798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19050</xdr:colOff>
      <xdr:row>1</xdr:row>
      <xdr:rowOff>28574</xdr:rowOff>
    </xdr:from>
    <xdr:to>
      <xdr:col>5</xdr:col>
      <xdr:colOff>371017</xdr:colOff>
      <xdr:row>3</xdr:row>
      <xdr:rowOff>34811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948647408" y="180974"/>
          <a:ext cx="2037892" cy="36818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28575</xdr:colOff>
      <xdr:row>1</xdr:row>
      <xdr:rowOff>47625</xdr:rowOff>
    </xdr:from>
    <xdr:to>
      <xdr:col>5</xdr:col>
      <xdr:colOff>540341</xdr:colOff>
      <xdr:row>3</xdr:row>
      <xdr:rowOff>98962</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12948478084" y="200025"/>
          <a:ext cx="2026241" cy="35613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19050</xdr:colOff>
      <xdr:row>1</xdr:row>
      <xdr:rowOff>0</xdr:rowOff>
    </xdr:from>
    <xdr:to>
      <xdr:col>4</xdr:col>
      <xdr:colOff>654641</xdr:colOff>
      <xdr:row>3</xdr:row>
      <xdr:rowOff>57052</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12948963859" y="152400"/>
          <a:ext cx="2007191" cy="36185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0</xdr:colOff>
      <xdr:row>1</xdr:row>
      <xdr:rowOff>19050</xdr:rowOff>
    </xdr:from>
    <xdr:to>
      <xdr:col>5</xdr:col>
      <xdr:colOff>370185</xdr:colOff>
      <xdr:row>3</xdr:row>
      <xdr:rowOff>94234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12948829215" y="171450"/>
          <a:ext cx="2056110" cy="37998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28576</xdr:colOff>
      <xdr:row>1</xdr:row>
      <xdr:rowOff>19050</xdr:rowOff>
    </xdr:from>
    <xdr:to>
      <xdr:col>4</xdr:col>
      <xdr:colOff>649355</xdr:colOff>
      <xdr:row>3</xdr:row>
      <xdr:rowOff>60369</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2948969145" y="171450"/>
          <a:ext cx="2020954" cy="34611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28575</xdr:colOff>
      <xdr:row>1</xdr:row>
      <xdr:rowOff>19050</xdr:rowOff>
    </xdr:from>
    <xdr:to>
      <xdr:col>5</xdr:col>
      <xdr:colOff>419971</xdr:colOff>
      <xdr:row>3</xdr:row>
      <xdr:rowOff>76994</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2948760379" y="171450"/>
          <a:ext cx="2077321" cy="36274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0</xdr:colOff>
      <xdr:row>1</xdr:row>
      <xdr:rowOff>19050</xdr:rowOff>
    </xdr:from>
    <xdr:to>
      <xdr:col>4</xdr:col>
      <xdr:colOff>543540</xdr:colOff>
      <xdr:row>3</xdr:row>
      <xdr:rowOff>96044</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a:stretch>
          <a:fillRect/>
        </a:stretch>
      </xdr:blipFill>
      <xdr:spPr>
        <a:xfrm>
          <a:off x="12949074960" y="171450"/>
          <a:ext cx="2048490" cy="38179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209550</xdr:colOff>
      <xdr:row>1</xdr:row>
      <xdr:rowOff>19050</xdr:rowOff>
    </xdr:from>
    <xdr:to>
      <xdr:col>5</xdr:col>
      <xdr:colOff>379190</xdr:colOff>
      <xdr:row>3</xdr:row>
      <xdr:rowOff>92234</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1"/>
        <a:stretch>
          <a:fillRect/>
        </a:stretch>
      </xdr:blipFill>
      <xdr:spPr>
        <a:xfrm>
          <a:off x="12948448735" y="171450"/>
          <a:ext cx="2074640" cy="37798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5</xdr:col>
      <xdr:colOff>411184</xdr:colOff>
      <xdr:row>3</xdr:row>
      <xdr:rowOff>92234</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2948416741" y="171450"/>
          <a:ext cx="2078059" cy="37798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19050</xdr:colOff>
      <xdr:row>1</xdr:row>
      <xdr:rowOff>28575</xdr:rowOff>
    </xdr:from>
    <xdr:to>
      <xdr:col>4</xdr:col>
      <xdr:colOff>418421</xdr:colOff>
      <xdr:row>3</xdr:row>
      <xdr:rowOff>97057</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12949200079" y="180975"/>
          <a:ext cx="2028146" cy="37328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38100</xdr:colOff>
      <xdr:row>1</xdr:row>
      <xdr:rowOff>0</xdr:rowOff>
    </xdr:from>
    <xdr:to>
      <xdr:col>5</xdr:col>
      <xdr:colOff>406991</xdr:colOff>
      <xdr:row>3</xdr:row>
      <xdr:rowOff>57052</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a:stretch>
          <a:fillRect/>
        </a:stretch>
      </xdr:blipFill>
      <xdr:spPr>
        <a:xfrm>
          <a:off x="12948420934" y="152400"/>
          <a:ext cx="2054816" cy="36185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19050</xdr:colOff>
      <xdr:row>1</xdr:row>
      <xdr:rowOff>28575</xdr:rowOff>
    </xdr:from>
    <xdr:to>
      <xdr:col>3</xdr:col>
      <xdr:colOff>1763351</xdr:colOff>
      <xdr:row>3</xdr:row>
      <xdr:rowOff>93247</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12949864924" y="180975"/>
          <a:ext cx="1849076" cy="36947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9525</xdr:colOff>
      <xdr:row>1</xdr:row>
      <xdr:rowOff>19050</xdr:rowOff>
    </xdr:from>
    <xdr:to>
      <xdr:col>5</xdr:col>
      <xdr:colOff>397671</xdr:colOff>
      <xdr:row>3</xdr:row>
      <xdr:rowOff>76994</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2948906504" y="171450"/>
          <a:ext cx="2074071" cy="36274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19050</xdr:colOff>
      <xdr:row>1</xdr:row>
      <xdr:rowOff>19050</xdr:rowOff>
    </xdr:from>
    <xdr:to>
      <xdr:col>4</xdr:col>
      <xdr:colOff>674943</xdr:colOff>
      <xdr:row>3</xdr:row>
      <xdr:rowOff>76994</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12949143582" y="171450"/>
          <a:ext cx="2008443" cy="3627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19050</xdr:colOff>
      <xdr:row>0</xdr:row>
      <xdr:rowOff>149225</xdr:rowOff>
    </xdr:from>
    <xdr:to>
      <xdr:col>5</xdr:col>
      <xdr:colOff>639606</xdr:colOff>
      <xdr:row>3</xdr:row>
      <xdr:rowOff>54769</xdr:rowOff>
    </xdr:to>
    <xdr:pic>
      <xdr:nvPicPr>
        <xdr:cNvPr id="3" name="Picture 2">
          <a:extLst>
            <a:ext uri="{FF2B5EF4-FFF2-40B4-BE49-F238E27FC236}">
              <a16:creationId xmlns:a16="http://schemas.microsoft.com/office/drawing/2014/main" id="{F626B78B-C3CA-4078-A395-E76FDBE0D80C}"/>
            </a:ext>
          </a:extLst>
        </xdr:cNvPr>
        <xdr:cNvPicPr>
          <a:picLocks noChangeAspect="1"/>
        </xdr:cNvPicPr>
      </xdr:nvPicPr>
      <xdr:blipFill>
        <a:blip xmlns:r="http://schemas.openxmlformats.org/officeDocument/2006/relationships" r:embed="rId1"/>
        <a:stretch>
          <a:fillRect/>
        </a:stretch>
      </xdr:blipFill>
      <xdr:spPr>
        <a:xfrm>
          <a:off x="11232040494" y="149225"/>
          <a:ext cx="2096931" cy="3627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47625</xdr:colOff>
      <xdr:row>0</xdr:row>
      <xdr:rowOff>180975</xdr:rowOff>
    </xdr:from>
    <xdr:to>
      <xdr:col>4</xdr:col>
      <xdr:colOff>402528</xdr:colOff>
      <xdr:row>2</xdr:row>
      <xdr:rowOff>75089</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12949215972" y="180975"/>
          <a:ext cx="2012253" cy="351314"/>
        </a:xfrm>
        <a:prstGeom prst="rect">
          <a:avLst/>
        </a:prstGeom>
      </xdr:spPr>
    </xdr:pic>
    <xdr:clientData/>
  </xdr:twoCellAnchor>
  <xdr:twoCellAnchor editAs="oneCell">
    <xdr:from>
      <xdr:col>2</xdr:col>
      <xdr:colOff>38100</xdr:colOff>
      <xdr:row>45</xdr:row>
      <xdr:rowOff>22860</xdr:rowOff>
    </xdr:from>
    <xdr:to>
      <xdr:col>8</xdr:col>
      <xdr:colOff>243840</xdr:colOff>
      <xdr:row>55</xdr:row>
      <xdr:rowOff>167640</xdr:rowOff>
    </xdr:to>
    <xdr:pic>
      <xdr:nvPicPr>
        <xdr:cNvPr id="3" name="Picture 2">
          <a:extLst>
            <a:ext uri="{FF2B5EF4-FFF2-40B4-BE49-F238E27FC236}">
              <a16:creationId xmlns:a16="http://schemas.microsoft.com/office/drawing/2014/main" id="{C2E144D9-AFA2-46FC-95A9-1E0A5CEFBD2F}"/>
            </a:ext>
          </a:extLst>
        </xdr:cNvPr>
        <xdr:cNvPicPr>
          <a:picLocks noChangeAspect="1"/>
        </xdr:cNvPicPr>
      </xdr:nvPicPr>
      <xdr:blipFill>
        <a:blip xmlns:r="http://schemas.openxmlformats.org/officeDocument/2006/relationships" r:embed="rId2"/>
        <a:stretch>
          <a:fillRect/>
        </a:stretch>
      </xdr:blipFill>
      <xdr:spPr>
        <a:xfrm>
          <a:off x="335280" y="8503920"/>
          <a:ext cx="4572000" cy="2476500"/>
        </a:xfrm>
        <a:prstGeom prst="rect">
          <a:avLst/>
        </a:prstGeom>
      </xdr:spPr>
    </xdr:pic>
    <xdr:clientData/>
  </xdr:twoCellAnchor>
  <xdr:twoCellAnchor editAs="oneCell">
    <xdr:from>
      <xdr:col>2</xdr:col>
      <xdr:colOff>38100</xdr:colOff>
      <xdr:row>72</xdr:row>
      <xdr:rowOff>205740</xdr:rowOff>
    </xdr:from>
    <xdr:to>
      <xdr:col>8</xdr:col>
      <xdr:colOff>243840</xdr:colOff>
      <xdr:row>83</xdr:row>
      <xdr:rowOff>194310</xdr:rowOff>
    </xdr:to>
    <xdr:pic>
      <xdr:nvPicPr>
        <xdr:cNvPr id="5" name="Picture 4">
          <a:extLst>
            <a:ext uri="{FF2B5EF4-FFF2-40B4-BE49-F238E27FC236}">
              <a16:creationId xmlns:a16="http://schemas.microsoft.com/office/drawing/2014/main" id="{AD86B18C-4444-458D-A31D-93F94021C3E8}"/>
            </a:ext>
          </a:extLst>
        </xdr:cNvPr>
        <xdr:cNvPicPr>
          <a:picLocks noChangeAspect="1"/>
        </xdr:cNvPicPr>
      </xdr:nvPicPr>
      <xdr:blipFill>
        <a:blip xmlns:r="http://schemas.openxmlformats.org/officeDocument/2006/relationships" r:embed="rId3"/>
        <a:stretch>
          <a:fillRect/>
        </a:stretch>
      </xdr:blipFill>
      <xdr:spPr>
        <a:xfrm>
          <a:off x="335280" y="13716000"/>
          <a:ext cx="4572000" cy="2438400"/>
        </a:xfrm>
        <a:prstGeom prst="rect">
          <a:avLst/>
        </a:prstGeom>
      </xdr:spPr>
    </xdr:pic>
    <xdr:clientData/>
  </xdr:twoCellAnchor>
  <xdr:twoCellAnchor editAs="oneCell">
    <xdr:from>
      <xdr:col>2</xdr:col>
      <xdr:colOff>38100</xdr:colOff>
      <xdr:row>59</xdr:row>
      <xdr:rowOff>30480</xdr:rowOff>
    </xdr:from>
    <xdr:to>
      <xdr:col>8</xdr:col>
      <xdr:colOff>243840</xdr:colOff>
      <xdr:row>69</xdr:row>
      <xdr:rowOff>154305</xdr:rowOff>
    </xdr:to>
    <xdr:pic>
      <xdr:nvPicPr>
        <xdr:cNvPr id="6" name="Picture 5">
          <a:extLst>
            <a:ext uri="{FF2B5EF4-FFF2-40B4-BE49-F238E27FC236}">
              <a16:creationId xmlns:a16="http://schemas.microsoft.com/office/drawing/2014/main" id="{460CF175-78E1-49C1-B13F-2CC34E6474F1}"/>
            </a:ext>
          </a:extLst>
        </xdr:cNvPr>
        <xdr:cNvPicPr>
          <a:picLocks noChangeAspect="1"/>
        </xdr:cNvPicPr>
      </xdr:nvPicPr>
      <xdr:blipFill>
        <a:blip xmlns:r="http://schemas.openxmlformats.org/officeDocument/2006/relationships" r:embed="rId4"/>
        <a:stretch>
          <a:fillRect/>
        </a:stretch>
      </xdr:blipFill>
      <xdr:spPr>
        <a:xfrm>
          <a:off x="335280" y="11102340"/>
          <a:ext cx="4572000" cy="2476500"/>
        </a:xfrm>
        <a:prstGeom prst="rect">
          <a:avLst/>
        </a:prstGeom>
      </xdr:spPr>
    </xdr:pic>
    <xdr:clientData/>
  </xdr:twoCellAnchor>
  <xdr:twoCellAnchor editAs="oneCell">
    <xdr:from>
      <xdr:col>2</xdr:col>
      <xdr:colOff>45719</xdr:colOff>
      <xdr:row>5</xdr:row>
      <xdr:rowOff>114301</xdr:rowOff>
    </xdr:from>
    <xdr:to>
      <xdr:col>8</xdr:col>
      <xdr:colOff>251459</xdr:colOff>
      <xdr:row>15</xdr:row>
      <xdr:rowOff>5872</xdr:rowOff>
    </xdr:to>
    <xdr:pic>
      <xdr:nvPicPr>
        <xdr:cNvPr id="4" name="Picture 3">
          <a:extLst>
            <a:ext uri="{FF2B5EF4-FFF2-40B4-BE49-F238E27FC236}">
              <a16:creationId xmlns:a16="http://schemas.microsoft.com/office/drawing/2014/main" id="{805081AE-FB91-4D9E-9A8F-B62015133546}"/>
            </a:ext>
          </a:extLst>
        </xdr:cNvPr>
        <xdr:cNvPicPr>
          <a:picLocks noChangeAspect="1"/>
        </xdr:cNvPicPr>
      </xdr:nvPicPr>
      <xdr:blipFill>
        <a:blip xmlns:r="http://schemas.openxmlformats.org/officeDocument/2006/relationships" r:embed="rId5"/>
        <a:stretch>
          <a:fillRect/>
        </a:stretch>
      </xdr:blipFill>
      <xdr:spPr>
        <a:xfrm>
          <a:off x="342899" y="1036321"/>
          <a:ext cx="4572000" cy="2314096"/>
        </a:xfrm>
        <a:prstGeom prst="rect">
          <a:avLst/>
        </a:prstGeom>
      </xdr:spPr>
    </xdr:pic>
    <xdr:clientData/>
  </xdr:twoCellAnchor>
  <xdr:twoCellAnchor editAs="oneCell">
    <xdr:from>
      <xdr:col>2</xdr:col>
      <xdr:colOff>45721</xdr:colOff>
      <xdr:row>17</xdr:row>
      <xdr:rowOff>175261</xdr:rowOff>
    </xdr:from>
    <xdr:to>
      <xdr:col>8</xdr:col>
      <xdr:colOff>251461</xdr:colOff>
      <xdr:row>27</xdr:row>
      <xdr:rowOff>168630</xdr:rowOff>
    </xdr:to>
    <xdr:pic>
      <xdr:nvPicPr>
        <xdr:cNvPr id="7" name="Picture 6">
          <a:extLst>
            <a:ext uri="{FF2B5EF4-FFF2-40B4-BE49-F238E27FC236}">
              <a16:creationId xmlns:a16="http://schemas.microsoft.com/office/drawing/2014/main" id="{0917A928-D805-4524-B356-E0E9A2D29F86}"/>
            </a:ext>
          </a:extLst>
        </xdr:cNvPr>
        <xdr:cNvPicPr>
          <a:picLocks noChangeAspect="1"/>
        </xdr:cNvPicPr>
      </xdr:nvPicPr>
      <xdr:blipFill>
        <a:blip xmlns:r="http://schemas.openxmlformats.org/officeDocument/2006/relationships" r:embed="rId6"/>
        <a:stretch>
          <a:fillRect/>
        </a:stretch>
      </xdr:blipFill>
      <xdr:spPr>
        <a:xfrm>
          <a:off x="342901" y="3459481"/>
          <a:ext cx="4572000" cy="2349854"/>
        </a:xfrm>
        <a:prstGeom prst="rect">
          <a:avLst/>
        </a:prstGeom>
      </xdr:spPr>
    </xdr:pic>
    <xdr:clientData/>
  </xdr:twoCellAnchor>
  <xdr:twoCellAnchor editAs="oneCell">
    <xdr:from>
      <xdr:col>2</xdr:col>
      <xdr:colOff>38100</xdr:colOff>
      <xdr:row>31</xdr:row>
      <xdr:rowOff>30480</xdr:rowOff>
    </xdr:from>
    <xdr:to>
      <xdr:col>8</xdr:col>
      <xdr:colOff>243840</xdr:colOff>
      <xdr:row>41</xdr:row>
      <xdr:rowOff>159030</xdr:rowOff>
    </xdr:to>
    <xdr:pic>
      <xdr:nvPicPr>
        <xdr:cNvPr id="8" name="Picture 7">
          <a:extLst>
            <a:ext uri="{FF2B5EF4-FFF2-40B4-BE49-F238E27FC236}">
              <a16:creationId xmlns:a16="http://schemas.microsoft.com/office/drawing/2014/main" id="{F526C9CC-ED77-4516-867D-0134E196A43F}"/>
            </a:ext>
          </a:extLst>
        </xdr:cNvPr>
        <xdr:cNvPicPr>
          <a:picLocks noChangeAspect="1"/>
        </xdr:cNvPicPr>
      </xdr:nvPicPr>
      <xdr:blipFill>
        <a:blip xmlns:r="http://schemas.openxmlformats.org/officeDocument/2006/relationships" r:embed="rId7"/>
        <a:stretch>
          <a:fillRect/>
        </a:stretch>
      </xdr:blipFill>
      <xdr:spPr>
        <a:xfrm>
          <a:off x="335280" y="5920740"/>
          <a:ext cx="4572000" cy="246027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3</xdr:col>
      <xdr:colOff>208218</xdr:colOff>
      <xdr:row>2</xdr:row>
      <xdr:rowOff>187484</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381000" y="200025"/>
          <a:ext cx="1802703" cy="36274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407670</xdr:colOff>
      <xdr:row>0</xdr:row>
      <xdr:rowOff>152400</xdr:rowOff>
    </xdr:from>
    <xdr:to>
      <xdr:col>1</xdr:col>
      <xdr:colOff>1862411</xdr:colOff>
      <xdr:row>2</xdr:row>
      <xdr:rowOff>133252</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11085418564" y="152400"/>
          <a:ext cx="1864316" cy="36185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3</xdr:col>
      <xdr:colOff>502241</xdr:colOff>
      <xdr:row>3</xdr:row>
      <xdr:rowOff>57052</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11391673984" y="180975"/>
          <a:ext cx="1997666" cy="361852"/>
        </a:xfrm>
        <a:prstGeom prst="rect">
          <a:avLst/>
        </a:prstGeom>
      </xdr:spPr>
    </xdr:pic>
    <xdr:clientData/>
  </xdr:twoCellAnchor>
  <xdr:twoCellAnchor>
    <xdr:from>
      <xdr:col>3</xdr:col>
      <xdr:colOff>444500</xdr:colOff>
      <xdr:row>5</xdr:row>
      <xdr:rowOff>127000</xdr:rowOff>
    </xdr:from>
    <xdr:to>
      <xdr:col>8</xdr:col>
      <xdr:colOff>57150</xdr:colOff>
      <xdr:row>6</xdr:row>
      <xdr:rowOff>95250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F6F12E6-0176-4BB9-86A2-8982DD53DF07}"/>
            </a:ext>
          </a:extLst>
        </xdr:cNvPr>
        <xdr:cNvSpPr/>
      </xdr:nvSpPr>
      <xdr:spPr>
        <a:xfrm>
          <a:off x="2298700" y="920750"/>
          <a:ext cx="3295650" cy="1270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12700</xdr:colOff>
      <xdr:row>7</xdr:row>
      <xdr:rowOff>50800</xdr:rowOff>
    </xdr:from>
    <xdr:to>
      <xdr:col>2</xdr:col>
      <xdr:colOff>666750</xdr:colOff>
      <xdr:row>8</xdr:row>
      <xdr:rowOff>25400</xdr:rowOff>
    </xdr:to>
    <xdr:sp macro="" textlink="">
      <xdr:nvSpPr>
        <xdr:cNvPr id="5" name="Rectangle 4">
          <a:hlinkClick xmlns:r="http://schemas.openxmlformats.org/officeDocument/2006/relationships" r:id="rId3"/>
          <a:extLst>
            <a:ext uri="{FF2B5EF4-FFF2-40B4-BE49-F238E27FC236}">
              <a16:creationId xmlns:a16="http://schemas.microsoft.com/office/drawing/2014/main" id="{2FE0D365-F19C-4553-9E99-DA5E71465FF8}"/>
            </a:ext>
          </a:extLst>
        </xdr:cNvPr>
        <xdr:cNvSpPr/>
      </xdr:nvSpPr>
      <xdr:spPr>
        <a:xfrm>
          <a:off x="393700" y="1162050"/>
          <a:ext cx="13906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4</xdr:row>
      <xdr:rowOff>1</xdr:rowOff>
    </xdr:from>
    <xdr:to>
      <xdr:col>8</xdr:col>
      <xdr:colOff>416238</xdr:colOff>
      <xdr:row>31</xdr:row>
      <xdr:rowOff>95251</xdr:rowOff>
    </xdr:to>
    <xdr:sp macro="" textlink="">
      <xdr:nvSpPr>
        <xdr:cNvPr id="6" name="TextBox 1">
          <a:extLst>
            <a:ext uri="{FF2B5EF4-FFF2-40B4-BE49-F238E27FC236}">
              <a16:creationId xmlns:a16="http://schemas.microsoft.com/office/drawing/2014/main" id="{BCE0BD61-E3EA-4F42-A06D-B7BFD482BBF8}"/>
            </a:ext>
          </a:extLst>
        </xdr:cNvPr>
        <xdr:cNvSpPr txBox="1"/>
      </xdr:nvSpPr>
      <xdr:spPr>
        <a:xfrm>
          <a:off x="11439664387" y="635001"/>
          <a:ext cx="6083613" cy="438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lgn="just" rtl="1">
            <a:spcBef>
              <a:spcPts val="0"/>
            </a:spcBef>
            <a:spcAft>
              <a:spcPts val="600"/>
            </a:spcAft>
          </a:pPr>
          <a:r>
            <a:rPr lang="ar-SA" sz="750" b="1">
              <a:solidFill>
                <a:srgbClr val="333333"/>
              </a:solidFill>
              <a:latin typeface="Sakkal Majalla" panose="02000000000000000000" pitchFamily="2" charset="-78"/>
              <a:cs typeface="Sakkal Majalla" panose="02000000000000000000" pitchFamily="2" charset="-78"/>
            </a:rPr>
            <a:t>إخلاء المسؤولية والإفصاحات</a:t>
          </a:r>
        </a:p>
        <a:p>
          <a:pPr marL="0" marR="0" algn="just" rtl="1">
            <a:spcBef>
              <a:spcPts val="0"/>
            </a:spcBef>
            <a:spcAft>
              <a:spcPts val="600"/>
            </a:spcAft>
          </a:pPr>
          <a:r>
            <a:rPr lang="ar-SA" sz="750">
              <a:solidFill>
                <a:srgbClr val="333333"/>
              </a:solidFill>
              <a:latin typeface="Sakkal Majalla" panose="02000000000000000000" pitchFamily="2" charset="-78"/>
              <a:cs typeface="Sakkal Majalla" panose="02000000000000000000" pitchFamily="2" charset="-78"/>
            </a:rPr>
            <a:t>تخضع كل التصنيفات الائتمانية لفيتش للتصنيف (فيتش) لبعض القيود وإخلاءات المسؤولية. يُرجَى قراءة هذه القيود وإخلاء المسؤولية من خلال هذا الرابط: </a:t>
          </a:r>
          <a:r>
            <a:rPr lang="ar-SA" sz="750" u="none" strike="noStrike">
              <a:solidFill>
                <a:srgbClr val="1A6BB4"/>
              </a:solidFill>
              <a:latin typeface="Sakkal Majalla" panose="02000000000000000000" pitchFamily="2" charset="-78"/>
              <a:cs typeface="Sakkal Majalla" panose="02000000000000000000" pitchFamily="2" charset="-78"/>
            </a:rPr>
            <a:t>https://www.fitchratings.com/understandingcreditratings</a:t>
          </a:r>
          <a:r>
            <a:rPr lang="ar-SA" sz="750">
              <a:solidFill>
                <a:srgbClr val="333333"/>
              </a:solidFill>
              <a:latin typeface="Sakkal Majalla" panose="02000000000000000000" pitchFamily="2" charset="-78"/>
              <a:cs typeface="Sakkal Majalla" panose="02000000000000000000" pitchFamily="2" charset="-78"/>
            </a:rPr>
            <a:t>.</a:t>
          </a:r>
          <a:r>
            <a:rPr lang="ar-SA" sz="750">
              <a:solidFill>
                <a:srgbClr val="FF0000"/>
              </a:solidFill>
              <a:latin typeface="Sakkal Majalla" panose="02000000000000000000" pitchFamily="2" charset="-78"/>
              <a:cs typeface="Sakkal Majalla" panose="02000000000000000000" pitchFamily="2" charset="-78"/>
            </a:rPr>
            <a:t> </a:t>
          </a:r>
          <a:r>
            <a:rPr lang="ar-SA" sz="750">
              <a:solidFill>
                <a:srgbClr val="333333"/>
              </a:solidFill>
              <a:latin typeface="Sakkal Majalla" panose="02000000000000000000" pitchFamily="2" charset="-78"/>
              <a:cs typeface="Sakkal Majalla" panose="02000000000000000000" pitchFamily="2" charset="-78"/>
            </a:rPr>
            <a:t>بالإضافة إلى ذلك، يفصّل الرابط التالي </a:t>
          </a:r>
          <a:r>
            <a:rPr lang="ar-SA" sz="750" u="none" strike="noStrike">
              <a:solidFill>
                <a:srgbClr val="1A6BB4"/>
              </a:solidFill>
              <a:latin typeface="Sakkal Majalla" panose="02000000000000000000" pitchFamily="2" charset="-78"/>
              <a:cs typeface="Sakkal Majalla" panose="02000000000000000000" pitchFamily="2" charset="-78"/>
            </a:rPr>
            <a:t>https://www.fitchratings.com/rating-definitions-document</a:t>
          </a:r>
          <a:r>
            <a:rPr lang="ar-SA" sz="750">
              <a:solidFill>
                <a:srgbClr val="333333"/>
              </a:solidFill>
              <a:latin typeface="Sakkal Majalla" panose="02000000000000000000" pitchFamily="2" charset="-78"/>
              <a:cs typeface="Sakkal Majalla" panose="02000000000000000000" pitchFamily="2" charset="-78"/>
            </a:rPr>
            <a:t> تعريفات تصنيفات فيتش لكل مقياس تصنيف ولكل فئة تصنيف، بما في ذلك تعريفات تتعلق بعدم الوفاء بالالتزامات. وتتوفر التصنيفات والمعايير والمنهجيات المنشورة على هذا الموقع في كل الأوقات. تتوفر مدوَّنة قواعد السلوك والسياسات المتعلقة بالسرية وتضارب المصالح وجدار الحماية للمؤسسات المرتبطة والامتثال وغيرها من السياسات والإجراءات ذات الصلة في فيتش أيضًا في قسم مدوَّنة قواعد السلوك على هذا الموقع. يمكن الاطلاع على مصالح المديرين والمساهمين على الموقع </a:t>
          </a:r>
          <a:r>
            <a:rPr lang="ar-SA" sz="750" u="none" strike="noStrike">
              <a:solidFill>
                <a:srgbClr val="1A6BB4"/>
              </a:solidFill>
              <a:latin typeface="Sakkal Majalla" panose="02000000000000000000" pitchFamily="2" charset="-78"/>
              <a:cs typeface="Sakkal Majalla" panose="02000000000000000000" pitchFamily="2" charset="-78"/>
            </a:rPr>
            <a:t>https://www.fitchratings.com/site/regulatory</a:t>
          </a:r>
          <a:r>
            <a:rPr lang="ar-SA" sz="750">
              <a:solidFill>
                <a:srgbClr val="333333"/>
              </a:solidFill>
              <a:latin typeface="Sakkal Majalla" panose="02000000000000000000" pitchFamily="2" charset="-78"/>
              <a:cs typeface="Sakkal Majalla" panose="02000000000000000000" pitchFamily="2" charset="-78"/>
            </a:rPr>
            <a:t>. وقد تكون فيتش قد سبق لها تقديم خدمات أخرى مسموح بها أو تابعة للكيان المُصنَّف أو الجهات الخارجية ذات الصلة بها. يُمكِن الاطلاع على تفاصيل الخدمة (الخدمات) التابعة التي يقدمها محلل رئيسي قائم في إحدى الشركات المصنفة من فيتش والمُسجلة لدى هيئة الأوراق المالية والأسواق الأوروبية أو هيئة الرقابة المالية (أو في فرع لأي شركة كهذه) على صفحة موجز الكيان لهذا المُصدر على موقع فيتش الإلكتروني.</a:t>
          </a:r>
        </a:p>
        <a:p>
          <a:pPr marL="0" marR="0" algn="just" rtl="1">
            <a:spcBef>
              <a:spcPts val="0"/>
            </a:spcBef>
            <a:spcAft>
              <a:spcPts val="600"/>
            </a:spcAft>
          </a:pPr>
          <a:r>
            <a:rPr lang="ar-SA" sz="600">
              <a:solidFill>
                <a:srgbClr val="333333"/>
              </a:solidFill>
              <a:latin typeface="Sakkal Majalla" panose="02000000000000000000" pitchFamily="2" charset="-78"/>
              <a:cs typeface="Sakkal Majalla" panose="02000000000000000000" pitchFamily="2" charset="-78"/>
            </a:rPr>
            <a:t>عند إصدار فيتش التصنيفات والاحتفاظ بها وإعداد التقارير الأخرى (بما في ذلك معلومات التوقعات)، هي تعتمد على المعلومات الفعلية التي تحصل عليها من المُصدِرين والمُكتتبين ومن المصادر الأخرى التي ترى فيتش أنها موثوق بها. وتتحقق فيتش، في حدود المعقول، من المعلومات الفعلية التي تعتمد عليها بما يتماشى مع منهجية التصنيف الخاصة بها، وتقوم بالتحقق بشكل معقول من صحة المعلومات من مصادر مستقلة، طالما توفرت مثل هذه المصادر، لأداة مالية محددة أو في أي جهة قضائية محددة. جدير بالذكر أن طريقة تحقق فيتش من المعلومات الفعلية ونطاق التحقق من الجهات الخارجية الذي تحصل عليه سيختلف حسب طبيعة الأداة المالية المُصنَفة ومُصدِرها، وكذلك المتطلبات والممارسات في الجهة القضائية التي تُعرَض الأداة المالية المُصنَفة وتُباع فيها ومكان المُصدِر أو أيًا منهما وتوفر المعلومات العامة ذات الصلة وطبيعتها وإمكانية الوصول إلى إدارة المُصدِر ومستشاريه، وتوفر عمليات تحقق من جهات خارجية موجودة مسبقًا مثل تقارير التدقيق وخطابات الإجراءات المتفق عليها والتقييمات والتقارير الاكتوارية والتقارير الهندسية والآراء القانونية والتقارير الأخرى التي تقدمها الجهات الخارجية، بالإضافة إلى توفر مصادر التحقق المستقلة والمختصة من الجهات الخارجية في ما يتعلق بالأداة المالية المحددة أو الجهة القضائية المحددة للمُصدِر ومجموعة متنوعة من العوامل الأخرى. ويجب أن يفهم مستخدمو تصنيفات فيتش وتقاريرها أنه لا يمكن للتحقيق المتقدم في المعلومات الفعلية ولا أي تحقق لجهات خارجية ضمان أن كل المعلومات التي تعتمد عليها فيتش في ما يتعلق بالتصنيف أو التقرير ستكون </a:t>
          </a:r>
          <a:r>
            <a:rPr lang="ar-SA" sz="600" u="sng">
              <a:solidFill>
                <a:srgbClr val="333333"/>
              </a:solidFill>
              <a:latin typeface="Sakkal Majalla" panose="02000000000000000000" pitchFamily="2" charset="-78"/>
              <a:cs typeface="Sakkal Majalla" panose="02000000000000000000" pitchFamily="2" charset="-78"/>
            </a:rPr>
            <a:t>د</a:t>
          </a:r>
          <a:r>
            <a:rPr lang="ar-SA" sz="600">
              <a:solidFill>
                <a:srgbClr val="333333"/>
              </a:solidFill>
              <a:latin typeface="Sakkal Majalla" panose="02000000000000000000" pitchFamily="2" charset="-78"/>
              <a:cs typeface="Sakkal Majalla" panose="02000000000000000000" pitchFamily="2" charset="-78"/>
            </a:rPr>
            <a:t>قيقة ومكتملة. وفي النهاية، يتحمل المُصدِر ومستشاروه المسؤولية عن دقة المعلومات المقدمة إلى فيتش وإلى السوق عند عرض المستندات والتقارير الأخرى. وعند إصدار التصنيفات والتقارير، لا بد أن تعتمد فيتش على أعمال الخبراء، بما في ذلك المدققون المستقلون في ما يتعلق بالقوائم المالية والمحامين في ما يتعلق بالأمور القانونية والمتعلقة بالضرائب. علاوةً على ذلك، تكون التصنيفات والتوقعات الخاصة بالمعلومات المالية والمعلومات الأخرى استشرافية بالأساس وتجسِّد افتراضات وتوقعات تتعلق بالأحداث المستقبلية ولا يُمكِن التحقق منها كحقائق. ونتيجةً لذلك، وبالرغم من التحقق من الحقائق المتاحة حاليًا، يُمكِن أن تتأثر التصنيفات والتوقعات بالأحداث المستقبلية أو الظروف المستقبلية التي لم تكن مُتوقَعة وقت إصدار التصنيف أو التوقع أو إثباته.</a:t>
          </a:r>
        </a:p>
        <a:p>
          <a:pPr marL="0" marR="0" algn="just" rtl="1">
            <a:spcBef>
              <a:spcPts val="0"/>
            </a:spcBef>
            <a:spcAft>
              <a:spcPts val="600"/>
            </a:spcAft>
          </a:pPr>
          <a:r>
            <a:rPr lang="ar-SA" sz="600">
              <a:solidFill>
                <a:srgbClr val="333333"/>
              </a:solidFill>
              <a:latin typeface="Sakkal Majalla" panose="02000000000000000000" pitchFamily="2" charset="-78"/>
              <a:cs typeface="Sakkal Majalla" panose="02000000000000000000" pitchFamily="2" charset="-78"/>
            </a:rPr>
            <a:t>تم تقديم المعلومات في هذا التقرير "كما هي" من دون أي إقرار أو ضمان من أي نوع، ولا تقر فيتش أو تضمن أن التقرير أو أيًّا من محتوياته سيلبي أيًّا من متطلبات أي مستلم لهذا التقرير. إن تصنيف فيتش هو مجرد رأي في الملاءة الائتمانية للأداة المالية. ويعتمد هذا الرأي والتقارير التي تقدمها فيتش على معايير ومنهجيات محددة تعمل فيتش على تقييمها وتحديثها باستمرار. وبناءً على ذلك، فإن التصنيفات والتقارير هي نتاج عمل جماعي لمؤسسة فيتش ولا يتحمل أي فرد أو مجموعة من الأفراد المسؤولية الحصرية عن أي تصنيف أو تقرير. كذلك، لا يتعامل التصنيف مع مخاطر الخسارة الناتجة من مخاطر أخرى بخلاف مخاطر الائتمان، إذا لم يتم ذكر هذه المخاطر بعينها. ولا تشارك فيتش في عرض أي أداة مالية أو بيعها. كما أن كل تقارير فيتش ذات ملكية مشتركة. شارك الأفراد المحددون في تقرير فيتش في صياغته، إلا أنهم لا يتحملون وحدهم المسؤولية عن الآراء المذكورة فيه. وأسماء الأفراد مذكورة في التقرير لأغراض التواصل معهم فحسب. ولا يكون أي تقرير يقدم تصنيف فيتش نشرة تمهيدية أو بديلاً عن المعلومات المجمعة والمتحقق منها والمعروضة على المستثمرين من المُصدِر ووكلائه في ما يتعلق ببيع الأدوات المالية. يجوز تغيير التصنيفات أو سحبها في أي وقت ولأي سبب وفقًا لتقدير فيتش وحدها. علمًا بأن فيتش لا تُقدِم استشارات استثمارية من أي نوع. ولا تُعدّ التصنيفات توصية بشراء أي أداة مالية أو بيعها أو حيازتها. ولا تُعلِّق التصنيفات على ملاءمة سعر السوق ولا مناسبة أي أداة مالية لمستثمر بعينه أو على طبيعة الإعفاء من الضرائب أو قابلية فرض ضرائب على المدفوعات المُقدَمة في ما يتعلق بأي أداة مالية. وتحصل فيتش على أتعاب من المُصدِرين والمُؤمِّنين والضامنين وغيرهم من المُلتزمين والمكتتبين لتصنيف الأدوات المالية. وقد تتنوع هذه الأتعاب بصورة عامة من 1,000 دولار أمريكي إلى 750,000 دولار أمريكي (أو ما يعادلها من العملة المعمول لها) لكل إصدار. وفي بعض الحالات، ستصنف فيتش كل الإصدارات الصادرة من مُصدِر محدد أو المؤمن عليها أو المكفولة بضمان أو الضامن أو عددًا منها مقابل رسم سنوي واحد. ومن المتوقع أن تتنوع هذه الأتعاب بصورة عامة من 10,000 دولار أمريكي إلى 1,500,000 دولار أمريكي (أو ما يعادلها من العملة المعمول بها). لا يشكّل تعيين أي تصنيف أو نشره من فيتش موافقة منها على استخدام اسمها كخبير في ما يتعلق بأي بيان تسجيل مقدم بموجب قوانين الأوراق المالية في الولايات المتحدة الأمريكية، أو قانون الخدمات المالية والأسواق لسنة 2000 في المملكة المتحدة أو القوانين المتعلق بالأوراق المالية في أي جهة قضائية محددة. نتيجة للفعالية النسبية لأساليب النشر والتوزيع الإلكتروني قد تتوفر أبحاث فيتش للمشتركين على الإنترنت قبل ثلاثة أيام من المشتركين في الوثائق المطبوعة.</a:t>
          </a:r>
        </a:p>
        <a:p>
          <a:pPr marL="0" marR="0" algn="just" rtl="1">
            <a:spcBef>
              <a:spcPts val="0"/>
            </a:spcBef>
            <a:spcAft>
              <a:spcPts val="600"/>
            </a:spcAft>
          </a:pPr>
          <a:r>
            <a:rPr lang="ar-SA" sz="600">
              <a:solidFill>
                <a:srgbClr val="333333"/>
              </a:solidFill>
              <a:latin typeface="Sakkal Majalla" panose="02000000000000000000" pitchFamily="2" charset="-78"/>
              <a:cs typeface="Sakkal Majalla" panose="02000000000000000000" pitchFamily="2" charset="-78"/>
            </a:rPr>
            <a:t>بالنسبة لأستراليا ونيوزيلندا وتايوان وكوريا الجنوبية فقط: تحمل مؤسسة Fitch Australia Pty Ltd ترخيص AFS (ترخيص الخدمات المالية الأسترالي رقم 337123) الذي يفوضها بتقديم تصنيفات ائتمانية لعملاء الجملة فقط. ولا يُقصَد من معلومات التصنيف الائتماني التي تنشرها مؤسسة فيتش أن تُستخدَم من جانب عملاء البيع بالتجزئة بالمعنى الوارد في قانون الشركات لسنة 2001.</a:t>
          </a:r>
        </a:p>
        <a:p>
          <a:pPr marL="0" marR="0" algn="just" rtl="1">
            <a:spcBef>
              <a:spcPts val="0"/>
            </a:spcBef>
            <a:spcAft>
              <a:spcPts val="600"/>
            </a:spcAft>
          </a:pPr>
          <a:r>
            <a:rPr lang="ar-SA" sz="600">
              <a:solidFill>
                <a:srgbClr val="333333"/>
              </a:solidFill>
              <a:latin typeface="Sakkal Majalla" panose="02000000000000000000" pitchFamily="2" charset="-78"/>
              <a:cs typeface="Sakkal Majalla" panose="02000000000000000000" pitchFamily="2" charset="-78"/>
            </a:rPr>
            <a:t>إن شركة فيتش للتصنيف الائتماني مُسجلة لدى هيئة الأوراق المالية والبورصات الأمريكية باعتبارها منظمة تصنيف إحصائي معترف بها وطنيًا ("NRSRO"). وعلى الرغم من أن بعض شركات التصنیف الائتماني التابعة لمنظمة NRSRO مُدرجة في البند 3 من نموذج NRSRO، وبالتالي يُرخص لها بإصدار تصنیفات ائتمانیة نیابة عن NRSRO (انظر </a:t>
          </a:r>
          <a:r>
            <a:rPr lang="ar-SA" sz="600" u="none" strike="noStrike">
              <a:solidFill>
                <a:srgbClr val="1A6BB4"/>
              </a:solidFill>
              <a:latin typeface="Sakkal Majalla" panose="02000000000000000000" pitchFamily="2" charset="-78"/>
              <a:cs typeface="Sakkal Majalla" panose="02000000000000000000" pitchFamily="2" charset="-78"/>
            </a:rPr>
            <a:t>https://www.fitchratings.com/site/regulatory</a:t>
          </a:r>
          <a:r>
            <a:rPr lang="ar-SA" sz="600">
              <a:solidFill>
                <a:srgbClr val="1A6BB4"/>
              </a:solidFill>
              <a:latin typeface="Sakkal Majalla" panose="02000000000000000000" pitchFamily="2" charset="-78"/>
              <a:cs typeface="Sakkal Majalla" panose="02000000000000000000" pitchFamily="2" charset="-78"/>
            </a:rPr>
            <a:t>)، </a:t>
          </a:r>
          <a:r>
            <a:rPr lang="ar-SA" sz="600">
              <a:solidFill>
                <a:srgbClr val="333333"/>
              </a:solidFill>
              <a:latin typeface="Sakkal Majalla" panose="02000000000000000000" pitchFamily="2" charset="-78"/>
              <a:cs typeface="Sakkal Majalla" panose="02000000000000000000" pitchFamily="2" charset="-78"/>
            </a:rPr>
            <a:t>فإنه لم يتم إدراج شركات التصنيف الائتماني التابعة الأخرى في نموذج NRSRO ("شركات غير تابعة لمنظمة NRSRO") وبالتالي فإن التصنيفات الائتمانية الصادرة عن تلك الشركات التابعة لا تُصدر نيابة عن NRSRO. مع ذلك، قد یشارك أفراد غیر تابعين لمنظمة NRSRO في تحدید التصنیفات الائتمانیة الصادرة عن NRSRO أو نیابة عنها.</a:t>
          </a:r>
        </a:p>
        <a:p>
          <a:pPr marL="0" marR="0" algn="just" rtl="1">
            <a:spcBef>
              <a:spcPts val="0"/>
            </a:spcBef>
            <a:spcAft>
              <a:spcPts val="600"/>
            </a:spcAft>
          </a:pPr>
          <a:r>
            <a:rPr lang="ar-SA" sz="600">
              <a:solidFill>
                <a:srgbClr val="333333"/>
              </a:solidFill>
              <a:latin typeface="Sakkal Majalla" panose="02000000000000000000" pitchFamily="2" charset="-78"/>
              <a:cs typeface="Sakkal Majalla" panose="02000000000000000000" pitchFamily="2" charset="-78"/>
            </a:rPr>
            <a:t>حقوق الطبع والنشر © لعام 2022 محفوظة لفيتش للتصنيف وفيتش للتصنيف المحدودة وشركاتها التابعة. 33 شارع وايت هول، نيويورك، نيويورك 10004. هاتف: ‎</a:t>
          </a:r>
          <a:r>
            <a:rPr lang="en-US" sz="600">
              <a:solidFill>
                <a:srgbClr val="333333"/>
              </a:solidFill>
              <a:latin typeface="Sakkal Majalla" panose="02000000000000000000" pitchFamily="2" charset="-78"/>
              <a:ea typeface="+mn-ea"/>
              <a:cs typeface="Sakkal Majalla" panose="02000000000000000000" pitchFamily="2" charset="-78"/>
            </a:rPr>
            <a:t>1-800-753-4824</a:t>
          </a:r>
          <a:r>
            <a:rPr lang="ar-SA" sz="600">
              <a:solidFill>
                <a:srgbClr val="333333"/>
              </a:solidFill>
              <a:latin typeface="Sakkal Majalla" panose="02000000000000000000" pitchFamily="2" charset="-78"/>
              <a:cs typeface="Sakkal Majalla" panose="02000000000000000000" pitchFamily="2" charset="-78"/>
            </a:rPr>
            <a:t>،‏ ‎</a:t>
          </a:r>
          <a:r>
            <a:rPr lang="en-US" sz="600">
              <a:solidFill>
                <a:srgbClr val="333333"/>
              </a:solidFill>
              <a:latin typeface="Sakkal Majalla" panose="02000000000000000000" pitchFamily="2" charset="-78"/>
              <a:ea typeface="+mn-ea"/>
              <a:cs typeface="Sakkal Majalla" panose="02000000000000000000" pitchFamily="2" charset="-78"/>
            </a:rPr>
            <a:t>(212) 908-0500</a:t>
          </a:r>
          <a:r>
            <a:rPr lang="ar-SA" sz="600">
              <a:solidFill>
                <a:srgbClr val="333333"/>
              </a:solidFill>
              <a:latin typeface="Sakkal Majalla" panose="02000000000000000000" pitchFamily="2" charset="-78"/>
              <a:cs typeface="Sakkal Majalla" panose="02000000000000000000" pitchFamily="2" charset="-78"/>
            </a:rPr>
            <a:t>. فاكس: </a:t>
          </a:r>
          <a:r>
            <a:rPr lang="ar-SA" sz="600">
              <a:solidFill>
                <a:srgbClr val="333333"/>
              </a:solidFill>
              <a:latin typeface="Sakkal Majalla" panose="02000000000000000000" pitchFamily="2" charset="-78"/>
              <a:ea typeface="+mn-ea"/>
              <a:cs typeface="Sakkal Majalla" panose="02000000000000000000" pitchFamily="2" charset="-78"/>
            </a:rPr>
            <a:t>‎</a:t>
          </a:r>
          <a:r>
            <a:rPr lang="en-US" sz="600">
              <a:solidFill>
                <a:srgbClr val="333333"/>
              </a:solidFill>
              <a:latin typeface="Sakkal Majalla" panose="02000000000000000000" pitchFamily="2" charset="-78"/>
              <a:ea typeface="+mn-ea"/>
              <a:cs typeface="Sakkal Majalla" panose="02000000000000000000" pitchFamily="2" charset="-78"/>
            </a:rPr>
            <a:t>(212) 480-4435</a:t>
          </a:r>
          <a:r>
            <a:rPr lang="ar-SA" sz="600">
              <a:solidFill>
                <a:srgbClr val="333333"/>
              </a:solidFill>
              <a:latin typeface="Sakkal Majalla" panose="02000000000000000000" pitchFamily="2" charset="-78"/>
              <a:cs typeface="Sakkal Majalla" panose="02000000000000000000" pitchFamily="2" charset="-78"/>
            </a:rPr>
            <a:t>. تُحظر إعادة النشر أو إعادة إرسال هذه الوثيقة بشكل كامل أو جزئي من دون الحصول على تصريح. كل الحقوق محفوظة.</a:t>
          </a:r>
        </a:p>
        <a:p>
          <a:pPr marL="0" marR="0" algn="just" rtl="1">
            <a:spcBef>
              <a:spcPts val="0"/>
            </a:spcBef>
            <a:spcAft>
              <a:spcPts val="0"/>
            </a:spcAft>
          </a:pPr>
          <a:r>
            <a:rPr lang="ar-SA" sz="1200">
              <a:cs typeface="Arial"/>
            </a:rPr>
            <a:t> </a:t>
          </a:r>
        </a:p>
      </xdr:txBody>
    </xdr:sp>
    <xdr:clientData/>
  </xdr:twoCellAnchor>
  <xdr:twoCellAnchor>
    <xdr:from>
      <xdr:col>3</xdr:col>
      <xdr:colOff>239346</xdr:colOff>
      <xdr:row>6</xdr:row>
      <xdr:rowOff>37681</xdr:rowOff>
    </xdr:from>
    <xdr:to>
      <xdr:col>6</xdr:col>
      <xdr:colOff>555297</xdr:colOff>
      <xdr:row>6</xdr:row>
      <xdr:rowOff>144547</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D6C3139A-1A57-4039-AEC8-C69E9592D834}"/>
            </a:ext>
          </a:extLst>
        </xdr:cNvPr>
        <xdr:cNvSpPr/>
      </xdr:nvSpPr>
      <xdr:spPr>
        <a:xfrm>
          <a:off x="2095500" y="1004835"/>
          <a:ext cx="2528682" cy="10686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34192</xdr:colOff>
      <xdr:row>6</xdr:row>
      <xdr:rowOff>145143</xdr:rowOff>
    </xdr:from>
    <xdr:to>
      <xdr:col>4</xdr:col>
      <xdr:colOff>387314</xdr:colOff>
      <xdr:row>7</xdr:row>
      <xdr:rowOff>70802</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BC86E09F-0D14-47CF-89FE-15D753630D90}"/>
            </a:ext>
          </a:extLst>
        </xdr:cNvPr>
        <xdr:cNvSpPr/>
      </xdr:nvSpPr>
      <xdr:spPr>
        <a:xfrm>
          <a:off x="415192" y="1112297"/>
          <a:ext cx="2565853" cy="868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581269</xdr:colOff>
      <xdr:row>9</xdr:row>
      <xdr:rowOff>120720</xdr:rowOff>
    </xdr:from>
    <xdr:to>
      <xdr:col>4</xdr:col>
      <xdr:colOff>400061</xdr:colOff>
      <xdr:row>10</xdr:row>
      <xdr:rowOff>64964</xdr:rowOff>
    </xdr:to>
    <xdr:sp macro="" textlink="">
      <xdr:nvSpPr>
        <xdr:cNvPr id="11" name="Rectangle 10">
          <a:hlinkClick xmlns:r="http://schemas.openxmlformats.org/officeDocument/2006/relationships" r:id="rId6"/>
          <a:extLst>
            <a:ext uri="{FF2B5EF4-FFF2-40B4-BE49-F238E27FC236}">
              <a16:creationId xmlns:a16="http://schemas.microsoft.com/office/drawing/2014/main" id="{3468C51F-B290-4281-9B72-215641B49A4D}"/>
            </a:ext>
          </a:extLst>
        </xdr:cNvPr>
        <xdr:cNvSpPr/>
      </xdr:nvSpPr>
      <xdr:spPr>
        <a:xfrm>
          <a:off x="962269" y="1571451"/>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308707</xdr:colOff>
      <xdr:row>35</xdr:row>
      <xdr:rowOff>67966</xdr:rowOff>
    </xdr:from>
    <xdr:to>
      <xdr:col>4</xdr:col>
      <xdr:colOff>127499</xdr:colOff>
      <xdr:row>36</xdr:row>
      <xdr:rowOff>12210</xdr:rowOff>
    </xdr:to>
    <xdr:sp macro="" textlink="">
      <xdr:nvSpPr>
        <xdr:cNvPr id="12" name="Rectangle 11">
          <a:hlinkClick xmlns:r="http://schemas.openxmlformats.org/officeDocument/2006/relationships" r:id="rId6"/>
          <a:extLst>
            <a:ext uri="{FF2B5EF4-FFF2-40B4-BE49-F238E27FC236}">
              <a16:creationId xmlns:a16="http://schemas.microsoft.com/office/drawing/2014/main" id="{9DFE6B4E-9C19-4CB0-819D-70C3E7B8EB75}"/>
            </a:ext>
          </a:extLst>
        </xdr:cNvPr>
        <xdr:cNvSpPr/>
      </xdr:nvSpPr>
      <xdr:spPr>
        <a:xfrm>
          <a:off x="689707" y="5709697"/>
          <a:ext cx="2031523" cy="1054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fitchnoc.sharepoint.com/xlfiles/Corp%20Transition/2010%20Corp%20Transition/hnordqvist/projects/Rating%20Action%20Reports&amp;Data/2004Q4%20Rating%20Actions/Rtgs%20Outstanding%20093004,%20outlks,%20fallen%20angels,%20rtgs%20di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fitchnoc.sharepoint.com/Users/hchudasa/AppData/Local/Microsoft/Windows/Temporary%20Internet%20Files/Content.Outlook/C8H2YSB4/New_Excel-TD_2016_-21-%20March-2016_-_MR%20-%20Formatted.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rrection/RPT_2022-03_T&amp;D%20Study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lookTable"/>
      <sheetName val="PIVOTOutlooks"/>
      <sheetName val="BBB-RWN"/>
      <sheetName val="BBB-RON"/>
      <sheetName val="BBB-ROSdn"/>
      <sheetName val="BB+RWP"/>
      <sheetName val="BB+ROP"/>
      <sheetName val="Movers-Shakers"/>
      <sheetName val="BB+ROSup"/>
      <sheetName val="Pivot"/>
      <sheetName val="NonUSDistr"/>
      <sheetName val="USDistr"/>
      <sheetName val="Sheet10"/>
      <sheetName val="data"/>
      <sheetName val="a1___issr_out_first_of_mkt_sec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GRP_ID</v>
          </cell>
          <cell r="B1" t="str">
            <v>GRP_NM</v>
          </cell>
          <cell r="C1" t="str">
            <v>FirstOfMRKT_SCTR_DESC</v>
          </cell>
          <cell r="D1" t="str">
            <v>CNTRY_NM</v>
          </cell>
          <cell r="E1" t="str">
            <v>PBLSH_FLG</v>
          </cell>
          <cell r="F1" t="str">
            <v>RTNG_ACTN_DESC</v>
          </cell>
          <cell r="G1" t="str">
            <v>EFF_DT</v>
          </cell>
          <cell r="H1" t="str">
            <v>RTNG_CD</v>
          </cell>
          <cell r="I1" t="str">
            <v>RTNG_ALRT_DESC</v>
          </cell>
        </row>
        <row r="2">
          <cell r="A2">
            <v>80088915</v>
          </cell>
          <cell r="B2" t="str">
            <v>TXU U.S. Holdings Co. (TXU Electric Co.)</v>
          </cell>
          <cell r="C2" t="str">
            <v>Corporates</v>
          </cell>
          <cell r="D2" t="str">
            <v>UNITED STATES</v>
          </cell>
          <cell r="E2" t="str">
            <v>Y</v>
          </cell>
          <cell r="F2" t="str">
            <v>Affirmed</v>
          </cell>
          <cell r="G2">
            <v>38001</v>
          </cell>
          <cell r="H2" t="str">
            <v>BBB-</v>
          </cell>
          <cell r="I2" t="str">
            <v>Rating Outlook Stable</v>
          </cell>
        </row>
        <row r="3">
          <cell r="A3">
            <v>80088916</v>
          </cell>
          <cell r="B3" t="str">
            <v>Transamerica Finance Corp.</v>
          </cell>
          <cell r="C3" t="str">
            <v>Banks</v>
          </cell>
          <cell r="D3" t="str">
            <v>UNITED STATES</v>
          </cell>
          <cell r="E3" t="str">
            <v>Y</v>
          </cell>
          <cell r="F3" t="str">
            <v>Upgrade</v>
          </cell>
          <cell r="G3">
            <v>38000</v>
          </cell>
          <cell r="H3" t="str">
            <v>AA-</v>
          </cell>
          <cell r="I3" t="str">
            <v>Rating Outlook Negative</v>
          </cell>
        </row>
        <row r="4">
          <cell r="A4">
            <v>80088917</v>
          </cell>
          <cell r="B4" t="str">
            <v>Transcontinental Gas Pipe Line Corp.</v>
          </cell>
          <cell r="C4" t="str">
            <v>Global Power</v>
          </cell>
          <cell r="D4" t="str">
            <v>UNITED STATES</v>
          </cell>
          <cell r="E4" t="str">
            <v>Y</v>
          </cell>
          <cell r="F4" t="str">
            <v>Affirmed</v>
          </cell>
          <cell r="G4">
            <v>37908</v>
          </cell>
          <cell r="H4" t="str">
            <v>BB</v>
          </cell>
          <cell r="I4" t="str">
            <v>Rating Outlook Positive</v>
          </cell>
        </row>
        <row r="5">
          <cell r="A5">
            <v>80088919</v>
          </cell>
          <cell r="B5" t="str">
            <v>Union Oil Company of California (Unocal)</v>
          </cell>
          <cell r="C5" t="str">
            <v>Energy (Oil &amp; Gas)</v>
          </cell>
          <cell r="D5" t="str">
            <v>UNITED STATES</v>
          </cell>
          <cell r="E5" t="str">
            <v>Y</v>
          </cell>
          <cell r="F5" t="str">
            <v>Affirmed</v>
          </cell>
          <cell r="G5">
            <v>37489</v>
          </cell>
          <cell r="H5" t="str">
            <v>BBB+</v>
          </cell>
          <cell r="I5" t="str">
            <v>Rating Outlook Stable</v>
          </cell>
        </row>
        <row r="6">
          <cell r="A6">
            <v>80088920</v>
          </cell>
          <cell r="B6" t="str">
            <v>Sprint Corp.</v>
          </cell>
          <cell r="C6" t="str">
            <v>Telecommunications</v>
          </cell>
          <cell r="D6" t="str">
            <v>UNITED STATES</v>
          </cell>
          <cell r="E6" t="str">
            <v>Y</v>
          </cell>
          <cell r="F6" t="str">
            <v>Affirmed</v>
          </cell>
          <cell r="G6">
            <v>38057</v>
          </cell>
          <cell r="H6" t="str">
            <v>BBB</v>
          </cell>
          <cell r="I6" t="str">
            <v>Rating Outlook Stable</v>
          </cell>
        </row>
        <row r="7">
          <cell r="A7">
            <v>80088921</v>
          </cell>
          <cell r="B7" t="str">
            <v>Virginia Electric &amp; Power Co.</v>
          </cell>
          <cell r="C7" t="str">
            <v>Corporates</v>
          </cell>
          <cell r="D7" t="str">
            <v>UNITED STATES</v>
          </cell>
          <cell r="E7" t="str">
            <v>Y</v>
          </cell>
          <cell r="F7" t="str">
            <v>Withdrawn</v>
          </cell>
          <cell r="G7">
            <v>37371</v>
          </cell>
          <cell r="H7" t="str">
            <v>NR</v>
          </cell>
          <cell r="I7" t="str">
            <v>Rating Outlook Stable</v>
          </cell>
        </row>
        <row r="8">
          <cell r="A8">
            <v>80088922</v>
          </cell>
          <cell r="B8" t="str">
            <v>Washington Gas Light Co.</v>
          </cell>
          <cell r="C8" t="str">
            <v>Corporates</v>
          </cell>
          <cell r="D8" t="str">
            <v>UNITED STATES</v>
          </cell>
          <cell r="E8" t="str">
            <v>Y</v>
          </cell>
          <cell r="F8" t="str">
            <v>Affirmed</v>
          </cell>
          <cell r="G8">
            <v>38169</v>
          </cell>
          <cell r="H8" t="str">
            <v>AA-</v>
          </cell>
          <cell r="I8" t="str">
            <v>Rating Outlook Stable</v>
          </cell>
        </row>
        <row r="9">
          <cell r="A9">
            <v>80088923</v>
          </cell>
          <cell r="B9" t="str">
            <v>Wells Fargo &amp; Co.</v>
          </cell>
          <cell r="C9" t="str">
            <v>Banks</v>
          </cell>
          <cell r="D9" t="str">
            <v>UNITED STATES</v>
          </cell>
          <cell r="E9" t="str">
            <v>Y</v>
          </cell>
          <cell r="F9" t="str">
            <v>Affirmed</v>
          </cell>
          <cell r="G9">
            <v>37658</v>
          </cell>
          <cell r="H9" t="str">
            <v>AA</v>
          </cell>
          <cell r="I9" t="str">
            <v>Rating Outlook Stable</v>
          </cell>
        </row>
        <row r="10">
          <cell r="A10">
            <v>80088924</v>
          </cell>
          <cell r="B10" t="str">
            <v>West Penn Power Co.</v>
          </cell>
          <cell r="C10" t="str">
            <v>Corporates</v>
          </cell>
          <cell r="D10" t="str">
            <v>UNITED STATES</v>
          </cell>
          <cell r="E10" t="str">
            <v>Y</v>
          </cell>
          <cell r="F10" t="str">
            <v>Affirmed</v>
          </cell>
          <cell r="G10">
            <v>38240</v>
          </cell>
          <cell r="H10" t="str">
            <v>BBB-</v>
          </cell>
          <cell r="I10" t="str">
            <v>Rating Outlook Stable</v>
          </cell>
        </row>
        <row r="11">
          <cell r="A11">
            <v>80088925</v>
          </cell>
          <cell r="B11" t="str">
            <v>AEP Texas North Co. (Formerly West Texas Utilities Co.)</v>
          </cell>
          <cell r="C11" t="str">
            <v>Corporates</v>
          </cell>
          <cell r="D11" t="str">
            <v>UNITED STATES</v>
          </cell>
          <cell r="E11" t="str">
            <v>Y</v>
          </cell>
          <cell r="F11" t="str">
            <v>New Rating</v>
          </cell>
          <cell r="G11">
            <v>37665</v>
          </cell>
          <cell r="H11" t="str">
            <v>A-</v>
          </cell>
          <cell r="I11" t="str">
            <v>Rating Outlook Stable</v>
          </cell>
        </row>
        <row r="12">
          <cell r="A12">
            <v>80088926</v>
          </cell>
          <cell r="B12" t="str">
            <v>Western Massachusetts Electric Co.</v>
          </cell>
          <cell r="C12" t="str">
            <v>Corporates</v>
          </cell>
          <cell r="D12" t="str">
            <v>UNITED STATES</v>
          </cell>
          <cell r="E12" t="str">
            <v>Y</v>
          </cell>
          <cell r="F12" t="str">
            <v>Affirmed</v>
          </cell>
          <cell r="G12">
            <v>38204</v>
          </cell>
          <cell r="H12" t="str">
            <v>BBB+</v>
          </cell>
          <cell r="I12" t="str">
            <v>Rating Outlook Stable</v>
          </cell>
        </row>
        <row r="13">
          <cell r="A13">
            <v>80088927</v>
          </cell>
          <cell r="B13" t="str">
            <v>Wisconsin Electric Power Co.</v>
          </cell>
          <cell r="C13" t="str">
            <v>Corporates</v>
          </cell>
          <cell r="D13" t="str">
            <v>UNITED STATES</v>
          </cell>
          <cell r="E13" t="str">
            <v>Y</v>
          </cell>
          <cell r="F13" t="str">
            <v>Downgrade</v>
          </cell>
          <cell r="G13">
            <v>37909</v>
          </cell>
          <cell r="H13" t="str">
            <v>A+</v>
          </cell>
          <cell r="I13" t="str">
            <v>Rating Outlook Stable</v>
          </cell>
        </row>
        <row r="14">
          <cell r="A14">
            <v>80088928</v>
          </cell>
          <cell r="B14" t="str">
            <v>Southern California Edison Co.</v>
          </cell>
          <cell r="C14" t="str">
            <v>Corporates</v>
          </cell>
          <cell r="D14" t="str">
            <v>UNITED STATES</v>
          </cell>
          <cell r="E14" t="str">
            <v>Y</v>
          </cell>
          <cell r="F14" t="str">
            <v>Upgrade</v>
          </cell>
          <cell r="G14">
            <v>38079</v>
          </cell>
          <cell r="H14" t="str">
            <v>BBB</v>
          </cell>
          <cell r="I14" t="str">
            <v>Rating Outlook Stable</v>
          </cell>
        </row>
        <row r="15">
          <cell r="A15">
            <v>80088929</v>
          </cell>
          <cell r="B15" t="str">
            <v>Southern Indiana Gas &amp; Electric Co.</v>
          </cell>
          <cell r="C15" t="str">
            <v>Corporates</v>
          </cell>
          <cell r="D15" t="str">
            <v>UNITED STATES</v>
          </cell>
          <cell r="E15" t="str">
            <v>N</v>
          </cell>
          <cell r="F15" t="str">
            <v>Downgrade</v>
          </cell>
          <cell r="G15">
            <v>30054</v>
          </cell>
          <cell r="H15" t="str">
            <v>AA</v>
          </cell>
          <cell r="I15" t="str">
            <v>Rating Outlook Stable</v>
          </cell>
        </row>
        <row r="16">
          <cell r="A16">
            <v>80088930</v>
          </cell>
          <cell r="B16" t="str">
            <v>State Street Corporation</v>
          </cell>
          <cell r="C16" t="str">
            <v>Banks</v>
          </cell>
          <cell r="D16" t="str">
            <v>UNITED STATES</v>
          </cell>
          <cell r="E16" t="str">
            <v>Y</v>
          </cell>
          <cell r="F16" t="str">
            <v>Affirmed</v>
          </cell>
          <cell r="G16">
            <v>37859</v>
          </cell>
          <cell r="H16" t="str">
            <v>AA</v>
          </cell>
          <cell r="I16" t="str">
            <v>Rating Outlook Negative</v>
          </cell>
        </row>
        <row r="17">
          <cell r="A17">
            <v>80088931</v>
          </cell>
          <cell r="B17" t="str">
            <v>State Street Bank and Trust Company</v>
          </cell>
          <cell r="C17" t="str">
            <v>Banks</v>
          </cell>
          <cell r="D17" t="str">
            <v>UNITED STATES</v>
          </cell>
          <cell r="E17" t="str">
            <v>Y</v>
          </cell>
          <cell r="F17" t="str">
            <v>Downgrade</v>
          </cell>
          <cell r="G17">
            <v>37859</v>
          </cell>
          <cell r="H17" t="str">
            <v>AA</v>
          </cell>
          <cell r="I17" t="str">
            <v>Rating Outlook Negative</v>
          </cell>
        </row>
        <row r="18">
          <cell r="A18">
            <v>80088933</v>
          </cell>
          <cell r="B18" t="str">
            <v>SunTrust Banks, Inc</v>
          </cell>
          <cell r="C18" t="str">
            <v>Banks</v>
          </cell>
          <cell r="D18" t="str">
            <v>UNITED STATES</v>
          </cell>
          <cell r="E18" t="str">
            <v>Y</v>
          </cell>
          <cell r="F18" t="str">
            <v>Affirmed</v>
          </cell>
          <cell r="G18">
            <v>38117</v>
          </cell>
          <cell r="H18" t="str">
            <v>AA-</v>
          </cell>
          <cell r="I18" t="str">
            <v>Rating Outlook Negative</v>
          </cell>
        </row>
        <row r="19">
          <cell r="A19">
            <v>80088934</v>
          </cell>
          <cell r="B19" t="str">
            <v>Texas Eastern Transmission, LP</v>
          </cell>
          <cell r="C19" t="str">
            <v>Corporates</v>
          </cell>
          <cell r="D19" t="str">
            <v>UNITED STATES</v>
          </cell>
          <cell r="E19" t="str">
            <v>Y</v>
          </cell>
          <cell r="F19" t="str">
            <v>Affirmed</v>
          </cell>
          <cell r="G19">
            <v>38114</v>
          </cell>
          <cell r="H19" t="str">
            <v>BBB</v>
          </cell>
          <cell r="I19" t="str">
            <v>Rating Outlook Stable</v>
          </cell>
        </row>
        <row r="20">
          <cell r="A20">
            <v>80088935</v>
          </cell>
          <cell r="B20" t="str">
            <v>Public Service Electric &amp; Gas Co.</v>
          </cell>
          <cell r="C20" t="str">
            <v>Corporates</v>
          </cell>
          <cell r="D20" t="str">
            <v>UNITED STATES</v>
          </cell>
          <cell r="E20" t="str">
            <v>Y</v>
          </cell>
          <cell r="F20" t="str">
            <v>Affirmed</v>
          </cell>
          <cell r="G20">
            <v>38240</v>
          </cell>
          <cell r="H20" t="str">
            <v>A-</v>
          </cell>
          <cell r="I20" t="str">
            <v>Rating Outlook Stable</v>
          </cell>
        </row>
        <row r="21">
          <cell r="A21">
            <v>80088936</v>
          </cell>
          <cell r="B21" t="str">
            <v>Reliance Financial Services Corp.</v>
          </cell>
          <cell r="C21" t="str">
            <v>Property/Casualty Insurers</v>
          </cell>
          <cell r="D21" t="str">
            <v>UNITED STATES</v>
          </cell>
          <cell r="E21" t="str">
            <v>N</v>
          </cell>
          <cell r="F21" t="str">
            <v>New Rating</v>
          </cell>
          <cell r="G21">
            <v>33148</v>
          </cell>
          <cell r="H21" t="str">
            <v>BBB-</v>
          </cell>
        </row>
        <row r="22">
          <cell r="A22">
            <v>80088937</v>
          </cell>
          <cell r="B22" t="str">
            <v>Republic New York Corp</v>
          </cell>
          <cell r="C22" t="str">
            <v>Banks</v>
          </cell>
          <cell r="D22" t="str">
            <v>UNITED STATES</v>
          </cell>
          <cell r="E22" t="str">
            <v>Y</v>
          </cell>
          <cell r="F22" t="str">
            <v>Withdrawn</v>
          </cell>
          <cell r="G22">
            <v>36595</v>
          </cell>
          <cell r="H22" t="str">
            <v>NR</v>
          </cell>
        </row>
        <row r="23">
          <cell r="A23">
            <v>80088938</v>
          </cell>
          <cell r="B23" t="str">
            <v>Frontier Corp. (Acquired by Global Crossing Ltd.)</v>
          </cell>
          <cell r="C23" t="str">
            <v>Telecommunications</v>
          </cell>
          <cell r="D23" t="str">
            <v>UNITED STATES</v>
          </cell>
          <cell r="E23" t="str">
            <v>N</v>
          </cell>
          <cell r="F23" t="str">
            <v>Withdrawn</v>
          </cell>
          <cell r="G23">
            <v>36944</v>
          </cell>
          <cell r="H23" t="str">
            <v>NR</v>
          </cell>
          <cell r="I23" t="str">
            <v>Rating Watch Off</v>
          </cell>
        </row>
        <row r="24">
          <cell r="A24">
            <v>80088939</v>
          </cell>
          <cell r="B24" t="str">
            <v>San Diego Gas &amp; Electric Co.</v>
          </cell>
          <cell r="C24" t="str">
            <v>Corporates</v>
          </cell>
          <cell r="D24" t="str">
            <v>UNITED STATES</v>
          </cell>
          <cell r="E24" t="str">
            <v>Y</v>
          </cell>
          <cell r="F24" t="str">
            <v>Affirmed</v>
          </cell>
          <cell r="G24">
            <v>38118</v>
          </cell>
          <cell r="H24" t="str">
            <v>AA-</v>
          </cell>
          <cell r="I24" t="str">
            <v>Rating Outlook Stable</v>
          </cell>
        </row>
        <row r="25">
          <cell r="A25">
            <v>80088940</v>
          </cell>
          <cell r="B25" t="str">
            <v>Sears Overseas Finance N.V.</v>
          </cell>
          <cell r="C25" t="str">
            <v>General Retailing</v>
          </cell>
          <cell r="D25" t="str">
            <v>UNITED STATES</v>
          </cell>
          <cell r="E25" t="str">
            <v>N</v>
          </cell>
          <cell r="F25" t="str">
            <v>New Rating</v>
          </cell>
          <cell r="G25">
            <v>34500</v>
          </cell>
          <cell r="H25" t="str">
            <v>A</v>
          </cell>
        </row>
        <row r="26">
          <cell r="A26">
            <v>80088941</v>
          </cell>
          <cell r="B26" t="str">
            <v>Sears Roebuck Acceptance Corp.</v>
          </cell>
          <cell r="C26" t="str">
            <v>Other</v>
          </cell>
          <cell r="D26" t="str">
            <v>UNITED STATES</v>
          </cell>
          <cell r="E26" t="str">
            <v>Y</v>
          </cell>
          <cell r="F26" t="str">
            <v>Affirmed</v>
          </cell>
          <cell r="G26">
            <v>38168</v>
          </cell>
          <cell r="H26" t="str">
            <v>BBB</v>
          </cell>
          <cell r="I26" t="str">
            <v>Rating Outlook Stable</v>
          </cell>
        </row>
        <row r="27">
          <cell r="A27">
            <v>80088942</v>
          </cell>
          <cell r="B27" t="str">
            <v>Sears, Roebuck and Co.</v>
          </cell>
          <cell r="C27" t="str">
            <v>General Retailing</v>
          </cell>
          <cell r="D27" t="str">
            <v>UNITED STATES</v>
          </cell>
          <cell r="E27" t="str">
            <v>Y</v>
          </cell>
          <cell r="F27" t="str">
            <v>Affirmed</v>
          </cell>
          <cell r="G27">
            <v>38168</v>
          </cell>
          <cell r="H27" t="str">
            <v>BBB</v>
          </cell>
          <cell r="I27" t="str">
            <v>Rating Outlook Stable</v>
          </cell>
        </row>
        <row r="28">
          <cell r="A28">
            <v>80088944</v>
          </cell>
          <cell r="B28" t="str">
            <v>Ohio Edison Co.</v>
          </cell>
          <cell r="C28" t="str">
            <v>Corporates</v>
          </cell>
          <cell r="D28" t="str">
            <v>UNITED STATES</v>
          </cell>
          <cell r="E28" t="str">
            <v>Y</v>
          </cell>
          <cell r="F28" t="str">
            <v>New Rating</v>
          </cell>
          <cell r="G28">
            <v>37894</v>
          </cell>
          <cell r="H28" t="str">
            <v>BBB</v>
          </cell>
          <cell r="I28" t="str">
            <v>Rating Outlook Stable</v>
          </cell>
        </row>
        <row r="29">
          <cell r="A29">
            <v>80088945</v>
          </cell>
          <cell r="B29" t="str">
            <v>Ohio Power Co.</v>
          </cell>
          <cell r="C29" t="str">
            <v>Corporates</v>
          </cell>
          <cell r="D29" t="str">
            <v>UNITED STATES</v>
          </cell>
          <cell r="E29" t="str">
            <v>Y</v>
          </cell>
          <cell r="F29" t="str">
            <v>Downgrade</v>
          </cell>
          <cell r="G29">
            <v>36655</v>
          </cell>
          <cell r="H29" t="str">
            <v>BBB+</v>
          </cell>
          <cell r="I29" t="str">
            <v>Rating Outlook Stable</v>
          </cell>
        </row>
        <row r="30">
          <cell r="A30">
            <v>80088947</v>
          </cell>
          <cell r="B30" t="str">
            <v>PHH Corp.</v>
          </cell>
          <cell r="C30" t="str">
            <v>Diversified Finance Companies</v>
          </cell>
          <cell r="D30" t="str">
            <v>UNITED STATES</v>
          </cell>
          <cell r="E30" t="str">
            <v>Y</v>
          </cell>
          <cell r="F30" t="str">
            <v>Affirmed</v>
          </cell>
          <cell r="G30">
            <v>38104</v>
          </cell>
          <cell r="H30" t="str">
            <v>BBB+</v>
          </cell>
          <cell r="I30" t="str">
            <v>Rating Outlook Stable</v>
          </cell>
        </row>
        <row r="31">
          <cell r="A31">
            <v>80088949</v>
          </cell>
          <cell r="B31" t="str">
            <v>Panhandle Eastern Pipe Line Co.</v>
          </cell>
          <cell r="C31" t="str">
            <v>Corporates</v>
          </cell>
          <cell r="D31" t="str">
            <v>UNITED STATES</v>
          </cell>
          <cell r="E31" t="str">
            <v>Y</v>
          </cell>
          <cell r="F31" t="str">
            <v>Upgrade</v>
          </cell>
          <cell r="G31">
            <v>37783</v>
          </cell>
          <cell r="H31" t="str">
            <v>BBB</v>
          </cell>
          <cell r="I31" t="str">
            <v>Rating Outlook Stable</v>
          </cell>
        </row>
        <row r="32">
          <cell r="A32">
            <v>80088950</v>
          </cell>
          <cell r="B32" t="str">
            <v>Penney (J.C.) Co., Inc.</v>
          </cell>
          <cell r="C32" t="str">
            <v>Bank Loans</v>
          </cell>
          <cell r="D32" t="str">
            <v>UNITED STATES</v>
          </cell>
          <cell r="E32" t="str">
            <v>Y</v>
          </cell>
          <cell r="F32" t="str">
            <v>Upgrade</v>
          </cell>
          <cell r="G32">
            <v>38201</v>
          </cell>
          <cell r="H32" t="str">
            <v>BB+</v>
          </cell>
          <cell r="I32" t="str">
            <v>Rating Outlook Positive</v>
          </cell>
        </row>
        <row r="33">
          <cell r="A33">
            <v>80088954</v>
          </cell>
          <cell r="B33" t="str">
            <v>PECO Energy Co.</v>
          </cell>
          <cell r="C33" t="str">
            <v>Corporates</v>
          </cell>
          <cell r="D33" t="str">
            <v>UNITED STATES</v>
          </cell>
          <cell r="E33" t="str">
            <v>Y</v>
          </cell>
          <cell r="F33" t="str">
            <v>Affirmed</v>
          </cell>
          <cell r="G33">
            <v>37189</v>
          </cell>
          <cell r="H33" t="str">
            <v>A-</v>
          </cell>
          <cell r="I33" t="str">
            <v>Rating Outlook Stable</v>
          </cell>
        </row>
        <row r="34">
          <cell r="A34">
            <v>80088955</v>
          </cell>
          <cell r="B34" t="str">
            <v>Potomac Edison Co.</v>
          </cell>
          <cell r="C34" t="str">
            <v>Corporates</v>
          </cell>
          <cell r="D34" t="str">
            <v>UNITED STATES</v>
          </cell>
          <cell r="E34" t="str">
            <v>Y</v>
          </cell>
          <cell r="F34" t="str">
            <v>Affirmed</v>
          </cell>
          <cell r="G34">
            <v>38240</v>
          </cell>
          <cell r="H34" t="str">
            <v>BBB-</v>
          </cell>
          <cell r="I34" t="str">
            <v>Rating Outlook Stable</v>
          </cell>
        </row>
        <row r="35">
          <cell r="A35">
            <v>80088956</v>
          </cell>
          <cell r="B35" t="str">
            <v>Potomac Electric Power Co.</v>
          </cell>
          <cell r="C35" t="str">
            <v>Corporates</v>
          </cell>
          <cell r="D35" t="str">
            <v>UNITED STATES</v>
          </cell>
          <cell r="E35" t="str">
            <v>Y</v>
          </cell>
          <cell r="F35" t="str">
            <v>Affirmed</v>
          </cell>
          <cell r="G35">
            <v>38125</v>
          </cell>
          <cell r="H35" t="str">
            <v>A-</v>
          </cell>
          <cell r="I35" t="str">
            <v>Rating Outlook Negative</v>
          </cell>
        </row>
        <row r="36">
          <cell r="A36">
            <v>80088957</v>
          </cell>
          <cell r="B36" t="str">
            <v>PSI Energy, Inc.</v>
          </cell>
          <cell r="C36" t="str">
            <v>Corporates</v>
          </cell>
          <cell r="D36" t="str">
            <v>UNITED STATES</v>
          </cell>
          <cell r="E36" t="str">
            <v>Y</v>
          </cell>
          <cell r="F36" t="str">
            <v>Affirmed</v>
          </cell>
          <cell r="G36">
            <v>38090</v>
          </cell>
          <cell r="H36" t="str">
            <v>BBB+</v>
          </cell>
          <cell r="I36" t="str">
            <v>Rating Outlook Stable</v>
          </cell>
        </row>
        <row r="37">
          <cell r="A37">
            <v>80088958</v>
          </cell>
          <cell r="B37" t="str">
            <v>National Rural Utilities Cooperative Finance Corp.</v>
          </cell>
          <cell r="C37" t="str">
            <v>Corporates</v>
          </cell>
          <cell r="D37" t="str">
            <v>UNITED STATES</v>
          </cell>
          <cell r="E37" t="str">
            <v>Y</v>
          </cell>
          <cell r="F37" t="str">
            <v>Affirmed</v>
          </cell>
          <cell r="G37">
            <v>37557</v>
          </cell>
          <cell r="H37" t="str">
            <v>A</v>
          </cell>
          <cell r="I37" t="str">
            <v>Rating Outlook Stable</v>
          </cell>
        </row>
        <row r="38">
          <cell r="A38">
            <v>80088960</v>
          </cell>
          <cell r="B38" t="str">
            <v>New York State Electric &amp; Gas Corp.</v>
          </cell>
          <cell r="C38" t="str">
            <v>Global Power</v>
          </cell>
          <cell r="D38" t="str">
            <v>UNITED STATES</v>
          </cell>
          <cell r="E38" t="str">
            <v>Y</v>
          </cell>
          <cell r="F38" t="str">
            <v>Upgrade</v>
          </cell>
          <cell r="G38">
            <v>38251</v>
          </cell>
          <cell r="H38" t="str">
            <v>BBB+</v>
          </cell>
          <cell r="I38" t="str">
            <v>Rating Outlook Stable</v>
          </cell>
        </row>
        <row r="39">
          <cell r="A39">
            <v>80088962</v>
          </cell>
          <cell r="B39" t="str">
            <v>Northern Indiana Public Service Co.</v>
          </cell>
          <cell r="C39" t="str">
            <v>Corporates</v>
          </cell>
          <cell r="D39" t="str">
            <v>UNITED STATES</v>
          </cell>
          <cell r="E39" t="str">
            <v>Y</v>
          </cell>
          <cell r="F39" t="str">
            <v>Downgrade</v>
          </cell>
          <cell r="G39">
            <v>37802</v>
          </cell>
          <cell r="H39" t="str">
            <v>BBB+</v>
          </cell>
          <cell r="I39" t="str">
            <v>Rating Outlook Stable</v>
          </cell>
        </row>
        <row r="40">
          <cell r="A40">
            <v>80088963</v>
          </cell>
          <cell r="B40" t="str">
            <v>Northern States Power Co. (MN)</v>
          </cell>
          <cell r="C40" t="str">
            <v>Global Power</v>
          </cell>
          <cell r="D40" t="str">
            <v>UNITED STATES</v>
          </cell>
          <cell r="E40" t="str">
            <v>Y</v>
          </cell>
          <cell r="F40" t="str">
            <v>Upgrade</v>
          </cell>
          <cell r="G40">
            <v>37963</v>
          </cell>
          <cell r="H40" t="str">
            <v>A-</v>
          </cell>
          <cell r="I40" t="str">
            <v>Rating Outlook Stable</v>
          </cell>
        </row>
        <row r="41">
          <cell r="A41">
            <v>80088964</v>
          </cell>
          <cell r="B41" t="str">
            <v>Northern States Power Co. (WI)</v>
          </cell>
          <cell r="C41" t="str">
            <v>Corporates</v>
          </cell>
          <cell r="D41" t="str">
            <v>UNITED STATES</v>
          </cell>
          <cell r="E41" t="str">
            <v>Y</v>
          </cell>
          <cell r="F41" t="str">
            <v>Upgrade</v>
          </cell>
          <cell r="G41">
            <v>37963</v>
          </cell>
          <cell r="H41" t="str">
            <v>A-</v>
          </cell>
          <cell r="I41" t="str">
            <v>Rating Outlook Stable</v>
          </cell>
        </row>
        <row r="42">
          <cell r="A42">
            <v>80088965</v>
          </cell>
          <cell r="B42" t="str">
            <v>NorthWestern Corporation</v>
          </cell>
          <cell r="C42" t="str">
            <v>Global Power</v>
          </cell>
          <cell r="D42" t="str">
            <v>UNITED STATES</v>
          </cell>
          <cell r="E42" t="str">
            <v>Y</v>
          </cell>
          <cell r="F42" t="str">
            <v>Downgrade</v>
          </cell>
          <cell r="G42">
            <v>37879</v>
          </cell>
          <cell r="H42" t="str">
            <v>DD</v>
          </cell>
        </row>
        <row r="43">
          <cell r="A43">
            <v>80088967</v>
          </cell>
          <cell r="B43" t="str">
            <v>Occidental Petroleum Corp.</v>
          </cell>
          <cell r="C43" t="str">
            <v>Bank Loans</v>
          </cell>
          <cell r="D43" t="str">
            <v>UNITED STATES</v>
          </cell>
          <cell r="E43" t="str">
            <v>Y</v>
          </cell>
          <cell r="F43" t="str">
            <v>Revision Outlook</v>
          </cell>
          <cell r="G43">
            <v>38161</v>
          </cell>
          <cell r="H43" t="str">
            <v>BBB+</v>
          </cell>
          <cell r="I43" t="str">
            <v>Rating Outlook Positive</v>
          </cell>
        </row>
        <row r="44">
          <cell r="A44">
            <v>80088968</v>
          </cell>
          <cell r="B44" t="str">
            <v>NCNB Corp.</v>
          </cell>
          <cell r="C44" t="str">
            <v>Banks</v>
          </cell>
          <cell r="D44" t="str">
            <v>UNITED STATES</v>
          </cell>
          <cell r="E44" t="str">
            <v>Y</v>
          </cell>
          <cell r="F44" t="str">
            <v>Withdrawn</v>
          </cell>
          <cell r="G44">
            <v>36069</v>
          </cell>
          <cell r="H44" t="str">
            <v>NR</v>
          </cell>
        </row>
        <row r="45">
          <cell r="A45">
            <v>80088969</v>
          </cell>
          <cell r="B45" t="str">
            <v>Manufacturers Hanover Corp.</v>
          </cell>
          <cell r="C45" t="str">
            <v>Banks</v>
          </cell>
          <cell r="D45" t="str">
            <v>UNITED STATES</v>
          </cell>
          <cell r="E45" t="str">
            <v>N</v>
          </cell>
          <cell r="F45" t="str">
            <v>Withdrawn</v>
          </cell>
          <cell r="G45">
            <v>33603</v>
          </cell>
          <cell r="H45" t="str">
            <v>NR</v>
          </cell>
        </row>
        <row r="46">
          <cell r="A46">
            <v>80088970</v>
          </cell>
          <cell r="B46" t="str">
            <v>HSBC USA Inc.</v>
          </cell>
          <cell r="C46" t="str">
            <v>Banks</v>
          </cell>
          <cell r="D46" t="str">
            <v>UNITED STATES</v>
          </cell>
          <cell r="E46" t="str">
            <v>Y</v>
          </cell>
          <cell r="F46" t="str">
            <v>Upgrade</v>
          </cell>
          <cell r="G46">
            <v>38215</v>
          </cell>
          <cell r="H46" t="str">
            <v>AA</v>
          </cell>
          <cell r="I46" t="str">
            <v>Rating Outlook Stable</v>
          </cell>
        </row>
        <row r="47">
          <cell r="A47">
            <v>80088971</v>
          </cell>
          <cell r="B47" t="str">
            <v>Mellon Financial Corporation</v>
          </cell>
          <cell r="C47" t="str">
            <v>Banks</v>
          </cell>
          <cell r="D47" t="str">
            <v>UNITED STATES</v>
          </cell>
          <cell r="E47" t="str">
            <v>Y</v>
          </cell>
          <cell r="F47" t="str">
            <v>Affirmed</v>
          </cell>
          <cell r="G47">
            <v>37930</v>
          </cell>
          <cell r="H47" t="str">
            <v>AA-</v>
          </cell>
          <cell r="I47" t="str">
            <v>Rating Outlook Stable</v>
          </cell>
        </row>
        <row r="48">
          <cell r="A48">
            <v>80088972</v>
          </cell>
          <cell r="B48" t="str">
            <v>Merrill Lynch &amp; Co., Inc.</v>
          </cell>
          <cell r="C48" t="str">
            <v>Banks</v>
          </cell>
          <cell r="D48" t="str">
            <v>UNITED STATES</v>
          </cell>
          <cell r="E48" t="str">
            <v>Y</v>
          </cell>
          <cell r="F48" t="str">
            <v>Affirmed</v>
          </cell>
          <cell r="G48">
            <v>38181</v>
          </cell>
          <cell r="H48" t="str">
            <v>AA-</v>
          </cell>
          <cell r="I48" t="str">
            <v>Rating Outlook Stable</v>
          </cell>
        </row>
        <row r="49">
          <cell r="A49">
            <v>80088973</v>
          </cell>
          <cell r="B49" t="str">
            <v>Michigan Consolidated Gas Co.</v>
          </cell>
          <cell r="C49" t="str">
            <v>Global Power</v>
          </cell>
          <cell r="D49" t="str">
            <v>UNITED STATES</v>
          </cell>
          <cell r="E49" t="str">
            <v>Y</v>
          </cell>
          <cell r="F49" t="str">
            <v>Rating Watch On</v>
          </cell>
          <cell r="G49">
            <v>38121</v>
          </cell>
          <cell r="H49" t="str">
            <v>A</v>
          </cell>
          <cell r="I49" t="str">
            <v>Rating Watch Negative</v>
          </cell>
        </row>
        <row r="50">
          <cell r="A50">
            <v>80088974</v>
          </cell>
          <cell r="B50" t="str">
            <v>Monongahela Power Co.</v>
          </cell>
          <cell r="C50" t="str">
            <v>Global Power</v>
          </cell>
          <cell r="D50" t="str">
            <v>UNITED STATES</v>
          </cell>
          <cell r="E50" t="str">
            <v>Y</v>
          </cell>
          <cell r="F50" t="str">
            <v>Affirmed</v>
          </cell>
          <cell r="G50">
            <v>38240</v>
          </cell>
          <cell r="H50" t="str">
            <v>BBB-</v>
          </cell>
          <cell r="I50" t="str">
            <v>Rating Outlook Stable</v>
          </cell>
        </row>
        <row r="51">
          <cell r="A51">
            <v>80088976</v>
          </cell>
          <cell r="B51" t="str">
            <v>Morgan Guaranty Trust Co. of New York</v>
          </cell>
          <cell r="C51" t="str">
            <v>Banks</v>
          </cell>
          <cell r="D51" t="str">
            <v>UNITED STATES</v>
          </cell>
          <cell r="E51" t="str">
            <v>Y</v>
          </cell>
          <cell r="F51" t="str">
            <v>Withdrawn</v>
          </cell>
          <cell r="G51">
            <v>37209</v>
          </cell>
          <cell r="H51" t="str">
            <v>NR</v>
          </cell>
          <cell r="I51" t="str">
            <v>Rating Outlook Stable</v>
          </cell>
        </row>
        <row r="52">
          <cell r="A52">
            <v>80088977</v>
          </cell>
          <cell r="B52" t="str">
            <v>KeyCorp</v>
          </cell>
          <cell r="C52" t="str">
            <v>Banks</v>
          </cell>
          <cell r="D52" t="str">
            <v>UNITED STATES</v>
          </cell>
          <cell r="E52" t="str">
            <v>Y</v>
          </cell>
          <cell r="F52" t="str">
            <v>Revision Rating</v>
          </cell>
          <cell r="G52">
            <v>37245</v>
          </cell>
          <cell r="H52" t="str">
            <v>A</v>
          </cell>
          <cell r="I52" t="str">
            <v>Rating Outlook Stable</v>
          </cell>
        </row>
        <row r="53">
          <cell r="A53">
            <v>80088979</v>
          </cell>
          <cell r="B53" t="str">
            <v>Loews Corporation</v>
          </cell>
          <cell r="C53" t="str">
            <v>Corporates</v>
          </cell>
          <cell r="D53" t="str">
            <v>UNITED STATES</v>
          </cell>
          <cell r="E53" t="str">
            <v>Y</v>
          </cell>
          <cell r="F53" t="str">
            <v>Downgrade</v>
          </cell>
          <cell r="G53">
            <v>37860</v>
          </cell>
          <cell r="H53" t="str">
            <v>A-</v>
          </cell>
          <cell r="I53" t="str">
            <v>Rating Outlook Negative</v>
          </cell>
        </row>
        <row r="54">
          <cell r="A54">
            <v>80088980</v>
          </cell>
          <cell r="B54" t="str">
            <v>Long Island Lighting Co.</v>
          </cell>
          <cell r="C54" t="str">
            <v>Corporates</v>
          </cell>
          <cell r="D54" t="str">
            <v>UNITED STATES</v>
          </cell>
          <cell r="E54" t="str">
            <v>Y</v>
          </cell>
          <cell r="F54" t="str">
            <v>Upgrade</v>
          </cell>
          <cell r="G54">
            <v>35944</v>
          </cell>
          <cell r="H54" t="str">
            <v>BBB+</v>
          </cell>
          <cell r="I54" t="str">
            <v>Rating Outlook Stable</v>
          </cell>
        </row>
        <row r="55">
          <cell r="A55">
            <v>80088981</v>
          </cell>
          <cell r="B55" t="str">
            <v>MDU Resources Group, Inc.</v>
          </cell>
          <cell r="C55" t="str">
            <v>Corporates</v>
          </cell>
          <cell r="D55" t="str">
            <v>UNITED STATES</v>
          </cell>
          <cell r="E55" t="str">
            <v>Y</v>
          </cell>
          <cell r="F55" t="str">
            <v>Affirmed</v>
          </cell>
          <cell r="G55">
            <v>37837</v>
          </cell>
          <cell r="H55" t="str">
            <v>A</v>
          </cell>
          <cell r="I55" t="str">
            <v>Rating Outlook Stable</v>
          </cell>
        </row>
        <row r="56">
          <cell r="A56">
            <v>80088982</v>
          </cell>
          <cell r="B56" t="str">
            <v>Kentucky Power Co.</v>
          </cell>
          <cell r="C56" t="str">
            <v>Corporates</v>
          </cell>
          <cell r="D56" t="str">
            <v>UNITED STATES</v>
          </cell>
          <cell r="E56" t="str">
            <v>Y</v>
          </cell>
          <cell r="F56" t="str">
            <v>Affirmed</v>
          </cell>
          <cell r="G56">
            <v>37435</v>
          </cell>
          <cell r="H56" t="str">
            <v>BBB</v>
          </cell>
          <cell r="I56" t="str">
            <v>Rating Outlook Stable</v>
          </cell>
        </row>
        <row r="57">
          <cell r="A57">
            <v>80088983</v>
          </cell>
          <cell r="B57" t="str">
            <v>Household Financial Corp., Ltd.</v>
          </cell>
          <cell r="C57" t="str">
            <v>Banks</v>
          </cell>
          <cell r="D57" t="str">
            <v>UNITED STATES</v>
          </cell>
          <cell r="E57" t="str">
            <v>Y</v>
          </cell>
          <cell r="F57" t="str">
            <v>Upgrade</v>
          </cell>
          <cell r="G57">
            <v>38215</v>
          </cell>
          <cell r="H57" t="str">
            <v>A+</v>
          </cell>
          <cell r="I57" t="str">
            <v>Rating Outlook Positive</v>
          </cell>
        </row>
        <row r="58">
          <cell r="A58">
            <v>80088984</v>
          </cell>
          <cell r="B58" t="str">
            <v>CenterPoint Energy Houston Electric, LLC</v>
          </cell>
          <cell r="C58" t="str">
            <v>Corporates</v>
          </cell>
          <cell r="D58" t="str">
            <v>UNITED STATES</v>
          </cell>
          <cell r="E58" t="str">
            <v>Y</v>
          </cell>
          <cell r="F58" t="str">
            <v>Affirmed</v>
          </cell>
          <cell r="G58">
            <v>37715</v>
          </cell>
          <cell r="H58" t="str">
            <v>BBB</v>
          </cell>
          <cell r="I58" t="str">
            <v>Rating Outlook Negative</v>
          </cell>
        </row>
        <row r="59">
          <cell r="A59">
            <v>80088985</v>
          </cell>
          <cell r="B59" t="str">
            <v>Huntington Bancshares Incorporated</v>
          </cell>
          <cell r="C59" t="str">
            <v>Banks</v>
          </cell>
          <cell r="D59" t="str">
            <v>UNITED STATES</v>
          </cell>
          <cell r="E59" t="str">
            <v>Y</v>
          </cell>
          <cell r="F59" t="str">
            <v>Affirmed</v>
          </cell>
          <cell r="G59">
            <v>37799</v>
          </cell>
          <cell r="H59" t="str">
            <v>A</v>
          </cell>
          <cell r="I59" t="str">
            <v>Rating Outlook Stable</v>
          </cell>
        </row>
        <row r="60">
          <cell r="A60">
            <v>80088986</v>
          </cell>
          <cell r="B60" t="str">
            <v>Illinois Power Co.</v>
          </cell>
          <cell r="C60" t="str">
            <v>Corporates</v>
          </cell>
          <cell r="D60" t="str">
            <v>UNITED STATES</v>
          </cell>
          <cell r="E60" t="str">
            <v>Y</v>
          </cell>
          <cell r="F60" t="str">
            <v>Rating Watch On</v>
          </cell>
          <cell r="G60">
            <v>38022</v>
          </cell>
          <cell r="H60" t="str">
            <v>CCC+</v>
          </cell>
          <cell r="I60" t="str">
            <v>Rating Watch Positive</v>
          </cell>
        </row>
        <row r="61">
          <cell r="A61">
            <v>80088987</v>
          </cell>
          <cell r="B61" t="str">
            <v>Indiana Michigan Power Co.</v>
          </cell>
          <cell r="C61" t="str">
            <v>Corporates</v>
          </cell>
          <cell r="D61" t="str">
            <v>UNITED STATES</v>
          </cell>
          <cell r="E61" t="str">
            <v>Y</v>
          </cell>
          <cell r="F61" t="str">
            <v>Affirmed</v>
          </cell>
          <cell r="G61">
            <v>37221</v>
          </cell>
          <cell r="H61" t="str">
            <v>BBB</v>
          </cell>
          <cell r="I61" t="str">
            <v>Rating Outlook Stable</v>
          </cell>
        </row>
        <row r="62">
          <cell r="A62">
            <v>80088988</v>
          </cell>
          <cell r="B62" t="str">
            <v>Johnson Controls, Inc.</v>
          </cell>
          <cell r="C62" t="str">
            <v>Auto Suppliers</v>
          </cell>
          <cell r="D62" t="str">
            <v>UNITED STATES</v>
          </cell>
          <cell r="E62" t="str">
            <v>Y</v>
          </cell>
          <cell r="F62" t="str">
            <v>Affirmed</v>
          </cell>
          <cell r="G62">
            <v>38057</v>
          </cell>
          <cell r="H62" t="str">
            <v>A</v>
          </cell>
          <cell r="I62" t="str">
            <v>Rating Outlook Stable</v>
          </cell>
        </row>
        <row r="63">
          <cell r="A63">
            <v>80088989</v>
          </cell>
          <cell r="B63" t="str">
            <v>Johnson (S.C.) &amp; Son, Inc.</v>
          </cell>
          <cell r="C63" t="str">
            <v>Consumer</v>
          </cell>
          <cell r="D63" t="str">
            <v>UNITED STATES</v>
          </cell>
          <cell r="E63" t="str">
            <v>Y</v>
          </cell>
          <cell r="F63" t="str">
            <v>Affirmed</v>
          </cell>
          <cell r="G63">
            <v>37946</v>
          </cell>
          <cell r="H63" t="str">
            <v>BBB+</v>
          </cell>
          <cell r="I63" t="str">
            <v>Rating Outlook Stable</v>
          </cell>
        </row>
        <row r="64">
          <cell r="A64">
            <v>80088991</v>
          </cell>
          <cell r="B64" t="str">
            <v>Kinder Morgan, Inc.</v>
          </cell>
          <cell r="C64" t="str">
            <v>Corporates</v>
          </cell>
          <cell r="D64" t="str">
            <v>UNITED STATES</v>
          </cell>
          <cell r="E64" t="str">
            <v>Y</v>
          </cell>
          <cell r="F64" t="str">
            <v>Affirmed</v>
          </cell>
          <cell r="G64">
            <v>37847</v>
          </cell>
          <cell r="H64" t="str">
            <v>BBB</v>
          </cell>
          <cell r="I64" t="str">
            <v>Rating Outlook Positive</v>
          </cell>
        </row>
        <row r="65">
          <cell r="A65">
            <v>80088992</v>
          </cell>
          <cell r="B65" t="str">
            <v>Westar Energy (Formerly Western Resources, Inc.)</v>
          </cell>
          <cell r="C65" t="str">
            <v>Global Power</v>
          </cell>
          <cell r="D65" t="str">
            <v>UNITED STATES</v>
          </cell>
          <cell r="E65" t="str">
            <v>Y</v>
          </cell>
          <cell r="F65" t="str">
            <v>Affirmed</v>
          </cell>
          <cell r="G65">
            <v>38152</v>
          </cell>
          <cell r="H65" t="str">
            <v>BB+</v>
          </cell>
          <cell r="I65" t="str">
            <v>Rating Outlook Stable</v>
          </cell>
        </row>
        <row r="66">
          <cell r="A66">
            <v>80088993</v>
          </cell>
          <cell r="B66" t="str">
            <v>Wachovia Corporation</v>
          </cell>
          <cell r="C66" t="str">
            <v>Banks</v>
          </cell>
          <cell r="D66" t="str">
            <v>UNITED STATES</v>
          </cell>
          <cell r="E66" t="str">
            <v>Y</v>
          </cell>
          <cell r="F66" t="str">
            <v>Affirmed</v>
          </cell>
          <cell r="G66">
            <v>38159</v>
          </cell>
          <cell r="H66" t="str">
            <v>A+</v>
          </cell>
          <cell r="I66" t="str">
            <v>Rating Outlook Positive</v>
          </cell>
        </row>
        <row r="67">
          <cell r="A67">
            <v>80088994</v>
          </cell>
          <cell r="B67" t="str">
            <v>Florida Power &amp; Light Co.</v>
          </cell>
          <cell r="C67" t="str">
            <v>Corporates</v>
          </cell>
          <cell r="D67" t="str">
            <v>UNITED STATES</v>
          </cell>
          <cell r="E67" t="str">
            <v>Y</v>
          </cell>
          <cell r="F67" t="str">
            <v>New Rating</v>
          </cell>
          <cell r="G67">
            <v>37831</v>
          </cell>
          <cell r="H67" t="str">
            <v>A+</v>
          </cell>
          <cell r="I67" t="str">
            <v>Rating Outlook Stable</v>
          </cell>
        </row>
        <row r="68">
          <cell r="A68">
            <v>80088995</v>
          </cell>
          <cell r="B68" t="str">
            <v>Ford Motor Co.</v>
          </cell>
          <cell r="C68" t="str">
            <v>Automotive Manufacturer</v>
          </cell>
          <cell r="D68" t="str">
            <v>UNITED STATES</v>
          </cell>
          <cell r="E68" t="str">
            <v>Y</v>
          </cell>
          <cell r="F68" t="str">
            <v>Affirmed</v>
          </cell>
          <cell r="G68">
            <v>38111</v>
          </cell>
          <cell r="H68" t="str">
            <v>BBB+</v>
          </cell>
          <cell r="I68" t="str">
            <v>Rating Outlook Stable</v>
          </cell>
        </row>
        <row r="69">
          <cell r="A69">
            <v>80088996</v>
          </cell>
          <cell r="B69" t="str">
            <v>Ford Motor Credit Co.</v>
          </cell>
          <cell r="C69" t="str">
            <v>Financial Institutions</v>
          </cell>
          <cell r="D69" t="str">
            <v>UNITED STATES</v>
          </cell>
          <cell r="E69" t="str">
            <v>Y</v>
          </cell>
          <cell r="F69" t="str">
            <v>Affirmed</v>
          </cell>
          <cell r="G69">
            <v>38111</v>
          </cell>
          <cell r="H69" t="str">
            <v>BBB+</v>
          </cell>
          <cell r="I69" t="str">
            <v>Rating Outlook Stable</v>
          </cell>
        </row>
        <row r="70">
          <cell r="A70">
            <v>80088998</v>
          </cell>
          <cell r="B70" t="str">
            <v>General Electric Capital Corp.</v>
          </cell>
          <cell r="C70" t="str">
            <v>Diversified Finance Companies</v>
          </cell>
          <cell r="D70" t="str">
            <v>UNITED STATES</v>
          </cell>
          <cell r="E70" t="str">
            <v>N</v>
          </cell>
          <cell r="F70" t="str">
            <v>Affirmed</v>
          </cell>
          <cell r="G70">
            <v>36124</v>
          </cell>
          <cell r="H70" t="str">
            <v>AAA</v>
          </cell>
        </row>
        <row r="71">
          <cell r="A71">
            <v>80088999</v>
          </cell>
          <cell r="B71" t="str">
            <v>General Motors Acceptance Corp.</v>
          </cell>
          <cell r="C71" t="str">
            <v>Bank Loans</v>
          </cell>
          <cell r="D71" t="str">
            <v>UNITED STATES</v>
          </cell>
          <cell r="E71" t="str">
            <v>Y</v>
          </cell>
          <cell r="F71" t="str">
            <v>Affirmed</v>
          </cell>
          <cell r="G71">
            <v>38111</v>
          </cell>
          <cell r="H71" t="str">
            <v>BBB+</v>
          </cell>
          <cell r="I71" t="str">
            <v>Rating Outlook Negative</v>
          </cell>
        </row>
        <row r="72">
          <cell r="A72">
            <v>80089000</v>
          </cell>
          <cell r="B72" t="str">
            <v>General Motors Corp.</v>
          </cell>
          <cell r="C72" t="str">
            <v>Corporates</v>
          </cell>
          <cell r="D72" t="str">
            <v>UNITED STATES</v>
          </cell>
          <cell r="E72" t="str">
            <v>Y</v>
          </cell>
          <cell r="F72" t="str">
            <v>Affirmed</v>
          </cell>
          <cell r="G72">
            <v>38111</v>
          </cell>
          <cell r="H72" t="str">
            <v>BBB+</v>
          </cell>
          <cell r="I72" t="str">
            <v>Rating Outlook Negative</v>
          </cell>
        </row>
        <row r="73">
          <cell r="A73">
            <v>80089001</v>
          </cell>
          <cell r="B73" t="str">
            <v>FINOVA Capital Corp.</v>
          </cell>
          <cell r="C73" t="str">
            <v>Banks</v>
          </cell>
          <cell r="D73" t="str">
            <v>UNITED STATES</v>
          </cell>
          <cell r="E73" t="str">
            <v>Y</v>
          </cell>
          <cell r="F73" t="str">
            <v>Downgrade</v>
          </cell>
          <cell r="G73">
            <v>36950</v>
          </cell>
          <cell r="H73" t="str">
            <v>DD</v>
          </cell>
          <cell r="I73" t="str">
            <v>Rating Watch Off</v>
          </cell>
        </row>
        <row r="74">
          <cell r="A74">
            <v>80089002</v>
          </cell>
          <cell r="B74" t="str">
            <v>Household Finance Corp.</v>
          </cell>
          <cell r="C74" t="str">
            <v>Banks</v>
          </cell>
          <cell r="D74" t="str">
            <v>UNITED STATES</v>
          </cell>
          <cell r="E74" t="str">
            <v>Y</v>
          </cell>
          <cell r="F74" t="str">
            <v>Upgrade</v>
          </cell>
          <cell r="G74">
            <v>38215</v>
          </cell>
          <cell r="H74" t="str">
            <v>A+</v>
          </cell>
          <cell r="I74" t="str">
            <v>Rating Outlook Positive</v>
          </cell>
        </row>
        <row r="75">
          <cell r="A75">
            <v>80089003</v>
          </cell>
          <cell r="B75" t="str">
            <v>First Horizon National Corporation (formerly First Tennessee National Corporation)</v>
          </cell>
          <cell r="C75" t="str">
            <v>Banks</v>
          </cell>
          <cell r="D75" t="str">
            <v>UNITED STATES</v>
          </cell>
          <cell r="E75" t="str">
            <v>Y</v>
          </cell>
          <cell r="F75" t="str">
            <v>Affirmed</v>
          </cell>
          <cell r="G75">
            <v>37904</v>
          </cell>
          <cell r="H75" t="str">
            <v>A</v>
          </cell>
          <cell r="I75" t="str">
            <v>Rating Outlook Positive</v>
          </cell>
        </row>
        <row r="76">
          <cell r="A76">
            <v>80089004</v>
          </cell>
          <cell r="B76" t="str">
            <v>Duke Energy Corp.</v>
          </cell>
          <cell r="C76" t="str">
            <v>Global Power</v>
          </cell>
          <cell r="D76" t="str">
            <v>UNITED STATES</v>
          </cell>
          <cell r="E76" t="str">
            <v>Y</v>
          </cell>
          <cell r="F76" t="str">
            <v>Affirmed</v>
          </cell>
          <cell r="G76">
            <v>38114</v>
          </cell>
          <cell r="H76" t="str">
            <v>BBB+</v>
          </cell>
          <cell r="I76" t="str">
            <v>Rating Outlook Stable</v>
          </cell>
        </row>
        <row r="77">
          <cell r="A77">
            <v>80089005</v>
          </cell>
          <cell r="B77" t="str">
            <v>Duquesne Light Co.</v>
          </cell>
          <cell r="C77" t="str">
            <v>Corporates</v>
          </cell>
          <cell r="D77" t="str">
            <v>UNITED STATES</v>
          </cell>
          <cell r="E77" t="str">
            <v>Y</v>
          </cell>
          <cell r="F77" t="str">
            <v>Affirmed</v>
          </cell>
          <cell r="G77">
            <v>38085</v>
          </cell>
          <cell r="H77" t="str">
            <v>BBB-</v>
          </cell>
          <cell r="I77" t="str">
            <v>Rating Outlook Stable</v>
          </cell>
        </row>
        <row r="78">
          <cell r="A78">
            <v>80089007</v>
          </cell>
          <cell r="B78" t="str">
            <v>TXU Gas Co.</v>
          </cell>
          <cell r="C78" t="str">
            <v>Corporates</v>
          </cell>
          <cell r="D78" t="str">
            <v>UNITED STATES</v>
          </cell>
          <cell r="E78" t="str">
            <v>Y</v>
          </cell>
          <cell r="F78" t="str">
            <v>Rating Watch On</v>
          </cell>
          <cell r="G78">
            <v>38103</v>
          </cell>
          <cell r="H78" t="str">
            <v>BBB-</v>
          </cell>
          <cell r="I78" t="str">
            <v>Rating Watch Evolving</v>
          </cell>
        </row>
        <row r="79">
          <cell r="A79">
            <v>80089008</v>
          </cell>
          <cell r="B79" t="str">
            <v>Equitable Resources, Inc.</v>
          </cell>
          <cell r="C79" t="str">
            <v>Corporates</v>
          </cell>
          <cell r="D79" t="str">
            <v>UNITED STATES</v>
          </cell>
          <cell r="E79" t="str">
            <v>N</v>
          </cell>
          <cell r="F79" t="str">
            <v>Downgrade</v>
          </cell>
          <cell r="G79">
            <v>34646</v>
          </cell>
          <cell r="H79" t="str">
            <v>A</v>
          </cell>
        </row>
        <row r="80">
          <cell r="A80">
            <v>80089009</v>
          </cell>
          <cell r="B80" t="str">
            <v>First Security Corporation</v>
          </cell>
          <cell r="C80" t="str">
            <v>Banks</v>
          </cell>
          <cell r="D80" t="str">
            <v>UNITED STATES</v>
          </cell>
          <cell r="E80" t="str">
            <v>Y</v>
          </cell>
          <cell r="F80" t="str">
            <v>Withdrawn</v>
          </cell>
          <cell r="G80">
            <v>37817</v>
          </cell>
          <cell r="H80" t="str">
            <v>NR</v>
          </cell>
        </row>
        <row r="81">
          <cell r="A81">
            <v>80089010</v>
          </cell>
          <cell r="B81" t="str">
            <v>Columbia Energy Group</v>
          </cell>
          <cell r="C81" t="str">
            <v>Corporates</v>
          </cell>
          <cell r="D81" t="str">
            <v>UNITED STATES</v>
          </cell>
          <cell r="E81" t="str">
            <v>Y</v>
          </cell>
          <cell r="F81" t="str">
            <v>Affirmed</v>
          </cell>
          <cell r="G81">
            <v>37802</v>
          </cell>
          <cell r="H81" t="str">
            <v>BBB+</v>
          </cell>
          <cell r="I81" t="str">
            <v>Rating Outlook Stable</v>
          </cell>
        </row>
        <row r="82">
          <cell r="A82">
            <v>80089011</v>
          </cell>
          <cell r="B82" t="str">
            <v>Columbus Southern Power Co.</v>
          </cell>
          <cell r="C82" t="str">
            <v>Corporates</v>
          </cell>
          <cell r="D82" t="str">
            <v>UNITED STATES</v>
          </cell>
          <cell r="E82" t="str">
            <v>Y</v>
          </cell>
          <cell r="F82" t="str">
            <v>Upgrade</v>
          </cell>
          <cell r="G82">
            <v>35668</v>
          </cell>
          <cell r="H82" t="str">
            <v>A</v>
          </cell>
          <cell r="I82" t="str">
            <v>Rating Outlook Stable</v>
          </cell>
        </row>
        <row r="83">
          <cell r="A83">
            <v>80089013</v>
          </cell>
          <cell r="B83" t="str">
            <v>Commonwealth Edison Co.</v>
          </cell>
          <cell r="C83" t="str">
            <v>Corporates</v>
          </cell>
          <cell r="D83" t="str">
            <v>UNITED STATES</v>
          </cell>
          <cell r="E83" t="str">
            <v>Y</v>
          </cell>
          <cell r="F83" t="str">
            <v>Affirmed</v>
          </cell>
          <cell r="G83">
            <v>37013</v>
          </cell>
          <cell r="H83" t="str">
            <v>BBB+</v>
          </cell>
          <cell r="I83" t="str">
            <v>Rating Outlook Stable</v>
          </cell>
        </row>
        <row r="84">
          <cell r="A84">
            <v>80089014</v>
          </cell>
          <cell r="B84" t="str">
            <v>Connecticut Light &amp; Power Co.</v>
          </cell>
          <cell r="C84" t="str">
            <v>Global Power</v>
          </cell>
          <cell r="D84" t="str">
            <v>UNITED STATES</v>
          </cell>
          <cell r="E84" t="str">
            <v>Y</v>
          </cell>
          <cell r="F84" t="str">
            <v>Affirmed</v>
          </cell>
          <cell r="G84">
            <v>38204</v>
          </cell>
          <cell r="H84" t="str">
            <v>BBB+</v>
          </cell>
          <cell r="I84" t="str">
            <v>Rating Outlook Stable</v>
          </cell>
        </row>
        <row r="85">
          <cell r="A85">
            <v>80089015</v>
          </cell>
          <cell r="B85" t="str">
            <v>Consolidated Edison Co. of New York, Inc. - Con Ed</v>
          </cell>
          <cell r="C85" t="str">
            <v>Corporates</v>
          </cell>
          <cell r="D85" t="str">
            <v>UNITED STATES</v>
          </cell>
          <cell r="E85" t="str">
            <v>Y</v>
          </cell>
          <cell r="F85" t="str">
            <v>Affirmed</v>
          </cell>
          <cell r="G85">
            <v>37487</v>
          </cell>
          <cell r="H85" t="str">
            <v>A+</v>
          </cell>
          <cell r="I85" t="str">
            <v>Rating Outlook Stable</v>
          </cell>
        </row>
        <row r="86">
          <cell r="A86">
            <v>80089016</v>
          </cell>
          <cell r="B86" t="str">
            <v>Consolidated Natural Gas Co.</v>
          </cell>
          <cell r="C86" t="str">
            <v>Corporates</v>
          </cell>
          <cell r="D86" t="str">
            <v>UNITED STATES</v>
          </cell>
          <cell r="E86" t="str">
            <v>Y</v>
          </cell>
          <cell r="F86" t="str">
            <v>Withdrawn</v>
          </cell>
          <cell r="G86">
            <v>37371</v>
          </cell>
          <cell r="H86" t="str">
            <v>NR</v>
          </cell>
          <cell r="I86" t="str">
            <v>Rating Outlook Stable</v>
          </cell>
        </row>
        <row r="87">
          <cell r="A87">
            <v>80089017</v>
          </cell>
          <cell r="B87" t="str">
            <v>Consumers Energy Co.</v>
          </cell>
          <cell r="C87" t="str">
            <v>Global Power</v>
          </cell>
          <cell r="D87" t="str">
            <v>UNITED STATES</v>
          </cell>
          <cell r="E87" t="str">
            <v>Y</v>
          </cell>
          <cell r="F87" t="str">
            <v>Affirmed</v>
          </cell>
          <cell r="G87">
            <v>37734</v>
          </cell>
          <cell r="H87" t="str">
            <v>BB</v>
          </cell>
          <cell r="I87" t="str">
            <v>Rating Outlook Stable</v>
          </cell>
        </row>
        <row r="88">
          <cell r="A88">
            <v>80089019</v>
          </cell>
          <cell r="B88" t="str">
            <v>Detroit Edison Co.</v>
          </cell>
          <cell r="C88" t="str">
            <v>Global Power</v>
          </cell>
          <cell r="D88" t="str">
            <v>UNITED STATES</v>
          </cell>
          <cell r="E88" t="str">
            <v>Y</v>
          </cell>
          <cell r="F88" t="str">
            <v>Affirmed</v>
          </cell>
          <cell r="G88">
            <v>38121</v>
          </cell>
          <cell r="H88" t="str">
            <v>BBB+</v>
          </cell>
          <cell r="I88" t="str">
            <v>Rating Outlook Stable</v>
          </cell>
        </row>
        <row r="89">
          <cell r="A89">
            <v>80089022</v>
          </cell>
          <cell r="B89" t="str">
            <v>JP Morgan Chase &amp; Co.</v>
          </cell>
          <cell r="C89" t="str">
            <v>Bank Loans</v>
          </cell>
          <cell r="D89" t="str">
            <v>UNITED STATES</v>
          </cell>
          <cell r="E89" t="str">
            <v>Y</v>
          </cell>
          <cell r="F89" t="str">
            <v>Affirmed</v>
          </cell>
          <cell r="G89">
            <v>38169</v>
          </cell>
          <cell r="H89" t="str">
            <v>A+</v>
          </cell>
          <cell r="I89" t="str">
            <v>Rating Outlook Positive</v>
          </cell>
        </row>
        <row r="90">
          <cell r="A90">
            <v>80089024</v>
          </cell>
          <cell r="B90" t="str">
            <v>Chrysler Corp.</v>
          </cell>
          <cell r="C90" t="str">
            <v>Automotive Manufacturer</v>
          </cell>
          <cell r="D90" t="str">
            <v>UNITED STATES</v>
          </cell>
          <cell r="E90" t="str">
            <v>N</v>
          </cell>
          <cell r="F90" t="str">
            <v>New Rating</v>
          </cell>
          <cell r="G90">
            <v>36184</v>
          </cell>
          <cell r="H90" t="str">
            <v>A</v>
          </cell>
          <cell r="I90" t="str">
            <v>Rating Watch Off</v>
          </cell>
        </row>
        <row r="91">
          <cell r="A91">
            <v>80089025</v>
          </cell>
          <cell r="B91" t="str">
            <v>Chrysler Corp. - Auburn Hills Trust</v>
          </cell>
          <cell r="C91" t="str">
            <v>Automotive Manufacturer</v>
          </cell>
          <cell r="D91" t="str">
            <v>UNITED STATES</v>
          </cell>
          <cell r="E91" t="str">
            <v>N</v>
          </cell>
          <cell r="F91" t="str">
            <v>Rating Watch On</v>
          </cell>
          <cell r="G91">
            <v>35922</v>
          </cell>
          <cell r="H91" t="str">
            <v>A</v>
          </cell>
          <cell r="I91" t="str">
            <v>Rating Watch Positive</v>
          </cell>
        </row>
        <row r="92">
          <cell r="A92">
            <v>80089026</v>
          </cell>
          <cell r="B92" t="str">
            <v>Chrysler Financial Co. L.L.C.</v>
          </cell>
          <cell r="C92" t="str">
            <v>Banks</v>
          </cell>
          <cell r="D92" t="str">
            <v>UNITED STATES</v>
          </cell>
          <cell r="E92" t="str">
            <v>N</v>
          </cell>
          <cell r="F92" t="str">
            <v>Withdrawn</v>
          </cell>
          <cell r="G92">
            <v>36678</v>
          </cell>
          <cell r="H92" t="str">
            <v>NR</v>
          </cell>
        </row>
        <row r="93">
          <cell r="A93">
            <v>80089027</v>
          </cell>
          <cell r="B93" t="str">
            <v>Cincinnati Gas &amp; Electric Co.</v>
          </cell>
          <cell r="C93" t="str">
            <v>Global Power</v>
          </cell>
          <cell r="D93" t="str">
            <v>UNITED STATES</v>
          </cell>
          <cell r="E93" t="str">
            <v>Y</v>
          </cell>
          <cell r="F93" t="str">
            <v>Affirmed</v>
          </cell>
          <cell r="G93">
            <v>38090</v>
          </cell>
          <cell r="H93" t="str">
            <v>BBB+</v>
          </cell>
          <cell r="I93" t="str">
            <v>Rating Outlook Stable</v>
          </cell>
        </row>
        <row r="94">
          <cell r="A94">
            <v>80089028</v>
          </cell>
          <cell r="B94" t="str">
            <v>Citicorp</v>
          </cell>
          <cell r="C94" t="str">
            <v>Banks</v>
          </cell>
          <cell r="D94" t="str">
            <v>UNITED STATES</v>
          </cell>
          <cell r="E94" t="str">
            <v>Y</v>
          </cell>
          <cell r="F94" t="str">
            <v>Affirmed</v>
          </cell>
          <cell r="G94">
            <v>37950</v>
          </cell>
          <cell r="H94" t="str">
            <v>AA+</v>
          </cell>
          <cell r="I94" t="str">
            <v>Rating Outlook Stable</v>
          </cell>
        </row>
        <row r="95">
          <cell r="A95">
            <v>80089030</v>
          </cell>
          <cell r="B95" t="str">
            <v>Bank of New York Company, Inc</v>
          </cell>
          <cell r="C95" t="str">
            <v>Banks</v>
          </cell>
          <cell r="D95" t="str">
            <v>UNITED STATES</v>
          </cell>
          <cell r="E95" t="str">
            <v>Y</v>
          </cell>
          <cell r="F95" t="str">
            <v>Affirmed</v>
          </cell>
          <cell r="G95">
            <v>38196</v>
          </cell>
          <cell r="H95" t="str">
            <v>AA-</v>
          </cell>
          <cell r="I95" t="str">
            <v>Rating Outlook Stable</v>
          </cell>
        </row>
        <row r="96">
          <cell r="A96">
            <v>80089031</v>
          </cell>
          <cell r="B96" t="str">
            <v>Bank of America Corporation</v>
          </cell>
          <cell r="C96" t="str">
            <v>Banks</v>
          </cell>
          <cell r="D96" t="str">
            <v>UNITED STATES</v>
          </cell>
          <cell r="E96" t="str">
            <v>Y</v>
          </cell>
          <cell r="F96" t="str">
            <v>Downgrade</v>
          </cell>
          <cell r="G96">
            <v>38078</v>
          </cell>
          <cell r="H96" t="str">
            <v>AA-</v>
          </cell>
          <cell r="I96" t="str">
            <v>Rating Outlook Stable</v>
          </cell>
        </row>
        <row r="97">
          <cell r="A97">
            <v>80089032</v>
          </cell>
          <cell r="B97" t="str">
            <v>Barnett Banks, Inc.</v>
          </cell>
          <cell r="C97" t="str">
            <v>Banks</v>
          </cell>
          <cell r="D97" t="str">
            <v>UNITED STATES</v>
          </cell>
          <cell r="E97" t="str">
            <v>Y</v>
          </cell>
          <cell r="F97" t="str">
            <v>Withdrawn</v>
          </cell>
          <cell r="G97">
            <v>35816</v>
          </cell>
          <cell r="H97" t="str">
            <v>NR</v>
          </cell>
        </row>
        <row r="98">
          <cell r="A98">
            <v>80089033</v>
          </cell>
          <cell r="B98" t="str">
            <v>Boston Edison Co.</v>
          </cell>
          <cell r="C98" t="str">
            <v>Corporates</v>
          </cell>
          <cell r="D98" t="str">
            <v>UNITED STATES</v>
          </cell>
          <cell r="E98" t="str">
            <v>Y</v>
          </cell>
          <cell r="F98" t="str">
            <v>Affirmed</v>
          </cell>
          <cell r="G98">
            <v>37480</v>
          </cell>
          <cell r="H98" t="str">
            <v>AA-</v>
          </cell>
          <cell r="I98" t="str">
            <v>Rating Outlook Stable</v>
          </cell>
        </row>
        <row r="99">
          <cell r="A99">
            <v>80089034</v>
          </cell>
          <cell r="B99" t="str">
            <v>Brooklyn Union Gas Co.</v>
          </cell>
          <cell r="C99" t="str">
            <v>Corporates</v>
          </cell>
          <cell r="D99" t="str">
            <v>UNITED STATES</v>
          </cell>
          <cell r="E99" t="str">
            <v>Y</v>
          </cell>
          <cell r="F99" t="str">
            <v>Affirmed</v>
          </cell>
          <cell r="G99">
            <v>38154</v>
          </cell>
          <cell r="H99" t="str">
            <v>A+</v>
          </cell>
          <cell r="I99" t="str">
            <v>Rating Outlook Stable</v>
          </cell>
        </row>
        <row r="100">
          <cell r="A100">
            <v>80089035</v>
          </cell>
          <cell r="B100" t="str">
            <v>Baltimore Gas and Electric Company</v>
          </cell>
          <cell r="C100" t="str">
            <v>Corporates</v>
          </cell>
          <cell r="D100" t="str">
            <v>UNITED STATES</v>
          </cell>
          <cell r="E100" t="str">
            <v>Y</v>
          </cell>
          <cell r="F100" t="str">
            <v>Affirmed</v>
          </cell>
          <cell r="G100">
            <v>37911</v>
          </cell>
          <cell r="H100" t="str">
            <v>A</v>
          </cell>
          <cell r="I100" t="str">
            <v>Rating Outlook Stable</v>
          </cell>
        </row>
        <row r="101">
          <cell r="A101">
            <v>80089037</v>
          </cell>
          <cell r="B101" t="str">
            <v>SunTrust Bank</v>
          </cell>
          <cell r="C101" t="str">
            <v>Banks</v>
          </cell>
          <cell r="D101" t="str">
            <v>UNITED STATES</v>
          </cell>
          <cell r="E101" t="str">
            <v>Y</v>
          </cell>
          <cell r="F101" t="str">
            <v>Affirmed</v>
          </cell>
          <cell r="G101">
            <v>38117</v>
          </cell>
          <cell r="H101" t="str">
            <v>AA-</v>
          </cell>
          <cell r="I101" t="str">
            <v>Rating Outlook Negative</v>
          </cell>
        </row>
        <row r="102">
          <cell r="A102">
            <v>80089038</v>
          </cell>
          <cell r="B102" t="str">
            <v>Wells Fargo Bank, N.A.</v>
          </cell>
          <cell r="C102" t="str">
            <v>Banks</v>
          </cell>
          <cell r="D102" t="str">
            <v>UNITED STATES</v>
          </cell>
          <cell r="E102" t="str">
            <v>Y</v>
          </cell>
          <cell r="F102" t="str">
            <v>Affirmed</v>
          </cell>
          <cell r="G102">
            <v>38041</v>
          </cell>
          <cell r="H102" t="str">
            <v>AA</v>
          </cell>
        </row>
        <row r="103">
          <cell r="A103">
            <v>80089039</v>
          </cell>
          <cell r="B103" t="str">
            <v>Peoples Energy Corp.</v>
          </cell>
          <cell r="C103" t="str">
            <v>Corporates</v>
          </cell>
          <cell r="D103" t="str">
            <v>UNITED STATES</v>
          </cell>
          <cell r="E103" t="str">
            <v>Y</v>
          </cell>
          <cell r="F103" t="str">
            <v>Affirmed</v>
          </cell>
          <cell r="G103">
            <v>37937</v>
          </cell>
          <cell r="H103" t="str">
            <v>A</v>
          </cell>
          <cell r="I103" t="str">
            <v>Rating Outlook Stable</v>
          </cell>
        </row>
        <row r="104">
          <cell r="A104">
            <v>80089040</v>
          </cell>
          <cell r="B104" t="str">
            <v>Household Bank, FSB</v>
          </cell>
          <cell r="C104" t="str">
            <v>Banks</v>
          </cell>
          <cell r="D104" t="str">
            <v>UNITED STATES</v>
          </cell>
          <cell r="E104" t="str">
            <v>N</v>
          </cell>
          <cell r="F104" t="str">
            <v>Withdrawn</v>
          </cell>
          <cell r="G104">
            <v>37711</v>
          </cell>
          <cell r="H104" t="str">
            <v>NR</v>
          </cell>
        </row>
        <row r="105">
          <cell r="A105">
            <v>80089041</v>
          </cell>
          <cell r="B105" t="str">
            <v>Mellon Bank, N.A.</v>
          </cell>
          <cell r="C105" t="str">
            <v>Banks</v>
          </cell>
          <cell r="D105" t="str">
            <v>UNITED STATES</v>
          </cell>
          <cell r="E105" t="str">
            <v>Y</v>
          </cell>
          <cell r="F105" t="str">
            <v>Affirmed</v>
          </cell>
          <cell r="G105">
            <v>37930</v>
          </cell>
          <cell r="H105" t="str">
            <v>AA-</v>
          </cell>
          <cell r="I105" t="str">
            <v>Rating Outlook Stable</v>
          </cell>
        </row>
        <row r="106">
          <cell r="A106">
            <v>80089043</v>
          </cell>
          <cell r="B106" t="str">
            <v>Commercial Metals Co.</v>
          </cell>
          <cell r="C106" t="str">
            <v>Metals &amp; Mining</v>
          </cell>
          <cell r="D106" t="str">
            <v>UNITED STATES</v>
          </cell>
          <cell r="E106" t="str">
            <v>N</v>
          </cell>
          <cell r="F106" t="str">
            <v>Withdrawn</v>
          </cell>
          <cell r="G106">
            <v>38078</v>
          </cell>
          <cell r="H106" t="str">
            <v>NR</v>
          </cell>
        </row>
        <row r="107">
          <cell r="A107">
            <v>80089044</v>
          </cell>
          <cell r="B107" t="str">
            <v>Dominion Resources, Inc.</v>
          </cell>
          <cell r="C107" t="str">
            <v>Corporates</v>
          </cell>
          <cell r="D107" t="str">
            <v>UNITED STATES</v>
          </cell>
          <cell r="E107" t="str">
            <v>Y</v>
          </cell>
          <cell r="F107" t="str">
            <v>Withdrawn</v>
          </cell>
          <cell r="G107">
            <v>37371</v>
          </cell>
          <cell r="H107" t="str">
            <v>NR</v>
          </cell>
          <cell r="I107" t="str">
            <v>Rating Outlook Stable</v>
          </cell>
        </row>
        <row r="108">
          <cell r="A108">
            <v>80089045</v>
          </cell>
          <cell r="B108" t="str">
            <v>Dover Corporation</v>
          </cell>
          <cell r="C108" t="str">
            <v>Diversified Manufacturing</v>
          </cell>
          <cell r="D108" t="str">
            <v>UNITED STATES</v>
          </cell>
          <cell r="E108" t="str">
            <v>Y</v>
          </cell>
          <cell r="F108" t="str">
            <v>Affirmed</v>
          </cell>
          <cell r="G108">
            <v>38246</v>
          </cell>
          <cell r="H108" t="str">
            <v>A+</v>
          </cell>
          <cell r="I108" t="str">
            <v>Rating Outlook Stable</v>
          </cell>
        </row>
        <row r="109">
          <cell r="A109">
            <v>80089048</v>
          </cell>
          <cell r="B109" t="str">
            <v>Household International, Inc.</v>
          </cell>
          <cell r="C109" t="str">
            <v>Banks</v>
          </cell>
          <cell r="D109" t="str">
            <v>UNITED STATES</v>
          </cell>
          <cell r="E109" t="str">
            <v>Y</v>
          </cell>
          <cell r="F109" t="str">
            <v>Upgrade</v>
          </cell>
          <cell r="G109">
            <v>38215</v>
          </cell>
          <cell r="H109" t="str">
            <v>A+</v>
          </cell>
          <cell r="I109" t="str">
            <v>Rating Outlook Positive</v>
          </cell>
        </row>
        <row r="110">
          <cell r="A110">
            <v>80089049</v>
          </cell>
          <cell r="B110" t="str">
            <v>Appalachian Power Co.</v>
          </cell>
          <cell r="C110" t="str">
            <v>Global Power</v>
          </cell>
          <cell r="D110" t="str">
            <v>UNITED STATES</v>
          </cell>
          <cell r="E110" t="str">
            <v>Y</v>
          </cell>
          <cell r="F110" t="str">
            <v>Affirmed</v>
          </cell>
          <cell r="G110">
            <v>38162</v>
          </cell>
          <cell r="H110" t="str">
            <v>BBB+</v>
          </cell>
          <cell r="I110" t="str">
            <v>Rating Outlook Stable</v>
          </cell>
        </row>
        <row r="111">
          <cell r="A111">
            <v>80089050</v>
          </cell>
          <cell r="B111" t="str">
            <v>Atlanta Gas Light Co.</v>
          </cell>
          <cell r="C111" t="str">
            <v>Corporates</v>
          </cell>
          <cell r="D111" t="str">
            <v>UNITED STATES</v>
          </cell>
          <cell r="E111" t="str">
            <v>Y</v>
          </cell>
          <cell r="F111" t="str">
            <v>Rating Watch On</v>
          </cell>
          <cell r="G111">
            <v>38183</v>
          </cell>
          <cell r="H111" t="str">
            <v>A</v>
          </cell>
          <cell r="I111" t="str">
            <v>Rating Watch Negative</v>
          </cell>
        </row>
        <row r="112">
          <cell r="A112">
            <v>80089051</v>
          </cell>
          <cell r="B112" t="str">
            <v>Northwest Pipeline Corp.</v>
          </cell>
          <cell r="C112" t="str">
            <v>Corporates</v>
          </cell>
          <cell r="D112" t="str">
            <v>UNITED STATES</v>
          </cell>
          <cell r="E112" t="str">
            <v>Y</v>
          </cell>
          <cell r="F112" t="str">
            <v>Affirmed</v>
          </cell>
          <cell r="G112">
            <v>37908</v>
          </cell>
          <cell r="H112" t="str">
            <v>BB</v>
          </cell>
          <cell r="I112" t="str">
            <v>Rating Outlook Positive</v>
          </cell>
        </row>
        <row r="113">
          <cell r="A113">
            <v>80089052</v>
          </cell>
          <cell r="B113" t="str">
            <v>AAR Corp.</v>
          </cell>
          <cell r="C113" t="str">
            <v>Bank Loans</v>
          </cell>
          <cell r="D113" t="str">
            <v>UNITED STATES</v>
          </cell>
          <cell r="E113" t="str">
            <v>Y</v>
          </cell>
          <cell r="F113" t="str">
            <v>Downgrade</v>
          </cell>
          <cell r="G113">
            <v>37820</v>
          </cell>
          <cell r="H113" t="str">
            <v>BB-</v>
          </cell>
          <cell r="I113" t="str">
            <v>Rating Outlook Negative</v>
          </cell>
        </row>
        <row r="114">
          <cell r="A114">
            <v>80089053</v>
          </cell>
          <cell r="B114" t="str">
            <v>Honeywell International, Inc.</v>
          </cell>
          <cell r="C114" t="str">
            <v>Aerospace &amp; Defense</v>
          </cell>
          <cell r="D114" t="str">
            <v>UNITED STATES</v>
          </cell>
          <cell r="E114" t="str">
            <v>Y</v>
          </cell>
          <cell r="F114" t="str">
            <v>Affirmed</v>
          </cell>
          <cell r="G114">
            <v>38156</v>
          </cell>
          <cell r="H114" t="str">
            <v>A+</v>
          </cell>
          <cell r="I114" t="str">
            <v>Rating Outlook Stable</v>
          </cell>
        </row>
        <row r="115">
          <cell r="A115">
            <v>80089054</v>
          </cell>
          <cell r="B115" t="str">
            <v>American Electric Power Co., Inc.</v>
          </cell>
          <cell r="C115" t="str">
            <v>Corporates</v>
          </cell>
          <cell r="D115" t="str">
            <v>UNITED STATES</v>
          </cell>
          <cell r="E115" t="str">
            <v>Y</v>
          </cell>
          <cell r="F115" t="str">
            <v>Downgrade</v>
          </cell>
          <cell r="G115">
            <v>37691</v>
          </cell>
          <cell r="H115" t="str">
            <v>BBB</v>
          </cell>
          <cell r="I115" t="str">
            <v>Rating Outlook Stable</v>
          </cell>
        </row>
        <row r="116">
          <cell r="A116">
            <v>80089055</v>
          </cell>
          <cell r="B116" t="str">
            <v>American General Finance Corp.</v>
          </cell>
          <cell r="C116" t="str">
            <v>Banks</v>
          </cell>
          <cell r="D116" t="str">
            <v>UNITED STATES</v>
          </cell>
          <cell r="E116" t="str">
            <v>Y</v>
          </cell>
          <cell r="F116" t="str">
            <v>Affirmed</v>
          </cell>
          <cell r="G116">
            <v>37455</v>
          </cell>
          <cell r="H116" t="str">
            <v>A+</v>
          </cell>
          <cell r="I116" t="str">
            <v>Rating Outlook Stable</v>
          </cell>
        </row>
        <row r="117">
          <cell r="A117">
            <v>80089056</v>
          </cell>
          <cell r="B117" t="str">
            <v>American Stores Co.</v>
          </cell>
          <cell r="C117" t="str">
            <v>Retailing</v>
          </cell>
          <cell r="D117" t="str">
            <v>UNITED STATES</v>
          </cell>
          <cell r="E117" t="str">
            <v>N</v>
          </cell>
          <cell r="F117" t="str">
            <v>Withdrawn</v>
          </cell>
          <cell r="G117">
            <v>36378</v>
          </cell>
          <cell r="H117" t="str">
            <v>NR</v>
          </cell>
          <cell r="I117" t="str">
            <v>Rating Watch Off</v>
          </cell>
        </row>
        <row r="118">
          <cell r="A118">
            <v>80089057</v>
          </cell>
          <cell r="B118" t="str">
            <v>Washington Mutual Finance Corp</v>
          </cell>
          <cell r="C118" t="str">
            <v>Banks</v>
          </cell>
          <cell r="D118" t="str">
            <v>UNITED STATES</v>
          </cell>
          <cell r="E118" t="str">
            <v>N</v>
          </cell>
          <cell r="F118" t="str">
            <v>Withdrawn</v>
          </cell>
          <cell r="G118">
            <v>37995</v>
          </cell>
          <cell r="H118" t="str">
            <v>NR</v>
          </cell>
        </row>
        <row r="119">
          <cell r="A119">
            <v>80089058</v>
          </cell>
          <cell r="B119" t="str">
            <v>Associates Corp. of North America</v>
          </cell>
          <cell r="C119" t="str">
            <v>Consumer Finance Companies</v>
          </cell>
          <cell r="D119" t="str">
            <v>UNITED STATES</v>
          </cell>
          <cell r="E119" t="str">
            <v>Y</v>
          </cell>
          <cell r="F119" t="str">
            <v>Affirmed</v>
          </cell>
          <cell r="G119">
            <v>37817</v>
          </cell>
          <cell r="H119" t="str">
            <v>AA+</v>
          </cell>
          <cell r="I119" t="str">
            <v>Rating Outlook Stable</v>
          </cell>
        </row>
        <row r="120">
          <cell r="A120">
            <v>80089060</v>
          </cell>
          <cell r="B120" t="str">
            <v>Bank of America, N.A.</v>
          </cell>
          <cell r="C120" t="str">
            <v>Banks</v>
          </cell>
          <cell r="D120" t="str">
            <v>UNITED STATES</v>
          </cell>
          <cell r="E120" t="str">
            <v>Y</v>
          </cell>
          <cell r="F120" t="str">
            <v>Downgrade</v>
          </cell>
          <cell r="G120">
            <v>38078</v>
          </cell>
          <cell r="H120" t="str">
            <v>AA-</v>
          </cell>
          <cell r="I120" t="str">
            <v>Rating Outlook Stable</v>
          </cell>
        </row>
        <row r="121">
          <cell r="A121">
            <v>80089067</v>
          </cell>
          <cell r="B121" t="str">
            <v>Credit Suisse First Boston</v>
          </cell>
          <cell r="C121" t="str">
            <v>Banks</v>
          </cell>
          <cell r="D121" t="str">
            <v>SWITZERLAND</v>
          </cell>
          <cell r="E121" t="str">
            <v>Y</v>
          </cell>
          <cell r="F121" t="str">
            <v>Revision Outlook</v>
          </cell>
          <cell r="G121">
            <v>37531</v>
          </cell>
          <cell r="H121" t="str">
            <v>AA-</v>
          </cell>
          <cell r="I121" t="str">
            <v>Rating Outlook Negative</v>
          </cell>
        </row>
        <row r="122">
          <cell r="A122">
            <v>80089069</v>
          </cell>
          <cell r="B122" t="str">
            <v>Bank of New York (The)</v>
          </cell>
          <cell r="C122" t="str">
            <v>Banks</v>
          </cell>
          <cell r="D122" t="str">
            <v>UNITED STATES</v>
          </cell>
          <cell r="E122" t="str">
            <v>Y</v>
          </cell>
          <cell r="F122" t="str">
            <v>Affirmed</v>
          </cell>
          <cell r="G122">
            <v>38196</v>
          </cell>
          <cell r="H122" t="str">
            <v>AA-</v>
          </cell>
          <cell r="I122" t="str">
            <v>Rating Outlook Stable</v>
          </cell>
        </row>
        <row r="123">
          <cell r="A123">
            <v>80089070</v>
          </cell>
          <cell r="B123" t="str">
            <v>Chase Manhattan Bank (The)</v>
          </cell>
          <cell r="C123" t="str">
            <v>Banks</v>
          </cell>
          <cell r="D123" t="str">
            <v>UNITED STATES</v>
          </cell>
          <cell r="E123" t="str">
            <v>Y</v>
          </cell>
          <cell r="F123" t="str">
            <v>Withdrawn</v>
          </cell>
          <cell r="G123">
            <v>37209</v>
          </cell>
          <cell r="H123" t="str">
            <v>NR</v>
          </cell>
          <cell r="I123" t="str">
            <v>Rating Outlook Negative</v>
          </cell>
        </row>
        <row r="124">
          <cell r="A124">
            <v>80089072</v>
          </cell>
          <cell r="B124" t="str">
            <v>Wachovia Bank, N. A.</v>
          </cell>
          <cell r="C124" t="str">
            <v>Banks</v>
          </cell>
          <cell r="D124" t="str">
            <v>UNITED STATES</v>
          </cell>
          <cell r="E124" t="str">
            <v>Y</v>
          </cell>
          <cell r="F124" t="str">
            <v>Affirmed</v>
          </cell>
          <cell r="G124">
            <v>38159</v>
          </cell>
          <cell r="H124" t="str">
            <v>A+</v>
          </cell>
          <cell r="I124" t="str">
            <v>Rating Outlook Positive</v>
          </cell>
        </row>
        <row r="125">
          <cell r="A125">
            <v>80089073</v>
          </cell>
          <cell r="B125" t="str">
            <v>Fleet National Bank</v>
          </cell>
          <cell r="C125" t="str">
            <v>Banks</v>
          </cell>
          <cell r="D125" t="str">
            <v>UNITED STATES</v>
          </cell>
          <cell r="E125" t="str">
            <v>Y</v>
          </cell>
          <cell r="F125" t="str">
            <v>Upgrade</v>
          </cell>
          <cell r="G125">
            <v>38078</v>
          </cell>
          <cell r="H125" t="str">
            <v>AA-</v>
          </cell>
          <cell r="I125" t="str">
            <v>Rating Outlook Stable</v>
          </cell>
        </row>
        <row r="126">
          <cell r="A126">
            <v>80089075</v>
          </cell>
          <cell r="B126" t="str">
            <v>Canadian Imperial Bank of Commerce</v>
          </cell>
          <cell r="C126" t="str">
            <v>Banks</v>
          </cell>
          <cell r="D126" t="str">
            <v>CANADA</v>
          </cell>
          <cell r="E126" t="str">
            <v>Y</v>
          </cell>
          <cell r="F126" t="str">
            <v>Affirmed</v>
          </cell>
          <cell r="G126">
            <v>38026</v>
          </cell>
          <cell r="H126" t="str">
            <v>AA-</v>
          </cell>
          <cell r="I126" t="str">
            <v>Rating Outlook Negative</v>
          </cell>
        </row>
        <row r="127">
          <cell r="A127">
            <v>80089076</v>
          </cell>
          <cell r="B127" t="str">
            <v>Republic National Bank of New York</v>
          </cell>
          <cell r="C127" t="str">
            <v>Banks</v>
          </cell>
          <cell r="D127" t="str">
            <v>UNITED STATES</v>
          </cell>
          <cell r="E127" t="str">
            <v>N</v>
          </cell>
          <cell r="F127" t="str">
            <v>Withdrawn</v>
          </cell>
          <cell r="G127">
            <v>36595</v>
          </cell>
          <cell r="H127" t="str">
            <v>NR</v>
          </cell>
        </row>
        <row r="128">
          <cell r="A128">
            <v>80089077</v>
          </cell>
          <cell r="B128" t="str">
            <v>CenterPoint Energy Resources Corp.</v>
          </cell>
          <cell r="C128" t="str">
            <v>Corporates</v>
          </cell>
          <cell r="D128" t="str">
            <v>UNITED STATES</v>
          </cell>
          <cell r="E128" t="str">
            <v>Y</v>
          </cell>
          <cell r="F128" t="str">
            <v>Affirmed</v>
          </cell>
          <cell r="G128">
            <v>37965</v>
          </cell>
          <cell r="H128" t="str">
            <v>BBB</v>
          </cell>
          <cell r="I128" t="str">
            <v>Rating Outlook Negative</v>
          </cell>
        </row>
        <row r="129">
          <cell r="A129">
            <v>80089078</v>
          </cell>
          <cell r="B129" t="str">
            <v>Associates First Capital Corp.</v>
          </cell>
          <cell r="C129" t="str">
            <v>Banks</v>
          </cell>
          <cell r="D129" t="str">
            <v>UNITED STATES</v>
          </cell>
          <cell r="E129" t="str">
            <v>Y</v>
          </cell>
          <cell r="F129" t="str">
            <v>Affirmed</v>
          </cell>
          <cell r="G129">
            <v>37817</v>
          </cell>
          <cell r="H129" t="str">
            <v>AA+</v>
          </cell>
          <cell r="I129" t="str">
            <v>Rating Outlook Stable</v>
          </cell>
        </row>
        <row r="130">
          <cell r="A130">
            <v>80089081</v>
          </cell>
          <cell r="B130" t="str">
            <v>R.J. Reynolds Tobacco Holdings, Inc.</v>
          </cell>
          <cell r="C130" t="str">
            <v>Bank Loans</v>
          </cell>
          <cell r="D130" t="str">
            <v>UNITED STATES</v>
          </cell>
          <cell r="E130" t="str">
            <v>Y</v>
          </cell>
          <cell r="F130" t="str">
            <v>Affirmed</v>
          </cell>
          <cell r="G130">
            <v>38161</v>
          </cell>
          <cell r="H130" t="str">
            <v>BB</v>
          </cell>
          <cell r="I130" t="str">
            <v>Rating Outlook Stable</v>
          </cell>
        </row>
        <row r="131">
          <cell r="A131">
            <v>80089086</v>
          </cell>
          <cell r="B131" t="str">
            <v>Verizon Finance Corp.</v>
          </cell>
          <cell r="C131" t="str">
            <v>Telecommunications</v>
          </cell>
          <cell r="D131" t="str">
            <v>UNITED STATES</v>
          </cell>
          <cell r="E131" t="str">
            <v>N</v>
          </cell>
          <cell r="F131" t="str">
            <v>Affirmed</v>
          </cell>
          <cell r="G131">
            <v>38198</v>
          </cell>
          <cell r="H131" t="str">
            <v>A+</v>
          </cell>
        </row>
        <row r="132">
          <cell r="A132">
            <v>80089091</v>
          </cell>
          <cell r="B132" t="str">
            <v>Fleet Bank, N.A.</v>
          </cell>
          <cell r="C132" t="str">
            <v>Banks</v>
          </cell>
          <cell r="D132" t="str">
            <v>UNITED STATES</v>
          </cell>
          <cell r="E132" t="str">
            <v>N</v>
          </cell>
          <cell r="F132" t="str">
            <v>Withdrawn</v>
          </cell>
          <cell r="G132">
            <v>37244</v>
          </cell>
          <cell r="H132" t="str">
            <v>NR</v>
          </cell>
          <cell r="I132" t="str">
            <v>Rating Outlook Stable</v>
          </cell>
        </row>
        <row r="133">
          <cell r="A133">
            <v>80089092</v>
          </cell>
          <cell r="B133" t="str">
            <v>Fleet Bank of Maine</v>
          </cell>
          <cell r="C133" t="str">
            <v>Banks</v>
          </cell>
          <cell r="D133" t="str">
            <v>UNITED STATES</v>
          </cell>
          <cell r="E133" t="str">
            <v>N</v>
          </cell>
          <cell r="F133" t="str">
            <v>Withdrawn</v>
          </cell>
          <cell r="G133">
            <v>37244</v>
          </cell>
          <cell r="H133" t="str">
            <v>NR</v>
          </cell>
          <cell r="I133" t="str">
            <v>Rating Outlook Stable</v>
          </cell>
        </row>
        <row r="134">
          <cell r="A134">
            <v>80089093</v>
          </cell>
          <cell r="B134" t="str">
            <v>Fleet Bank N.H.</v>
          </cell>
          <cell r="C134" t="str">
            <v>Banks</v>
          </cell>
          <cell r="D134" t="str">
            <v>UNITED STATES</v>
          </cell>
          <cell r="E134" t="str">
            <v>N</v>
          </cell>
          <cell r="F134" t="str">
            <v>Withdrawn</v>
          </cell>
          <cell r="G134">
            <v>37244</v>
          </cell>
          <cell r="H134" t="str">
            <v>NR</v>
          </cell>
          <cell r="I134" t="str">
            <v>Rating Outlook Stable</v>
          </cell>
        </row>
        <row r="135">
          <cell r="A135">
            <v>80089094</v>
          </cell>
          <cell r="B135" t="str">
            <v>Fleet Bank of New York</v>
          </cell>
          <cell r="C135" t="str">
            <v>Banks</v>
          </cell>
          <cell r="D135" t="str">
            <v>UNITED STATES</v>
          </cell>
          <cell r="E135" t="str">
            <v>N</v>
          </cell>
          <cell r="F135" t="str">
            <v>Withdrawn</v>
          </cell>
          <cell r="G135">
            <v>36678</v>
          </cell>
          <cell r="H135" t="str">
            <v>NR</v>
          </cell>
          <cell r="I135" t="str">
            <v>Rating Watch Off</v>
          </cell>
        </row>
        <row r="136">
          <cell r="A136">
            <v>80089095</v>
          </cell>
          <cell r="B136" t="str">
            <v>California Federal Bank, FSB</v>
          </cell>
          <cell r="C136" t="str">
            <v>Banks</v>
          </cell>
          <cell r="D136" t="str">
            <v>UNITED STATES</v>
          </cell>
          <cell r="E136" t="str">
            <v>N</v>
          </cell>
          <cell r="F136" t="str">
            <v>Withdrawn</v>
          </cell>
          <cell r="G136">
            <v>37575</v>
          </cell>
          <cell r="H136" t="str">
            <v>NR</v>
          </cell>
        </row>
        <row r="137">
          <cell r="A137">
            <v>80089096</v>
          </cell>
          <cell r="B137" t="str">
            <v>CBS Corp.</v>
          </cell>
          <cell r="C137" t="str">
            <v>Media &amp; Entertainment</v>
          </cell>
          <cell r="D137" t="str">
            <v>UNITED STATES</v>
          </cell>
          <cell r="E137" t="str">
            <v>Y</v>
          </cell>
          <cell r="F137" t="str">
            <v>Upgrade</v>
          </cell>
          <cell r="G137">
            <v>36992</v>
          </cell>
          <cell r="H137" t="str">
            <v>A-</v>
          </cell>
          <cell r="I137" t="str">
            <v>Rating Outlook Stable</v>
          </cell>
        </row>
        <row r="138">
          <cell r="A138">
            <v>80089097</v>
          </cell>
          <cell r="B138" t="str">
            <v>Sotheby's, Inc.</v>
          </cell>
          <cell r="C138" t="str">
            <v>Diversified Services</v>
          </cell>
          <cell r="D138" t="str">
            <v>UNITED STATES</v>
          </cell>
          <cell r="E138" t="str">
            <v>N</v>
          </cell>
          <cell r="F138" t="str">
            <v>Withdrawn</v>
          </cell>
          <cell r="G138">
            <v>37174</v>
          </cell>
          <cell r="H138" t="str">
            <v>NR</v>
          </cell>
          <cell r="I138" t="str">
            <v>Rating Outlook Stable</v>
          </cell>
        </row>
        <row r="139">
          <cell r="A139">
            <v>80089103</v>
          </cell>
          <cell r="B139" t="str">
            <v>Deere &amp; Co.</v>
          </cell>
          <cell r="C139" t="str">
            <v>Capital Goods</v>
          </cell>
          <cell r="D139" t="str">
            <v>UNITED STATES</v>
          </cell>
          <cell r="E139" t="str">
            <v>Y</v>
          </cell>
          <cell r="F139" t="str">
            <v>Affirmed</v>
          </cell>
          <cell r="G139">
            <v>38015</v>
          </cell>
          <cell r="H139" t="str">
            <v>A</v>
          </cell>
          <cell r="I139" t="str">
            <v>Rating Outlook Stable</v>
          </cell>
        </row>
        <row r="140">
          <cell r="A140">
            <v>80089104</v>
          </cell>
          <cell r="B140" t="str">
            <v>John Deere Capital Corp.</v>
          </cell>
          <cell r="C140" t="str">
            <v>Banks</v>
          </cell>
          <cell r="D140" t="str">
            <v>UNITED STATES</v>
          </cell>
          <cell r="E140" t="str">
            <v>Y</v>
          </cell>
          <cell r="F140" t="str">
            <v>Affirmed</v>
          </cell>
          <cell r="G140">
            <v>38016</v>
          </cell>
          <cell r="H140" t="str">
            <v>A</v>
          </cell>
          <cell r="I140" t="str">
            <v>Rating Outlook Stable</v>
          </cell>
        </row>
        <row r="141">
          <cell r="A141">
            <v>80089105</v>
          </cell>
          <cell r="B141" t="str">
            <v>Enron Corp.</v>
          </cell>
          <cell r="C141" t="str">
            <v>Corporate Finance</v>
          </cell>
          <cell r="D141" t="str">
            <v>UNITED STATES</v>
          </cell>
          <cell r="E141" t="str">
            <v>N</v>
          </cell>
          <cell r="F141" t="str">
            <v>Withdrawn</v>
          </cell>
          <cell r="G141">
            <v>38187</v>
          </cell>
          <cell r="H141" t="str">
            <v>NR</v>
          </cell>
        </row>
        <row r="142">
          <cell r="A142">
            <v>80089107</v>
          </cell>
          <cell r="B142" t="str">
            <v>MBNA America Bank, N.A.</v>
          </cell>
          <cell r="C142" t="str">
            <v>Banks</v>
          </cell>
          <cell r="D142" t="str">
            <v>UNITED STATES</v>
          </cell>
          <cell r="E142" t="str">
            <v>Y</v>
          </cell>
          <cell r="F142" t="str">
            <v>Downgrade</v>
          </cell>
          <cell r="G142">
            <v>37665</v>
          </cell>
          <cell r="H142" t="str">
            <v>BBB+</v>
          </cell>
          <cell r="I142" t="str">
            <v>Rating Outlook Stable</v>
          </cell>
        </row>
        <row r="143">
          <cell r="A143">
            <v>80089108</v>
          </cell>
          <cell r="B143" t="str">
            <v>Firstar Bank NA</v>
          </cell>
          <cell r="C143" t="str">
            <v>Banks</v>
          </cell>
          <cell r="D143" t="str">
            <v>UNITED STATES</v>
          </cell>
          <cell r="E143" t="str">
            <v>N</v>
          </cell>
          <cell r="F143" t="str">
            <v>Withdrawn</v>
          </cell>
          <cell r="G143">
            <v>37169</v>
          </cell>
          <cell r="H143" t="str">
            <v>NR</v>
          </cell>
        </row>
        <row r="144">
          <cell r="A144">
            <v>80089109</v>
          </cell>
          <cell r="B144" t="str">
            <v>Goldman Sachs Group, Inc.</v>
          </cell>
          <cell r="C144" t="str">
            <v>Banks</v>
          </cell>
          <cell r="D144" t="str">
            <v>UNITED STATES</v>
          </cell>
          <cell r="E144" t="str">
            <v>Y</v>
          </cell>
          <cell r="F144" t="str">
            <v>Affirmed</v>
          </cell>
          <cell r="G144">
            <v>37826</v>
          </cell>
          <cell r="H144" t="str">
            <v>AA-</v>
          </cell>
          <cell r="I144" t="str">
            <v>Rating Outlook Stable</v>
          </cell>
        </row>
        <row r="145">
          <cell r="A145">
            <v>80089110</v>
          </cell>
          <cell r="B145" t="str">
            <v>Western Corporate Federal Credit Union</v>
          </cell>
          <cell r="C145" t="str">
            <v>Banks</v>
          </cell>
          <cell r="D145" t="str">
            <v>UNITED STATES</v>
          </cell>
          <cell r="E145" t="str">
            <v>N</v>
          </cell>
          <cell r="F145" t="str">
            <v>Withdrawn</v>
          </cell>
          <cell r="G145">
            <v>36972</v>
          </cell>
          <cell r="H145" t="str">
            <v>NR</v>
          </cell>
        </row>
        <row r="146">
          <cell r="A146">
            <v>80089113</v>
          </cell>
          <cell r="B146" t="str">
            <v>Coca-Cola Enterprises Inc.</v>
          </cell>
          <cell r="C146" t="str">
            <v>Beverage</v>
          </cell>
          <cell r="D146" t="str">
            <v>UNITED STATES</v>
          </cell>
          <cell r="E146" t="str">
            <v>Y</v>
          </cell>
          <cell r="F146" t="str">
            <v>Downgrade</v>
          </cell>
          <cell r="G146">
            <v>37774</v>
          </cell>
          <cell r="H146" t="str">
            <v>A</v>
          </cell>
          <cell r="I146" t="str">
            <v>Rating Outlook Stable</v>
          </cell>
        </row>
        <row r="147">
          <cell r="A147">
            <v>80089116</v>
          </cell>
          <cell r="B147" t="str">
            <v>NationsBank Corp.</v>
          </cell>
          <cell r="C147" t="str">
            <v>Banks</v>
          </cell>
          <cell r="D147" t="str">
            <v>UNITED STATES</v>
          </cell>
          <cell r="E147" t="str">
            <v>Y</v>
          </cell>
          <cell r="F147" t="str">
            <v>Withdrawn</v>
          </cell>
          <cell r="G147">
            <v>36130</v>
          </cell>
          <cell r="H147" t="str">
            <v>NR</v>
          </cell>
          <cell r="I147" t="str">
            <v>Not on Rating Watch</v>
          </cell>
        </row>
        <row r="148">
          <cell r="A148">
            <v>80089117</v>
          </cell>
          <cell r="B148" t="str">
            <v>GMAC Australia (Finance) Limited</v>
          </cell>
          <cell r="C148" t="str">
            <v>Banks</v>
          </cell>
          <cell r="D148" t="str">
            <v>UNITED STATES</v>
          </cell>
          <cell r="E148" t="str">
            <v>Y</v>
          </cell>
          <cell r="F148" t="str">
            <v>Withdrawn</v>
          </cell>
          <cell r="G148">
            <v>38111</v>
          </cell>
          <cell r="H148" t="str">
            <v>NR</v>
          </cell>
        </row>
        <row r="149">
          <cell r="A149">
            <v>80089118</v>
          </cell>
          <cell r="B149" t="str">
            <v>GMAC International Finance B.V.</v>
          </cell>
          <cell r="C149" t="str">
            <v>Banks</v>
          </cell>
          <cell r="D149" t="str">
            <v>UNITED STATES</v>
          </cell>
          <cell r="E149" t="str">
            <v>Y</v>
          </cell>
          <cell r="F149" t="str">
            <v>Affirmed</v>
          </cell>
          <cell r="G149">
            <v>38111</v>
          </cell>
          <cell r="H149" t="str">
            <v>BBB+</v>
          </cell>
          <cell r="I149" t="str">
            <v>Rating Outlook Negative</v>
          </cell>
        </row>
        <row r="150">
          <cell r="A150">
            <v>80089120</v>
          </cell>
          <cell r="B150" t="str">
            <v>PNC Bank, N.A.</v>
          </cell>
          <cell r="C150" t="str">
            <v>Banks</v>
          </cell>
          <cell r="D150" t="str">
            <v>UNITED STATES</v>
          </cell>
          <cell r="E150" t="str">
            <v>Y</v>
          </cell>
          <cell r="F150" t="str">
            <v>Affirmed</v>
          </cell>
          <cell r="G150">
            <v>38225</v>
          </cell>
          <cell r="H150" t="str">
            <v>A</v>
          </cell>
          <cell r="I150" t="str">
            <v>Rating Outlook Stable</v>
          </cell>
        </row>
        <row r="151">
          <cell r="A151">
            <v>80089121</v>
          </cell>
          <cell r="B151" t="str">
            <v>Berkley (W.R.) Corp.</v>
          </cell>
          <cell r="C151" t="str">
            <v>Insurance</v>
          </cell>
          <cell r="D151" t="str">
            <v>UNITED STATES</v>
          </cell>
          <cell r="E151" t="str">
            <v>N</v>
          </cell>
          <cell r="F151" t="str">
            <v>Withdrawn</v>
          </cell>
          <cell r="G151">
            <v>36298</v>
          </cell>
          <cell r="H151" t="str">
            <v>NR</v>
          </cell>
        </row>
        <row r="152">
          <cell r="A152">
            <v>80089125</v>
          </cell>
          <cell r="B152" t="str">
            <v>NationsBank of Tennessee, N.A.</v>
          </cell>
          <cell r="C152" t="str">
            <v>Banks</v>
          </cell>
          <cell r="D152" t="str">
            <v>UNITED STATES</v>
          </cell>
          <cell r="E152" t="str">
            <v>N</v>
          </cell>
          <cell r="F152" t="str">
            <v>Withdrawn</v>
          </cell>
          <cell r="G152">
            <v>36678</v>
          </cell>
          <cell r="H152" t="str">
            <v>NR</v>
          </cell>
        </row>
        <row r="153">
          <cell r="A153">
            <v>80089126</v>
          </cell>
          <cell r="B153" t="str">
            <v>FleetBoston Financial Corp.</v>
          </cell>
          <cell r="C153" t="str">
            <v>Banks</v>
          </cell>
          <cell r="D153" t="str">
            <v>UNITED STATES</v>
          </cell>
          <cell r="E153" t="str">
            <v>Y</v>
          </cell>
          <cell r="F153" t="str">
            <v>Withdrawn</v>
          </cell>
          <cell r="G153">
            <v>38078</v>
          </cell>
          <cell r="H153" t="str">
            <v>NR</v>
          </cell>
          <cell r="I153" t="str">
            <v>Rating Outlook Stable</v>
          </cell>
        </row>
        <row r="154">
          <cell r="A154">
            <v>80089128</v>
          </cell>
          <cell r="B154" t="str">
            <v>Time Warner Inc.</v>
          </cell>
          <cell r="C154" t="str">
            <v>Media &amp; Entertainment</v>
          </cell>
          <cell r="D154" t="str">
            <v>UNITED STATES</v>
          </cell>
          <cell r="E154" t="str">
            <v>Y</v>
          </cell>
          <cell r="F154" t="str">
            <v>Affirmed</v>
          </cell>
          <cell r="G154">
            <v>38050</v>
          </cell>
          <cell r="H154" t="str">
            <v>BBB+</v>
          </cell>
          <cell r="I154" t="str">
            <v>Rating Outlook Stable</v>
          </cell>
        </row>
        <row r="155">
          <cell r="A155">
            <v>80089129</v>
          </cell>
          <cell r="B155" t="str">
            <v>Time Warner Entertainment Co., L.P.</v>
          </cell>
          <cell r="C155" t="str">
            <v>Media &amp; Entertainment</v>
          </cell>
          <cell r="D155" t="str">
            <v>UNITED STATES</v>
          </cell>
          <cell r="E155" t="str">
            <v>Y</v>
          </cell>
          <cell r="F155" t="str">
            <v>Affirmed</v>
          </cell>
          <cell r="G155">
            <v>38050</v>
          </cell>
          <cell r="H155" t="str">
            <v>BBB+</v>
          </cell>
          <cell r="I155" t="str">
            <v>Rating Outlook Stable</v>
          </cell>
        </row>
        <row r="156">
          <cell r="A156">
            <v>80089131</v>
          </cell>
          <cell r="B156" t="str">
            <v>Rogers Cablesystems Ltd.</v>
          </cell>
          <cell r="C156" t="str">
            <v>Corporates</v>
          </cell>
          <cell r="D156" t="str">
            <v>UNITED STATES</v>
          </cell>
          <cell r="E156" t="str">
            <v>N</v>
          </cell>
          <cell r="F156" t="str">
            <v>Downgrade</v>
          </cell>
          <cell r="G156">
            <v>34471</v>
          </cell>
          <cell r="H156" t="str">
            <v>BB+</v>
          </cell>
        </row>
        <row r="157">
          <cell r="A157">
            <v>80089132</v>
          </cell>
          <cell r="B157" t="str">
            <v>MBNA Corporation</v>
          </cell>
          <cell r="C157" t="str">
            <v>Banks</v>
          </cell>
          <cell r="D157" t="str">
            <v>UNITED STATES</v>
          </cell>
          <cell r="E157" t="str">
            <v>Y</v>
          </cell>
          <cell r="F157" t="str">
            <v>Downgrade</v>
          </cell>
          <cell r="G157">
            <v>37665</v>
          </cell>
          <cell r="H157" t="str">
            <v>BBB+</v>
          </cell>
          <cell r="I157" t="str">
            <v>Rating Outlook Stable</v>
          </cell>
        </row>
        <row r="158">
          <cell r="A158">
            <v>80089133</v>
          </cell>
          <cell r="B158" t="str">
            <v>GS Financial Products International, L.P.</v>
          </cell>
          <cell r="C158" t="str">
            <v>Banks</v>
          </cell>
          <cell r="D158" t="str">
            <v>UNITED STATES</v>
          </cell>
          <cell r="E158" t="str">
            <v>Y</v>
          </cell>
          <cell r="F158" t="str">
            <v>Affirmed</v>
          </cell>
          <cell r="G158">
            <v>36895</v>
          </cell>
          <cell r="H158" t="str">
            <v>AAA</v>
          </cell>
        </row>
        <row r="159">
          <cell r="A159">
            <v>80089134</v>
          </cell>
          <cell r="B159" t="str">
            <v>Fifth Third Bancorp</v>
          </cell>
          <cell r="C159" t="str">
            <v>Banks</v>
          </cell>
          <cell r="D159" t="str">
            <v>UNITED STATES</v>
          </cell>
          <cell r="E159" t="str">
            <v>Y</v>
          </cell>
          <cell r="F159" t="str">
            <v>Affirmed</v>
          </cell>
          <cell r="G159">
            <v>37707</v>
          </cell>
          <cell r="H159" t="str">
            <v>AA-</v>
          </cell>
          <cell r="I159" t="str">
            <v>Rating Outlook Stable</v>
          </cell>
        </row>
        <row r="160">
          <cell r="A160">
            <v>80089135</v>
          </cell>
          <cell r="B160" t="str">
            <v>Fifth Third Bank (Ohio)</v>
          </cell>
          <cell r="C160" t="str">
            <v>Banks</v>
          </cell>
          <cell r="D160" t="str">
            <v>UNITED STATES</v>
          </cell>
          <cell r="E160" t="str">
            <v>Y</v>
          </cell>
          <cell r="F160" t="str">
            <v>Affirmed</v>
          </cell>
          <cell r="G160">
            <v>37707</v>
          </cell>
          <cell r="H160" t="str">
            <v>AA-</v>
          </cell>
          <cell r="I160" t="str">
            <v>Rating Outlook Stable</v>
          </cell>
        </row>
        <row r="161">
          <cell r="A161">
            <v>80089136</v>
          </cell>
          <cell r="B161" t="str">
            <v>Fleet Mortgage Group, Inc.</v>
          </cell>
          <cell r="C161" t="str">
            <v>Financial Institutions</v>
          </cell>
          <cell r="D161" t="str">
            <v>UNITED STATES</v>
          </cell>
          <cell r="E161" t="str">
            <v>N</v>
          </cell>
          <cell r="F161" t="str">
            <v>Withdrawn</v>
          </cell>
          <cell r="G161">
            <v>37817</v>
          </cell>
          <cell r="H161" t="str">
            <v>NR</v>
          </cell>
        </row>
        <row r="162">
          <cell r="A162">
            <v>80089138</v>
          </cell>
          <cell r="B162" t="str">
            <v>CMS Energy Corp.</v>
          </cell>
          <cell r="C162" t="str">
            <v>Global Power</v>
          </cell>
          <cell r="D162" t="str">
            <v>UNITED STATES</v>
          </cell>
          <cell r="E162" t="str">
            <v>Y</v>
          </cell>
          <cell r="F162" t="str">
            <v>Affirmed</v>
          </cell>
          <cell r="G162">
            <v>37946</v>
          </cell>
          <cell r="H162" t="str">
            <v>B+</v>
          </cell>
          <cell r="I162" t="str">
            <v>Rating Outlook Stable</v>
          </cell>
        </row>
        <row r="163">
          <cell r="A163">
            <v>80089143</v>
          </cell>
          <cell r="B163" t="str">
            <v>Bank of Montreal</v>
          </cell>
          <cell r="C163" t="str">
            <v>Banks</v>
          </cell>
          <cell r="D163" t="str">
            <v>CANADA</v>
          </cell>
          <cell r="E163" t="str">
            <v>Y</v>
          </cell>
          <cell r="F163" t="str">
            <v>Affirmed</v>
          </cell>
          <cell r="G163">
            <v>36189</v>
          </cell>
          <cell r="H163" t="str">
            <v>AA-</v>
          </cell>
          <cell r="I163" t="str">
            <v>Rating Outlook Stable</v>
          </cell>
        </row>
        <row r="164">
          <cell r="A164">
            <v>80089144</v>
          </cell>
          <cell r="B164" t="str">
            <v>Bank of Nova Scotia</v>
          </cell>
          <cell r="C164" t="str">
            <v>Banks</v>
          </cell>
          <cell r="D164" t="str">
            <v>CANADA</v>
          </cell>
          <cell r="E164" t="str">
            <v>Y</v>
          </cell>
          <cell r="F164" t="str">
            <v>Affirmed</v>
          </cell>
          <cell r="G164">
            <v>37365</v>
          </cell>
          <cell r="H164" t="str">
            <v>AA-</v>
          </cell>
          <cell r="I164" t="str">
            <v>Rating Outlook Stable</v>
          </cell>
        </row>
        <row r="165">
          <cell r="A165">
            <v>80089146</v>
          </cell>
          <cell r="B165" t="str">
            <v>News America Holdings, Inc.</v>
          </cell>
          <cell r="C165" t="str">
            <v>Media &amp; Entertainment</v>
          </cell>
          <cell r="D165" t="str">
            <v>UNITED STATES</v>
          </cell>
          <cell r="E165" t="str">
            <v>N</v>
          </cell>
          <cell r="F165" t="str">
            <v>Affirmed</v>
          </cell>
          <cell r="G165">
            <v>35598</v>
          </cell>
          <cell r="H165" t="str">
            <v>BBB</v>
          </cell>
        </row>
        <row r="166">
          <cell r="A166">
            <v>80089147</v>
          </cell>
          <cell r="B166" t="str">
            <v>New England Education Loan Marketing Corp.</v>
          </cell>
          <cell r="C166" t="str">
            <v>Bank Loans</v>
          </cell>
          <cell r="D166" t="str">
            <v>UNITED STATES</v>
          </cell>
          <cell r="E166" t="str">
            <v>Y</v>
          </cell>
          <cell r="F166" t="str">
            <v>Upgrade</v>
          </cell>
          <cell r="G166">
            <v>36361</v>
          </cell>
          <cell r="H166" t="str">
            <v>AA</v>
          </cell>
          <cell r="I166" t="str">
            <v>Rating Watch Off</v>
          </cell>
        </row>
        <row r="167">
          <cell r="A167">
            <v>80089149</v>
          </cell>
          <cell r="B167" t="str">
            <v>Bank United FSB</v>
          </cell>
          <cell r="C167" t="str">
            <v>Banks</v>
          </cell>
          <cell r="D167" t="str">
            <v>UNITED STATES</v>
          </cell>
          <cell r="E167" t="str">
            <v>Y</v>
          </cell>
          <cell r="F167" t="str">
            <v>Withdrawn</v>
          </cell>
          <cell r="G167">
            <v>36936</v>
          </cell>
          <cell r="H167" t="str">
            <v>NR</v>
          </cell>
          <cell r="I167" t="str">
            <v>Rating Watch Off</v>
          </cell>
        </row>
        <row r="168">
          <cell r="A168">
            <v>80089150</v>
          </cell>
          <cell r="B168" t="str">
            <v>Merrill Lynch Derivative Products AG</v>
          </cell>
          <cell r="C168" t="str">
            <v>Banks</v>
          </cell>
          <cell r="D168" t="str">
            <v>UNITED STATES</v>
          </cell>
          <cell r="E168" t="str">
            <v>Y</v>
          </cell>
          <cell r="F168" t="str">
            <v>Affirmed</v>
          </cell>
          <cell r="G168">
            <v>36895</v>
          </cell>
          <cell r="H168" t="str">
            <v>AAA</v>
          </cell>
        </row>
        <row r="169">
          <cell r="A169">
            <v>80089152</v>
          </cell>
          <cell r="B169" t="str">
            <v>Sam Rayburn Municipal Power Agency (TX)</v>
          </cell>
          <cell r="C169" t="str">
            <v>Global Power</v>
          </cell>
          <cell r="D169" t="str">
            <v>UNITED STATES</v>
          </cell>
          <cell r="E169" t="str">
            <v>Y</v>
          </cell>
          <cell r="F169" t="str">
            <v>Withdrawn</v>
          </cell>
          <cell r="G169">
            <v>36083</v>
          </cell>
          <cell r="H169" t="str">
            <v>NR</v>
          </cell>
        </row>
        <row r="170">
          <cell r="A170">
            <v>80089154</v>
          </cell>
          <cell r="B170" t="str">
            <v>Morgan Stanley</v>
          </cell>
          <cell r="C170" t="str">
            <v>Banks</v>
          </cell>
          <cell r="D170" t="str">
            <v>UNITED STATES</v>
          </cell>
          <cell r="E170" t="str">
            <v>Y</v>
          </cell>
          <cell r="F170" t="str">
            <v>Downgrade</v>
          </cell>
          <cell r="G170">
            <v>37393</v>
          </cell>
          <cell r="H170" t="str">
            <v>AA-</v>
          </cell>
          <cell r="I170" t="str">
            <v>Rating Outlook Stable</v>
          </cell>
        </row>
        <row r="171">
          <cell r="A171">
            <v>80089155</v>
          </cell>
          <cell r="B171" t="str">
            <v>Salomon Swapco, Inc</v>
          </cell>
          <cell r="C171" t="str">
            <v>Banks</v>
          </cell>
          <cell r="D171" t="str">
            <v>UNITED STATES</v>
          </cell>
          <cell r="E171" t="str">
            <v>Y</v>
          </cell>
          <cell r="F171" t="str">
            <v>Affirmed</v>
          </cell>
          <cell r="G171">
            <v>36895</v>
          </cell>
          <cell r="H171" t="str">
            <v>AAA</v>
          </cell>
        </row>
        <row r="172">
          <cell r="A172">
            <v>80089156</v>
          </cell>
          <cell r="B172" t="str">
            <v>Provident Bank (The)</v>
          </cell>
          <cell r="C172" t="str">
            <v>Banks</v>
          </cell>
          <cell r="D172" t="str">
            <v>UNITED STATES</v>
          </cell>
          <cell r="E172" t="str">
            <v>Y</v>
          </cell>
          <cell r="F172" t="str">
            <v>Upgrade</v>
          </cell>
          <cell r="G172">
            <v>38169</v>
          </cell>
          <cell r="H172" t="str">
            <v>AA-</v>
          </cell>
          <cell r="I172" t="str">
            <v>Rating Outlook Stable</v>
          </cell>
        </row>
        <row r="173">
          <cell r="A173">
            <v>80089157</v>
          </cell>
          <cell r="B173" t="str">
            <v>Viacom International Inc.</v>
          </cell>
          <cell r="C173" t="str">
            <v>Media &amp; Entertainment</v>
          </cell>
          <cell r="D173" t="str">
            <v>UNITED STATES</v>
          </cell>
          <cell r="E173" t="str">
            <v>Y</v>
          </cell>
          <cell r="F173" t="str">
            <v>Upgrade</v>
          </cell>
          <cell r="G173">
            <v>36992</v>
          </cell>
          <cell r="H173" t="str">
            <v>A-</v>
          </cell>
          <cell r="I173" t="str">
            <v>Rating Outlook Stable</v>
          </cell>
        </row>
        <row r="174">
          <cell r="A174">
            <v>80089158</v>
          </cell>
          <cell r="B174" t="str">
            <v>Freddie Mac</v>
          </cell>
          <cell r="C174" t="str">
            <v>Financial Institutions</v>
          </cell>
          <cell r="D174" t="str">
            <v>UNITED STATES</v>
          </cell>
          <cell r="E174" t="str">
            <v>Y</v>
          </cell>
          <cell r="F174" t="str">
            <v>Affirmed</v>
          </cell>
          <cell r="G174">
            <v>38168</v>
          </cell>
          <cell r="H174" t="str">
            <v>AAA</v>
          </cell>
          <cell r="I174" t="str">
            <v>Rating Outlook Stable</v>
          </cell>
        </row>
        <row r="175">
          <cell r="A175">
            <v>80089159</v>
          </cell>
          <cell r="B175" t="str">
            <v>Fannie Mae</v>
          </cell>
          <cell r="C175" t="str">
            <v>Financial Institutions</v>
          </cell>
          <cell r="D175" t="str">
            <v>UNITED STATES</v>
          </cell>
          <cell r="E175" t="str">
            <v>Y</v>
          </cell>
          <cell r="F175" t="str">
            <v>Affirmed</v>
          </cell>
          <cell r="G175">
            <v>38259</v>
          </cell>
          <cell r="H175" t="str">
            <v>AAA</v>
          </cell>
          <cell r="I175" t="str">
            <v>Rating Outlook Stable</v>
          </cell>
        </row>
        <row r="176">
          <cell r="A176">
            <v>80089160</v>
          </cell>
          <cell r="B176" t="str">
            <v>WorldCom, Inc.</v>
          </cell>
          <cell r="C176" t="str">
            <v>Telecommunications</v>
          </cell>
          <cell r="D176" t="str">
            <v>UNITED STATES</v>
          </cell>
          <cell r="E176" t="str">
            <v>N</v>
          </cell>
          <cell r="F176" t="str">
            <v>Withdrawn</v>
          </cell>
          <cell r="G176">
            <v>38113</v>
          </cell>
          <cell r="H176" t="str">
            <v>NR</v>
          </cell>
        </row>
        <row r="177">
          <cell r="A177">
            <v>80089163</v>
          </cell>
          <cell r="B177" t="str">
            <v>Avco Financial Services, Inc.</v>
          </cell>
          <cell r="C177" t="str">
            <v>Banks</v>
          </cell>
          <cell r="D177" t="str">
            <v>UNITED STATES</v>
          </cell>
          <cell r="E177" t="str">
            <v>Y</v>
          </cell>
          <cell r="F177" t="str">
            <v>Affirmed</v>
          </cell>
          <cell r="G177">
            <v>37817</v>
          </cell>
          <cell r="H177" t="str">
            <v>AA+</v>
          </cell>
          <cell r="I177" t="str">
            <v>Rating Outlook Stable</v>
          </cell>
        </row>
        <row r="178">
          <cell r="A178">
            <v>80089167</v>
          </cell>
          <cell r="B178" t="str">
            <v>Citigroup Global Markets Holdings Inc.</v>
          </cell>
          <cell r="C178" t="str">
            <v>Banks</v>
          </cell>
          <cell r="D178" t="str">
            <v>UNITED STATES</v>
          </cell>
          <cell r="E178" t="str">
            <v>Y</v>
          </cell>
          <cell r="F178" t="str">
            <v>Affirmed</v>
          </cell>
          <cell r="G178">
            <v>38117</v>
          </cell>
          <cell r="H178" t="str">
            <v>AA+</v>
          </cell>
          <cell r="I178" t="str">
            <v>Rating Outlook Stable</v>
          </cell>
        </row>
        <row r="179">
          <cell r="A179">
            <v>80089169</v>
          </cell>
          <cell r="B179" t="str">
            <v>Williams Companies, Inc.</v>
          </cell>
          <cell r="C179" t="str">
            <v>Corporates</v>
          </cell>
          <cell r="D179" t="str">
            <v>UNITED STATES</v>
          </cell>
          <cell r="E179" t="str">
            <v>Y</v>
          </cell>
          <cell r="F179" t="str">
            <v>Affirmed</v>
          </cell>
          <cell r="G179">
            <v>37908</v>
          </cell>
          <cell r="H179" t="str">
            <v>B+</v>
          </cell>
          <cell r="I179" t="str">
            <v>Rating Outlook Positive</v>
          </cell>
        </row>
        <row r="180">
          <cell r="A180">
            <v>80089172</v>
          </cell>
          <cell r="B180" t="str">
            <v>Toronto-Dominion Bank</v>
          </cell>
          <cell r="C180" t="str">
            <v>Banks</v>
          </cell>
          <cell r="D180" t="str">
            <v>CANADA</v>
          </cell>
          <cell r="E180" t="str">
            <v>Y</v>
          </cell>
          <cell r="F180" t="str">
            <v>Affirmed</v>
          </cell>
          <cell r="G180">
            <v>38225</v>
          </cell>
          <cell r="H180" t="str">
            <v>AA-</v>
          </cell>
          <cell r="I180" t="str">
            <v>Rating Outlook Stable</v>
          </cell>
        </row>
        <row r="181">
          <cell r="A181">
            <v>80089173</v>
          </cell>
          <cell r="B181" t="str">
            <v>GS Financial Products U.S., L.P.</v>
          </cell>
          <cell r="C181" t="str">
            <v>Banks</v>
          </cell>
          <cell r="D181" t="str">
            <v>UNITED STATES</v>
          </cell>
          <cell r="E181" t="str">
            <v>N</v>
          </cell>
          <cell r="F181" t="str">
            <v>Withdrawn</v>
          </cell>
          <cell r="G181">
            <v>37557</v>
          </cell>
          <cell r="H181" t="str">
            <v>NR</v>
          </cell>
        </row>
        <row r="182">
          <cell r="A182">
            <v>80089174</v>
          </cell>
          <cell r="B182" t="str">
            <v>Electronic Data Systems Corp. (EDS)</v>
          </cell>
          <cell r="C182" t="str">
            <v>Corporates</v>
          </cell>
          <cell r="D182" t="str">
            <v>UNITED STATES</v>
          </cell>
          <cell r="E182" t="str">
            <v>Y</v>
          </cell>
          <cell r="F182" t="str">
            <v>Affirmed</v>
          </cell>
          <cell r="G182">
            <v>38183</v>
          </cell>
          <cell r="H182" t="str">
            <v>BBB-</v>
          </cell>
          <cell r="I182" t="str">
            <v>Rating Outlook Stable</v>
          </cell>
        </row>
        <row r="183">
          <cell r="A183">
            <v>80089175</v>
          </cell>
          <cell r="B183" t="str">
            <v>Sprint Capital Corp.</v>
          </cell>
          <cell r="C183" t="str">
            <v>Corporates</v>
          </cell>
          <cell r="D183" t="str">
            <v>UNITED STATES</v>
          </cell>
          <cell r="E183" t="str">
            <v>Y</v>
          </cell>
          <cell r="F183" t="str">
            <v>Affirmed</v>
          </cell>
          <cell r="G183">
            <v>38057</v>
          </cell>
          <cell r="H183" t="str">
            <v>BBB</v>
          </cell>
          <cell r="I183" t="str">
            <v>Rating Outlook Stable</v>
          </cell>
        </row>
        <row r="184">
          <cell r="A184">
            <v>80089176</v>
          </cell>
          <cell r="B184" t="str">
            <v>ITT Industries, Inc.</v>
          </cell>
          <cell r="C184" t="str">
            <v>Diversified Manufacturing</v>
          </cell>
          <cell r="D184" t="str">
            <v>UNITED STATES</v>
          </cell>
          <cell r="E184" t="str">
            <v>Y</v>
          </cell>
          <cell r="F184" t="str">
            <v>Affirmed</v>
          </cell>
          <cell r="G184">
            <v>38026</v>
          </cell>
          <cell r="H184" t="str">
            <v>A-</v>
          </cell>
          <cell r="I184" t="str">
            <v>Rating Outlook Stable</v>
          </cell>
        </row>
        <row r="185">
          <cell r="A185">
            <v>80089177</v>
          </cell>
          <cell r="B185" t="str">
            <v>U.S. Central Credit Union</v>
          </cell>
          <cell r="C185" t="str">
            <v>Financial Institutions</v>
          </cell>
          <cell r="D185" t="str">
            <v>UNITED STATES</v>
          </cell>
          <cell r="E185" t="str">
            <v>Y</v>
          </cell>
          <cell r="F185" t="str">
            <v>Revision Rating</v>
          </cell>
          <cell r="G185">
            <v>36861</v>
          </cell>
          <cell r="H185" t="str">
            <v>AAA</v>
          </cell>
          <cell r="I185" t="str">
            <v>Rating Outlook Stable</v>
          </cell>
        </row>
        <row r="186">
          <cell r="A186">
            <v>80089178</v>
          </cell>
          <cell r="B186" t="str">
            <v>Advanta National Bank</v>
          </cell>
          <cell r="C186" t="str">
            <v>Banks</v>
          </cell>
          <cell r="D186" t="str">
            <v>UNITED STATES</v>
          </cell>
          <cell r="E186" t="str">
            <v>N</v>
          </cell>
          <cell r="F186" t="str">
            <v>Affirmed</v>
          </cell>
          <cell r="G186">
            <v>38189</v>
          </cell>
          <cell r="H186" t="str">
            <v>B+</v>
          </cell>
        </row>
        <row r="187">
          <cell r="A187">
            <v>80089180</v>
          </cell>
          <cell r="B187" t="str">
            <v>Cox Enterprises, Inc.</v>
          </cell>
          <cell r="C187" t="str">
            <v>Media &amp; Entertainment</v>
          </cell>
          <cell r="D187" t="str">
            <v>UNITED STATES</v>
          </cell>
          <cell r="E187" t="str">
            <v>Y</v>
          </cell>
          <cell r="F187" t="str">
            <v>Rating Watch On</v>
          </cell>
          <cell r="G187">
            <v>38201</v>
          </cell>
          <cell r="H187" t="str">
            <v>BBB</v>
          </cell>
          <cell r="I187" t="str">
            <v>Rating Watch Negative</v>
          </cell>
        </row>
        <row r="188">
          <cell r="A188">
            <v>80089181</v>
          </cell>
          <cell r="B188" t="str">
            <v>International Business Machines Corp. (IBM)</v>
          </cell>
          <cell r="C188" t="str">
            <v>Corporates</v>
          </cell>
          <cell r="D188" t="str">
            <v>UNITED STATES</v>
          </cell>
          <cell r="E188" t="str">
            <v>Y</v>
          </cell>
          <cell r="F188" t="str">
            <v>Affirmed</v>
          </cell>
          <cell r="G188">
            <v>38152</v>
          </cell>
          <cell r="H188" t="str">
            <v>AA-</v>
          </cell>
          <cell r="I188" t="str">
            <v>Rating Outlook Stable</v>
          </cell>
        </row>
        <row r="189">
          <cell r="A189">
            <v>80089182</v>
          </cell>
          <cell r="B189" t="str">
            <v>IBM Credit Corp.</v>
          </cell>
          <cell r="C189" t="str">
            <v>Banks</v>
          </cell>
          <cell r="D189" t="str">
            <v>UNITED STATES</v>
          </cell>
          <cell r="E189" t="str">
            <v>N</v>
          </cell>
          <cell r="F189" t="str">
            <v>Withdrawn</v>
          </cell>
          <cell r="G189">
            <v>38152</v>
          </cell>
          <cell r="H189" t="str">
            <v>NR</v>
          </cell>
        </row>
        <row r="190">
          <cell r="A190">
            <v>80089183</v>
          </cell>
          <cell r="B190" t="str">
            <v>IBM International Finance N.V.</v>
          </cell>
          <cell r="C190" t="str">
            <v>Banks</v>
          </cell>
          <cell r="D190" t="str">
            <v>UNITED STATES</v>
          </cell>
          <cell r="E190" t="str">
            <v>Y</v>
          </cell>
          <cell r="F190" t="str">
            <v>Affirmed</v>
          </cell>
          <cell r="G190">
            <v>38152</v>
          </cell>
          <cell r="H190" t="str">
            <v>AA-</v>
          </cell>
          <cell r="I190" t="str">
            <v>Rating Outlook Stable</v>
          </cell>
        </row>
        <row r="191">
          <cell r="A191">
            <v>80089185</v>
          </cell>
          <cell r="B191" t="str">
            <v>American Residential Mortgage Corp.</v>
          </cell>
          <cell r="C191" t="str">
            <v>Financial Institutions</v>
          </cell>
          <cell r="D191" t="str">
            <v>UNITED STATES</v>
          </cell>
          <cell r="E191" t="str">
            <v>N</v>
          </cell>
          <cell r="F191" t="str">
            <v>Withdrawn</v>
          </cell>
          <cell r="G191">
            <v>37393</v>
          </cell>
          <cell r="H191" t="str">
            <v>NR</v>
          </cell>
          <cell r="I191" t="str">
            <v>Not on Rating Watch</v>
          </cell>
        </row>
        <row r="192">
          <cell r="A192">
            <v>80089186</v>
          </cell>
          <cell r="B192" t="str">
            <v>Jones Intercable, Inc.</v>
          </cell>
          <cell r="C192" t="str">
            <v>Media &amp; Entertainment</v>
          </cell>
          <cell r="D192" t="str">
            <v>UNITED STATES</v>
          </cell>
          <cell r="E192" t="str">
            <v>N</v>
          </cell>
          <cell r="F192" t="str">
            <v>Affirmed</v>
          </cell>
          <cell r="G192">
            <v>35507</v>
          </cell>
          <cell r="H192" t="str">
            <v>BB</v>
          </cell>
        </row>
        <row r="193">
          <cell r="A193">
            <v>80089187</v>
          </cell>
          <cell r="B193" t="str">
            <v>Household Bank International Netherlands B.V.</v>
          </cell>
          <cell r="C193" t="str">
            <v>Banks</v>
          </cell>
          <cell r="D193" t="str">
            <v>NETHERLANDS</v>
          </cell>
          <cell r="E193" t="str">
            <v>Y</v>
          </cell>
          <cell r="F193" t="str">
            <v>Upgrade</v>
          </cell>
          <cell r="G193">
            <v>38215</v>
          </cell>
          <cell r="H193" t="str">
            <v>A+</v>
          </cell>
          <cell r="I193" t="str">
            <v>Rating Outlook Positive</v>
          </cell>
        </row>
        <row r="194">
          <cell r="A194">
            <v>80089188</v>
          </cell>
          <cell r="B194" t="str">
            <v>Heller Financial, Inc.</v>
          </cell>
          <cell r="C194" t="str">
            <v>Commercial Finance Companies</v>
          </cell>
          <cell r="D194" t="str">
            <v>UNITED STATES</v>
          </cell>
          <cell r="E194" t="str">
            <v>N</v>
          </cell>
          <cell r="F194" t="str">
            <v>Withdrawn</v>
          </cell>
          <cell r="G194">
            <v>37201</v>
          </cell>
          <cell r="H194" t="str">
            <v>NR</v>
          </cell>
          <cell r="I194" t="str">
            <v>Rating Watch Positive</v>
          </cell>
        </row>
        <row r="195">
          <cell r="A195">
            <v>80089189</v>
          </cell>
          <cell r="B195" t="str">
            <v>Advanta Corporation</v>
          </cell>
          <cell r="C195" t="str">
            <v>Banks</v>
          </cell>
          <cell r="D195" t="str">
            <v>UNITED STATES</v>
          </cell>
          <cell r="E195" t="str">
            <v>Y</v>
          </cell>
          <cell r="F195" t="str">
            <v>Affirmed</v>
          </cell>
          <cell r="G195">
            <v>38189</v>
          </cell>
          <cell r="H195" t="str">
            <v>B+</v>
          </cell>
          <cell r="I195" t="str">
            <v>Rating Outlook Positive</v>
          </cell>
        </row>
        <row r="196">
          <cell r="A196">
            <v>80089190</v>
          </cell>
          <cell r="B196" t="str">
            <v>Methanex Corp.</v>
          </cell>
          <cell r="C196" t="str">
            <v>Corporates</v>
          </cell>
          <cell r="D196" t="str">
            <v>CANADA</v>
          </cell>
          <cell r="E196" t="str">
            <v>Y</v>
          </cell>
          <cell r="F196" t="str">
            <v>Affirmed</v>
          </cell>
          <cell r="G196">
            <v>38160</v>
          </cell>
          <cell r="H196" t="str">
            <v>BBB</v>
          </cell>
          <cell r="I196" t="str">
            <v>Rating Outlook Stable</v>
          </cell>
        </row>
        <row r="197">
          <cell r="A197">
            <v>80089192</v>
          </cell>
          <cell r="B197" t="str">
            <v>Wells Fargo Bank Minnesota, N.A.</v>
          </cell>
          <cell r="C197" t="str">
            <v>Banks</v>
          </cell>
          <cell r="D197" t="str">
            <v>UNITED STATES</v>
          </cell>
          <cell r="E197" t="str">
            <v>N</v>
          </cell>
          <cell r="F197" t="str">
            <v>Withdrawn</v>
          </cell>
          <cell r="G197">
            <v>38041</v>
          </cell>
          <cell r="H197" t="str">
            <v>NR</v>
          </cell>
        </row>
        <row r="198">
          <cell r="A198">
            <v>80089193</v>
          </cell>
          <cell r="B198" t="str">
            <v>Paribas Derives Garantis</v>
          </cell>
          <cell r="C198" t="str">
            <v>Banks</v>
          </cell>
          <cell r="D198" t="str">
            <v>FRANCE</v>
          </cell>
          <cell r="E198" t="str">
            <v>Y</v>
          </cell>
          <cell r="F198" t="str">
            <v>Affirmed</v>
          </cell>
          <cell r="G198">
            <v>37271</v>
          </cell>
          <cell r="H198" t="str">
            <v>AAA</v>
          </cell>
        </row>
        <row r="199">
          <cell r="A199">
            <v>80089196</v>
          </cell>
          <cell r="B199" t="str">
            <v>Wells Fargo Financial, Inc.</v>
          </cell>
          <cell r="C199" t="str">
            <v>Banks</v>
          </cell>
          <cell r="D199" t="str">
            <v>UNITED STATES</v>
          </cell>
          <cell r="E199" t="str">
            <v>Y</v>
          </cell>
          <cell r="F199" t="str">
            <v>Affirmed</v>
          </cell>
          <cell r="G199">
            <v>37658</v>
          </cell>
          <cell r="H199" t="str">
            <v>AA</v>
          </cell>
          <cell r="I199" t="str">
            <v>Rating Outlook Stable</v>
          </cell>
        </row>
        <row r="200">
          <cell r="A200">
            <v>80089198</v>
          </cell>
          <cell r="B200" t="str">
            <v>Equitable Companies Inc.</v>
          </cell>
          <cell r="C200" t="str">
            <v>Life Insurers</v>
          </cell>
          <cell r="D200" t="str">
            <v>UNITED STATES</v>
          </cell>
          <cell r="E200" t="str">
            <v>N</v>
          </cell>
          <cell r="F200" t="str">
            <v>New Rating</v>
          </cell>
          <cell r="G200">
            <v>35038</v>
          </cell>
          <cell r="H200" t="str">
            <v>A+</v>
          </cell>
        </row>
        <row r="201">
          <cell r="A201">
            <v>80089199</v>
          </cell>
          <cell r="B201" t="str">
            <v>Firstar Bank Missouri, N.A.</v>
          </cell>
          <cell r="C201" t="str">
            <v>Banks</v>
          </cell>
          <cell r="D201" t="str">
            <v>UNITED STATES</v>
          </cell>
          <cell r="E201" t="str">
            <v>N</v>
          </cell>
          <cell r="F201" t="str">
            <v>Revision Rating</v>
          </cell>
          <cell r="G201">
            <v>36861</v>
          </cell>
          <cell r="H201" t="str">
            <v>A+</v>
          </cell>
          <cell r="I201" t="str">
            <v>Rating Outlook Positive</v>
          </cell>
        </row>
        <row r="202">
          <cell r="A202">
            <v>80089204</v>
          </cell>
          <cell r="B202" t="str">
            <v>Forecast Group, L.P.</v>
          </cell>
          <cell r="C202" t="str">
            <v>Natural Resources</v>
          </cell>
          <cell r="D202" t="str">
            <v>UNITED STATES</v>
          </cell>
          <cell r="E202" t="str">
            <v>N</v>
          </cell>
          <cell r="F202" t="str">
            <v>Withdrawn</v>
          </cell>
          <cell r="G202">
            <v>36938</v>
          </cell>
          <cell r="H202" t="str">
            <v>NR</v>
          </cell>
        </row>
        <row r="203">
          <cell r="A203">
            <v>80089205</v>
          </cell>
          <cell r="B203" t="str">
            <v>ORIX Financial Services, Inc.</v>
          </cell>
          <cell r="C203" t="str">
            <v>Banks</v>
          </cell>
          <cell r="D203" t="str">
            <v>UNITED STATES</v>
          </cell>
          <cell r="E203" t="str">
            <v>N</v>
          </cell>
          <cell r="F203" t="str">
            <v>Withdrawn</v>
          </cell>
          <cell r="G203">
            <v>37943</v>
          </cell>
          <cell r="H203" t="str">
            <v>NR</v>
          </cell>
        </row>
        <row r="204">
          <cell r="A204">
            <v>80089206</v>
          </cell>
          <cell r="B204" t="str">
            <v>Conseco Finance Corp.</v>
          </cell>
          <cell r="C204" t="str">
            <v>Banks</v>
          </cell>
          <cell r="D204" t="str">
            <v>UNITED STATES</v>
          </cell>
          <cell r="E204" t="str">
            <v>N</v>
          </cell>
          <cell r="F204" t="str">
            <v>Downgrade</v>
          </cell>
          <cell r="G204">
            <v>37594</v>
          </cell>
          <cell r="H204" t="str">
            <v>D</v>
          </cell>
        </row>
        <row r="205">
          <cell r="A205">
            <v>80089207</v>
          </cell>
          <cell r="B205" t="str">
            <v>Bank One, N.A. (Chicago)</v>
          </cell>
          <cell r="C205" t="str">
            <v>Banks</v>
          </cell>
          <cell r="D205" t="str">
            <v>UNITED STATES</v>
          </cell>
          <cell r="E205" t="str">
            <v>Y</v>
          </cell>
          <cell r="F205" t="str">
            <v>Affirmed</v>
          </cell>
          <cell r="G205">
            <v>38169</v>
          </cell>
          <cell r="H205" t="str">
            <v>A+</v>
          </cell>
          <cell r="I205" t="str">
            <v>Rating Outlook Positive</v>
          </cell>
        </row>
        <row r="206">
          <cell r="A206">
            <v>80089208</v>
          </cell>
          <cell r="B206" t="str">
            <v>FCNBD Capital I</v>
          </cell>
          <cell r="C206" t="str">
            <v>Banks</v>
          </cell>
          <cell r="D206" t="str">
            <v>UNITED STATES</v>
          </cell>
          <cell r="E206" t="str">
            <v>N</v>
          </cell>
          <cell r="F206" t="str">
            <v>Withdrawn</v>
          </cell>
          <cell r="G206">
            <v>36078</v>
          </cell>
          <cell r="H206" t="str">
            <v>NR</v>
          </cell>
        </row>
        <row r="207">
          <cell r="A207">
            <v>80089209</v>
          </cell>
          <cell r="B207" t="str">
            <v>American National Bank &amp; Trust Company</v>
          </cell>
          <cell r="C207" t="str">
            <v>Banks</v>
          </cell>
          <cell r="D207" t="str">
            <v>UNITED STATES</v>
          </cell>
          <cell r="E207" t="str">
            <v>N</v>
          </cell>
          <cell r="F207" t="str">
            <v>Withdrawn</v>
          </cell>
          <cell r="G207">
            <v>37813</v>
          </cell>
          <cell r="H207" t="str">
            <v>NR</v>
          </cell>
        </row>
        <row r="208">
          <cell r="A208">
            <v>80089210</v>
          </cell>
          <cell r="B208" t="str">
            <v>FCC National Bank</v>
          </cell>
          <cell r="C208" t="str">
            <v>Banks</v>
          </cell>
          <cell r="D208" t="str">
            <v>UNITED STATES</v>
          </cell>
          <cell r="E208" t="str">
            <v>N</v>
          </cell>
          <cell r="F208" t="str">
            <v>Withdrawn</v>
          </cell>
          <cell r="G208">
            <v>36861</v>
          </cell>
          <cell r="H208" t="str">
            <v>NR</v>
          </cell>
        </row>
        <row r="209">
          <cell r="A209">
            <v>80089211</v>
          </cell>
          <cell r="B209" t="str">
            <v>Fifth Third Bank of Northwestern Ohio, N.A. (Inactive....merged)</v>
          </cell>
          <cell r="C209" t="str">
            <v>Banks</v>
          </cell>
          <cell r="D209" t="str">
            <v>UNITED STATES</v>
          </cell>
          <cell r="E209" t="str">
            <v>N</v>
          </cell>
          <cell r="F209" t="str">
            <v>Affirmed</v>
          </cell>
          <cell r="G209">
            <v>36851</v>
          </cell>
          <cell r="H209" t="str">
            <v>AA-</v>
          </cell>
          <cell r="I209" t="str">
            <v>Rating Outlook Stable</v>
          </cell>
        </row>
        <row r="210">
          <cell r="A210">
            <v>80089212</v>
          </cell>
          <cell r="B210" t="str">
            <v>Lehman Brothers Holdings Inc.</v>
          </cell>
          <cell r="C210" t="str">
            <v>Banks</v>
          </cell>
          <cell r="D210" t="str">
            <v>UNITED STATES</v>
          </cell>
          <cell r="E210" t="str">
            <v>Y</v>
          </cell>
          <cell r="F210" t="str">
            <v>Affirmed</v>
          </cell>
          <cell r="G210">
            <v>37824</v>
          </cell>
          <cell r="H210" t="str">
            <v>A+</v>
          </cell>
          <cell r="I210" t="str">
            <v>Rating Outlook Stable</v>
          </cell>
        </row>
        <row r="211">
          <cell r="A211">
            <v>80089214</v>
          </cell>
          <cell r="B211" t="str">
            <v>Viacom Inc.</v>
          </cell>
          <cell r="C211" t="str">
            <v>Media &amp; Entertainment</v>
          </cell>
          <cell r="D211" t="str">
            <v>UNITED STATES</v>
          </cell>
          <cell r="E211" t="str">
            <v>Y</v>
          </cell>
          <cell r="F211" t="str">
            <v>Affirmed</v>
          </cell>
          <cell r="G211">
            <v>37022</v>
          </cell>
          <cell r="H211" t="str">
            <v>A-</v>
          </cell>
          <cell r="I211" t="str">
            <v>Rating Outlook Stable</v>
          </cell>
        </row>
        <row r="212">
          <cell r="A212">
            <v>80089215</v>
          </cell>
          <cell r="B212" t="str">
            <v>HRPT Properties Trust</v>
          </cell>
          <cell r="C212" t="str">
            <v>Real Estate Investment Trusts</v>
          </cell>
          <cell r="D212" t="str">
            <v>UNITED STATES</v>
          </cell>
          <cell r="E212" t="str">
            <v>Y</v>
          </cell>
          <cell r="F212" t="str">
            <v>Affirmed</v>
          </cell>
          <cell r="G212">
            <v>37648</v>
          </cell>
          <cell r="H212" t="str">
            <v>BBB</v>
          </cell>
          <cell r="I212" t="str">
            <v>Rating Outlook Stable</v>
          </cell>
        </row>
        <row r="213">
          <cell r="A213">
            <v>80089216</v>
          </cell>
          <cell r="B213" t="str">
            <v>Sears DC Corp.</v>
          </cell>
          <cell r="C213" t="str">
            <v>General Retailing</v>
          </cell>
          <cell r="D213" t="str">
            <v>UNITED STATES</v>
          </cell>
          <cell r="E213" t="str">
            <v>Y</v>
          </cell>
          <cell r="F213" t="str">
            <v>Affirmed</v>
          </cell>
          <cell r="G213">
            <v>37817</v>
          </cell>
          <cell r="H213" t="str">
            <v>BBB+</v>
          </cell>
          <cell r="I213" t="str">
            <v>Rating Outlook Negative</v>
          </cell>
        </row>
        <row r="214">
          <cell r="A214">
            <v>80089217</v>
          </cell>
          <cell r="B214" t="str">
            <v>Paramount Communications Inc.</v>
          </cell>
          <cell r="C214" t="str">
            <v>Media &amp; Entertainment</v>
          </cell>
          <cell r="D214" t="str">
            <v>UNITED STATES</v>
          </cell>
          <cell r="E214" t="str">
            <v>Y</v>
          </cell>
          <cell r="F214" t="str">
            <v>New Rating</v>
          </cell>
          <cell r="G214">
            <v>36180</v>
          </cell>
          <cell r="H214" t="str">
            <v>BBB-</v>
          </cell>
        </row>
        <row r="215">
          <cell r="A215">
            <v>80089218</v>
          </cell>
          <cell r="B215" t="str">
            <v>John Deere Credit, Inc.</v>
          </cell>
          <cell r="C215" t="str">
            <v>Banks</v>
          </cell>
          <cell r="D215" t="str">
            <v>UNITED STATES</v>
          </cell>
          <cell r="E215" t="str">
            <v>Y</v>
          </cell>
          <cell r="F215" t="str">
            <v>Affirmed</v>
          </cell>
          <cell r="G215">
            <v>38016</v>
          </cell>
          <cell r="H215" t="str">
            <v>A</v>
          </cell>
          <cell r="I215" t="str">
            <v>Rating Outlook Stable</v>
          </cell>
        </row>
        <row r="216">
          <cell r="A216">
            <v>80089219</v>
          </cell>
          <cell r="B216" t="str">
            <v>John Deere Ltd.</v>
          </cell>
          <cell r="C216" t="str">
            <v>Financial Institutions</v>
          </cell>
          <cell r="D216" t="str">
            <v>UNITED STATES</v>
          </cell>
          <cell r="E216" t="str">
            <v>N</v>
          </cell>
          <cell r="F216" t="str">
            <v>Affirmed</v>
          </cell>
          <cell r="G216">
            <v>37827</v>
          </cell>
          <cell r="H216" t="str">
            <v>A</v>
          </cell>
          <cell r="I216" t="str">
            <v>Rating Outlook Negative</v>
          </cell>
        </row>
        <row r="217">
          <cell r="A217">
            <v>80089220</v>
          </cell>
          <cell r="B217" t="str">
            <v>Royal Bank of Canada</v>
          </cell>
          <cell r="C217" t="str">
            <v>Banks</v>
          </cell>
          <cell r="D217" t="str">
            <v>CANADA</v>
          </cell>
          <cell r="E217" t="str">
            <v>Y</v>
          </cell>
          <cell r="F217" t="str">
            <v>Rating Watch On</v>
          </cell>
          <cell r="G217">
            <v>38244</v>
          </cell>
          <cell r="H217" t="str">
            <v>AA</v>
          </cell>
          <cell r="I217" t="str">
            <v>Rating Watch Negative</v>
          </cell>
        </row>
        <row r="218">
          <cell r="A218">
            <v>80089223</v>
          </cell>
          <cell r="B218" t="str">
            <v>Comcast Cable Holdings, LLC (formerly AT&amp;T Broadband LLC)</v>
          </cell>
          <cell r="C218" t="str">
            <v>Telecommunications</v>
          </cell>
          <cell r="D218" t="str">
            <v>UNITED STATES</v>
          </cell>
          <cell r="E218" t="str">
            <v>Y</v>
          </cell>
          <cell r="F218" t="str">
            <v>Affirmed</v>
          </cell>
          <cell r="G218">
            <v>38125</v>
          </cell>
          <cell r="H218" t="str">
            <v>BBB</v>
          </cell>
          <cell r="I218" t="str">
            <v>Rating Outlook Positive</v>
          </cell>
        </row>
        <row r="219">
          <cell r="A219">
            <v>80089224</v>
          </cell>
          <cell r="B219" t="str">
            <v>Harsco Corporation</v>
          </cell>
          <cell r="C219" t="str">
            <v>Diversified Manufacturing</v>
          </cell>
          <cell r="D219" t="str">
            <v>UNITED STATES</v>
          </cell>
          <cell r="E219" t="str">
            <v>Y</v>
          </cell>
          <cell r="F219" t="str">
            <v>Affirmed</v>
          </cell>
          <cell r="G219">
            <v>38170</v>
          </cell>
          <cell r="H219" t="str">
            <v>A-</v>
          </cell>
          <cell r="I219" t="str">
            <v>Rating Outlook Stable</v>
          </cell>
        </row>
        <row r="220">
          <cell r="A220">
            <v>80089226</v>
          </cell>
          <cell r="B220" t="str">
            <v>Xerox Corp.</v>
          </cell>
          <cell r="C220" t="str">
            <v>Corporates</v>
          </cell>
          <cell r="D220" t="str">
            <v>UNITED STATES</v>
          </cell>
          <cell r="E220" t="str">
            <v>Y</v>
          </cell>
          <cell r="F220" t="str">
            <v>Affirmed</v>
          </cell>
          <cell r="G220">
            <v>38204</v>
          </cell>
          <cell r="H220" t="str">
            <v>BB</v>
          </cell>
          <cell r="I220" t="str">
            <v>Rating Outlook Stable</v>
          </cell>
        </row>
        <row r="221">
          <cell r="A221">
            <v>80089227</v>
          </cell>
          <cell r="B221" t="str">
            <v>Xerox Credit Corp.</v>
          </cell>
          <cell r="C221" t="str">
            <v>Banks</v>
          </cell>
          <cell r="D221" t="str">
            <v>UNITED STATES</v>
          </cell>
          <cell r="E221" t="str">
            <v>Y</v>
          </cell>
          <cell r="F221" t="str">
            <v>Affirmed</v>
          </cell>
          <cell r="G221">
            <v>38204</v>
          </cell>
          <cell r="H221" t="str">
            <v>BB</v>
          </cell>
          <cell r="I221" t="str">
            <v>Rating Outlook Stable</v>
          </cell>
        </row>
        <row r="222">
          <cell r="A222">
            <v>80089228</v>
          </cell>
          <cell r="B222" t="str">
            <v>NationsBank N.A.</v>
          </cell>
          <cell r="C222" t="str">
            <v>Banks</v>
          </cell>
          <cell r="D222" t="str">
            <v>UNITED STATES</v>
          </cell>
          <cell r="E222" t="str">
            <v>Y</v>
          </cell>
          <cell r="F222" t="str">
            <v>Withdrawn</v>
          </cell>
          <cell r="G222">
            <v>37813</v>
          </cell>
          <cell r="H222" t="str">
            <v>NR</v>
          </cell>
        </row>
        <row r="223">
          <cell r="A223">
            <v>80089229</v>
          </cell>
          <cell r="B223" t="str">
            <v>DTE Enterprises, Inc. (formerly MCN Energy Group Inc.)</v>
          </cell>
          <cell r="C223" t="str">
            <v>Corporates</v>
          </cell>
          <cell r="D223" t="str">
            <v>UNITED STATES</v>
          </cell>
          <cell r="E223" t="str">
            <v>N</v>
          </cell>
          <cell r="F223" t="str">
            <v>Affirmed</v>
          </cell>
          <cell r="G223">
            <v>37935</v>
          </cell>
          <cell r="H223" t="str">
            <v>BBB+</v>
          </cell>
          <cell r="I223" t="str">
            <v>Rating Outlook Stable</v>
          </cell>
        </row>
        <row r="224">
          <cell r="A224">
            <v>80089230</v>
          </cell>
          <cell r="B224" t="str">
            <v>Hormel Foods Corp.</v>
          </cell>
          <cell r="C224" t="str">
            <v>Corporates</v>
          </cell>
          <cell r="D224" t="str">
            <v>UNITED STATES</v>
          </cell>
          <cell r="E224" t="str">
            <v>Y</v>
          </cell>
          <cell r="F224" t="str">
            <v>Affirmed</v>
          </cell>
          <cell r="G224">
            <v>37659</v>
          </cell>
          <cell r="H224" t="str">
            <v>A</v>
          </cell>
          <cell r="I224" t="str">
            <v>Rating Outlook Stable</v>
          </cell>
        </row>
        <row r="225">
          <cell r="A225">
            <v>80089232</v>
          </cell>
          <cell r="B225" t="str">
            <v>Indiantown Cogeneration, L.P.</v>
          </cell>
          <cell r="C225" t="str">
            <v>Power Projects</v>
          </cell>
          <cell r="D225" t="str">
            <v>UNITED STATES</v>
          </cell>
          <cell r="E225" t="str">
            <v>Y</v>
          </cell>
          <cell r="F225" t="str">
            <v>Affirmed</v>
          </cell>
          <cell r="G225">
            <v>37602</v>
          </cell>
          <cell r="H225" t="str">
            <v>BBB-</v>
          </cell>
          <cell r="I225" t="str">
            <v>Rating Watch Off</v>
          </cell>
        </row>
        <row r="226">
          <cell r="A226">
            <v>80089234</v>
          </cell>
          <cell r="B226" t="str">
            <v>Capital One Bank</v>
          </cell>
          <cell r="C226" t="str">
            <v>Banks</v>
          </cell>
          <cell r="D226" t="str">
            <v>UNITED STATES</v>
          </cell>
          <cell r="E226" t="str">
            <v>Y</v>
          </cell>
          <cell r="F226" t="str">
            <v>Affirmed</v>
          </cell>
          <cell r="G226">
            <v>38012</v>
          </cell>
          <cell r="H226" t="str">
            <v>BBB</v>
          </cell>
          <cell r="I226" t="str">
            <v>Rating Outlook Stable</v>
          </cell>
        </row>
        <row r="227">
          <cell r="A227">
            <v>80089235</v>
          </cell>
          <cell r="B227" t="str">
            <v>PanEnergy Corp.</v>
          </cell>
          <cell r="C227" t="str">
            <v>Corporates</v>
          </cell>
          <cell r="D227" t="str">
            <v>UNITED STATES</v>
          </cell>
          <cell r="E227" t="str">
            <v>Y</v>
          </cell>
          <cell r="F227" t="str">
            <v>Affirmed</v>
          </cell>
          <cell r="G227">
            <v>38114</v>
          </cell>
          <cell r="H227" t="str">
            <v>BBB-</v>
          </cell>
          <cell r="I227" t="str">
            <v>Rating Outlook Stable</v>
          </cell>
        </row>
        <row r="228">
          <cell r="A228">
            <v>80089236</v>
          </cell>
          <cell r="B228" t="str">
            <v>Citibank, N.A.</v>
          </cell>
          <cell r="C228" t="str">
            <v>Banks</v>
          </cell>
          <cell r="D228" t="str">
            <v>UNITED STATES</v>
          </cell>
          <cell r="E228" t="str">
            <v>Y</v>
          </cell>
          <cell r="F228" t="str">
            <v>Affirmed</v>
          </cell>
          <cell r="G228">
            <v>37817</v>
          </cell>
          <cell r="H228" t="str">
            <v>AA+</v>
          </cell>
          <cell r="I228" t="str">
            <v>Rating Outlook Stable</v>
          </cell>
        </row>
        <row r="229">
          <cell r="A229">
            <v>80089237</v>
          </cell>
          <cell r="B229" t="str">
            <v>Mattel, Inc.</v>
          </cell>
          <cell r="C229" t="str">
            <v>Consumer</v>
          </cell>
          <cell r="D229" t="str">
            <v>UNITED STATES</v>
          </cell>
          <cell r="E229" t="str">
            <v>Y</v>
          </cell>
          <cell r="F229" t="str">
            <v>Affirmed</v>
          </cell>
          <cell r="G229">
            <v>38068</v>
          </cell>
          <cell r="H229" t="str">
            <v>BBB+</v>
          </cell>
          <cell r="I229" t="str">
            <v>Rating Outlook Stable</v>
          </cell>
        </row>
        <row r="230">
          <cell r="A230">
            <v>80089239</v>
          </cell>
          <cell r="B230" t="str">
            <v>Federated Department Stores, Inc.</v>
          </cell>
          <cell r="C230" t="str">
            <v>Bank Loans</v>
          </cell>
          <cell r="D230" t="str">
            <v>UNITED STATES</v>
          </cell>
          <cell r="E230" t="str">
            <v>Y</v>
          </cell>
          <cell r="F230" t="str">
            <v>Affirmed</v>
          </cell>
          <cell r="G230">
            <v>38188</v>
          </cell>
          <cell r="H230" t="str">
            <v>BBB+</v>
          </cell>
          <cell r="I230" t="str">
            <v>Rating Outlook Stable</v>
          </cell>
        </row>
        <row r="231">
          <cell r="A231">
            <v>80089240</v>
          </cell>
          <cell r="B231" t="str">
            <v>Frontier Telephone of Rochester, Inc.</v>
          </cell>
          <cell r="C231" t="str">
            <v>Telecommunications</v>
          </cell>
          <cell r="D231" t="str">
            <v>UNITED STATES</v>
          </cell>
          <cell r="E231" t="str">
            <v>N</v>
          </cell>
          <cell r="F231" t="str">
            <v>Withdrawn</v>
          </cell>
          <cell r="G231">
            <v>37914</v>
          </cell>
          <cell r="H231" t="str">
            <v>NR</v>
          </cell>
        </row>
        <row r="232">
          <cell r="A232">
            <v>80089241</v>
          </cell>
          <cell r="B232" t="str">
            <v>Texas Gas Transmission LLC</v>
          </cell>
          <cell r="C232" t="str">
            <v>Corporates</v>
          </cell>
          <cell r="D232" t="str">
            <v>UNITED STATES</v>
          </cell>
          <cell r="E232" t="str">
            <v>Y</v>
          </cell>
          <cell r="F232" t="str">
            <v>Upgrade</v>
          </cell>
          <cell r="G232">
            <v>37764</v>
          </cell>
          <cell r="H232" t="str">
            <v>BBB+</v>
          </cell>
          <cell r="I232" t="str">
            <v>Rating Outlook Stable</v>
          </cell>
        </row>
        <row r="233">
          <cell r="A233">
            <v>80089242</v>
          </cell>
          <cell r="B233" t="str">
            <v>Transco Energy Co.</v>
          </cell>
          <cell r="C233" t="str">
            <v>Corporates</v>
          </cell>
          <cell r="D233" t="str">
            <v>UNITED STATES</v>
          </cell>
          <cell r="E233" t="str">
            <v>N</v>
          </cell>
          <cell r="F233" t="str">
            <v>Affirmed</v>
          </cell>
          <cell r="G233">
            <v>35095</v>
          </cell>
          <cell r="H233" t="str">
            <v>BBB</v>
          </cell>
          <cell r="I233" t="str">
            <v>Rating Outlook Stable</v>
          </cell>
        </row>
        <row r="234">
          <cell r="A234">
            <v>80089245</v>
          </cell>
          <cell r="B234" t="str">
            <v>U.S. Bancorp</v>
          </cell>
          <cell r="C234" t="str">
            <v>Banks</v>
          </cell>
          <cell r="D234" t="str">
            <v>UNITED STATES</v>
          </cell>
          <cell r="E234" t="str">
            <v>Y</v>
          </cell>
          <cell r="F234" t="str">
            <v>Upgrade</v>
          </cell>
          <cell r="G234">
            <v>38257</v>
          </cell>
          <cell r="H234" t="str">
            <v>AA-</v>
          </cell>
          <cell r="I234" t="str">
            <v>Rating Outlook Stable</v>
          </cell>
        </row>
        <row r="235">
          <cell r="A235">
            <v>80089246</v>
          </cell>
          <cell r="B235" t="str">
            <v>Nabisco, Inc.</v>
          </cell>
          <cell r="C235" t="str">
            <v>Food</v>
          </cell>
          <cell r="D235" t="str">
            <v>UNITED STATES</v>
          </cell>
          <cell r="E235" t="str">
            <v>N</v>
          </cell>
          <cell r="F235" t="str">
            <v>Upgrade</v>
          </cell>
          <cell r="G235">
            <v>36872</v>
          </cell>
          <cell r="H235" t="str">
            <v>A</v>
          </cell>
          <cell r="I235" t="str">
            <v>Rating Outlook Stable</v>
          </cell>
        </row>
        <row r="236">
          <cell r="A236">
            <v>80089247</v>
          </cell>
          <cell r="B236" t="str">
            <v>Lehman Brothers Holdings PLC</v>
          </cell>
          <cell r="C236" t="str">
            <v>Banks</v>
          </cell>
          <cell r="D236" t="str">
            <v>UNITED STATES</v>
          </cell>
          <cell r="E236" t="str">
            <v>Y</v>
          </cell>
          <cell r="F236" t="str">
            <v>Affirmed</v>
          </cell>
          <cell r="G236">
            <v>37824</v>
          </cell>
          <cell r="H236" t="str">
            <v>A+</v>
          </cell>
        </row>
        <row r="237">
          <cell r="A237">
            <v>80089248</v>
          </cell>
          <cell r="B237" t="str">
            <v>AmeriGas Partners, L.P./AmeriGas Finance Corp.</v>
          </cell>
          <cell r="C237" t="str">
            <v>Global Power</v>
          </cell>
          <cell r="D237" t="str">
            <v>UNITED STATES</v>
          </cell>
          <cell r="E237" t="str">
            <v>Y</v>
          </cell>
          <cell r="F237" t="str">
            <v>Affirmed</v>
          </cell>
          <cell r="G237">
            <v>37382</v>
          </cell>
          <cell r="H237" t="str">
            <v>BB+</v>
          </cell>
          <cell r="I237" t="str">
            <v>Rating Outlook Stable</v>
          </cell>
        </row>
        <row r="238">
          <cell r="A238">
            <v>80089250</v>
          </cell>
          <cell r="B238" t="str">
            <v>Cole Taylor Bank</v>
          </cell>
          <cell r="C238" t="str">
            <v>Banks</v>
          </cell>
          <cell r="D238" t="str">
            <v>UNITED STATES</v>
          </cell>
          <cell r="E238" t="str">
            <v>Y</v>
          </cell>
          <cell r="F238" t="str">
            <v>Affirmed</v>
          </cell>
          <cell r="G238">
            <v>37545</v>
          </cell>
          <cell r="H238" t="str">
            <v>BBB-</v>
          </cell>
          <cell r="I238" t="str">
            <v>Rating Outlook Stable</v>
          </cell>
        </row>
        <row r="239">
          <cell r="A239">
            <v>80089251</v>
          </cell>
          <cell r="B239" t="str">
            <v>Quaker Oats Co.</v>
          </cell>
          <cell r="C239" t="str">
            <v>Food</v>
          </cell>
          <cell r="D239" t="str">
            <v>UNITED STATES</v>
          </cell>
          <cell r="E239" t="str">
            <v>N</v>
          </cell>
          <cell r="F239" t="str">
            <v>Withdrawn</v>
          </cell>
          <cell r="G239">
            <v>37168</v>
          </cell>
          <cell r="H239" t="str">
            <v>NR</v>
          </cell>
          <cell r="I239" t="str">
            <v>Rating Watch Positive</v>
          </cell>
        </row>
        <row r="240">
          <cell r="A240">
            <v>80089256</v>
          </cell>
          <cell r="B240" t="str">
            <v>MCN Energy Enterprises</v>
          </cell>
          <cell r="C240" t="str">
            <v>Corporates</v>
          </cell>
          <cell r="D240" t="str">
            <v>UNITED STATES</v>
          </cell>
          <cell r="E240" t="str">
            <v>N</v>
          </cell>
          <cell r="F240" t="str">
            <v>Affirmed</v>
          </cell>
          <cell r="G240">
            <v>37935</v>
          </cell>
          <cell r="H240" t="str">
            <v>BBB+</v>
          </cell>
          <cell r="I240" t="str">
            <v>Rating Outlook Stable</v>
          </cell>
        </row>
        <row r="241">
          <cell r="A241">
            <v>80089258</v>
          </cell>
          <cell r="B241" t="str">
            <v>Premdor Inc.</v>
          </cell>
          <cell r="C241" t="str">
            <v>Building Materials &amp; Construction</v>
          </cell>
          <cell r="D241" t="str">
            <v>UNITED STATES</v>
          </cell>
          <cell r="E241" t="str">
            <v>N</v>
          </cell>
          <cell r="F241" t="str">
            <v>Affirmed</v>
          </cell>
          <cell r="G241">
            <v>36270</v>
          </cell>
          <cell r="H241" t="str">
            <v>BBB</v>
          </cell>
        </row>
        <row r="242">
          <cell r="A242">
            <v>80089259</v>
          </cell>
          <cell r="B242" t="str">
            <v>CF Industries, Inc.</v>
          </cell>
          <cell r="C242" t="str">
            <v>Corporate Finance</v>
          </cell>
          <cell r="D242" t="str">
            <v>UNITED STATES</v>
          </cell>
          <cell r="E242" t="str">
            <v>N</v>
          </cell>
          <cell r="F242" t="str">
            <v>Downgrade</v>
          </cell>
          <cell r="G242">
            <v>37012</v>
          </cell>
          <cell r="H242" t="str">
            <v>BBB</v>
          </cell>
          <cell r="I242" t="str">
            <v>Rating Outlook Stable</v>
          </cell>
        </row>
        <row r="243">
          <cell r="A243">
            <v>80089261</v>
          </cell>
          <cell r="B243" t="str">
            <v>Deutsche Bank AG</v>
          </cell>
          <cell r="C243" t="str">
            <v>Banks</v>
          </cell>
          <cell r="D243" t="str">
            <v>GERMANY</v>
          </cell>
          <cell r="E243" t="str">
            <v>Y</v>
          </cell>
          <cell r="F243" t="str">
            <v>Affirmed</v>
          </cell>
          <cell r="G243">
            <v>38160</v>
          </cell>
          <cell r="H243" t="str">
            <v>AA-</v>
          </cell>
          <cell r="I243" t="str">
            <v>Rating Outlook Stable</v>
          </cell>
        </row>
        <row r="244">
          <cell r="A244">
            <v>80089262</v>
          </cell>
          <cell r="B244" t="str">
            <v>Arcadia Financial Ltd.</v>
          </cell>
          <cell r="C244" t="str">
            <v>Banks</v>
          </cell>
          <cell r="D244" t="str">
            <v>UNITED STATES</v>
          </cell>
          <cell r="E244" t="str">
            <v>Y</v>
          </cell>
          <cell r="F244" t="str">
            <v>Affirmed</v>
          </cell>
          <cell r="G244">
            <v>37817</v>
          </cell>
          <cell r="H244" t="str">
            <v>B</v>
          </cell>
          <cell r="I244" t="str">
            <v>Rating Outlook Stable</v>
          </cell>
        </row>
        <row r="245">
          <cell r="A245">
            <v>80089263</v>
          </cell>
          <cell r="B245" t="str">
            <v>Cox Communications Inc.</v>
          </cell>
          <cell r="C245" t="str">
            <v>Media &amp; Entertainment</v>
          </cell>
          <cell r="D245" t="str">
            <v>UNITED STATES</v>
          </cell>
          <cell r="E245" t="str">
            <v>Y</v>
          </cell>
          <cell r="F245" t="str">
            <v>Rating Watch On</v>
          </cell>
          <cell r="G245">
            <v>38201</v>
          </cell>
          <cell r="H245" t="str">
            <v>BBB</v>
          </cell>
          <cell r="I245" t="str">
            <v>Rating Watch Negative</v>
          </cell>
        </row>
        <row r="246">
          <cell r="A246">
            <v>80089264</v>
          </cell>
          <cell r="B246" t="str">
            <v>Lehman Brothers Financial Products Inc.</v>
          </cell>
          <cell r="C246" t="str">
            <v>Banks</v>
          </cell>
          <cell r="D246" t="str">
            <v>UNITED STATES</v>
          </cell>
          <cell r="E246" t="str">
            <v>Y</v>
          </cell>
          <cell r="F246" t="str">
            <v>Affirmed</v>
          </cell>
          <cell r="G246">
            <v>36896</v>
          </cell>
          <cell r="H246" t="str">
            <v>AAA</v>
          </cell>
        </row>
        <row r="247">
          <cell r="A247">
            <v>80089265</v>
          </cell>
          <cell r="B247" t="str">
            <v>Hubbell  Incorporated</v>
          </cell>
          <cell r="C247" t="str">
            <v>Diversified Manufacturing</v>
          </cell>
          <cell r="D247" t="str">
            <v>UNITED STATES</v>
          </cell>
          <cell r="E247" t="str">
            <v>Y</v>
          </cell>
          <cell r="F247" t="str">
            <v>Affirmed</v>
          </cell>
          <cell r="G247">
            <v>38204</v>
          </cell>
          <cell r="H247" t="str">
            <v>A</v>
          </cell>
          <cell r="I247" t="str">
            <v>Rating Outlook Positive</v>
          </cell>
        </row>
        <row r="248">
          <cell r="A248">
            <v>80089266</v>
          </cell>
          <cell r="B248" t="str">
            <v>Greenwood Trust Co.</v>
          </cell>
          <cell r="C248" t="str">
            <v>Banks</v>
          </cell>
          <cell r="D248" t="str">
            <v>UNITED STATES</v>
          </cell>
          <cell r="E248" t="str">
            <v>N</v>
          </cell>
          <cell r="F248" t="str">
            <v>New Rating</v>
          </cell>
          <cell r="G248">
            <v>34950</v>
          </cell>
          <cell r="H248" t="str">
            <v>AA-</v>
          </cell>
          <cell r="I248" t="str">
            <v>Rating Outlook Stable</v>
          </cell>
        </row>
        <row r="249">
          <cell r="A249">
            <v>80089267</v>
          </cell>
          <cell r="B249" t="str">
            <v>Mercantile Bancorp.</v>
          </cell>
          <cell r="C249" t="str">
            <v>Banks</v>
          </cell>
          <cell r="D249" t="str">
            <v>UNITED STATES</v>
          </cell>
          <cell r="E249" t="str">
            <v>Y</v>
          </cell>
          <cell r="F249" t="str">
            <v>Withdrawn</v>
          </cell>
          <cell r="G249">
            <v>36427</v>
          </cell>
          <cell r="H249" t="str">
            <v>NR</v>
          </cell>
        </row>
        <row r="250">
          <cell r="A250">
            <v>80089271</v>
          </cell>
          <cell r="B250" t="str">
            <v>General Parts, Inc.</v>
          </cell>
          <cell r="C250" t="str">
            <v>Corporate Finance</v>
          </cell>
          <cell r="D250" t="str">
            <v>UNITED STATES</v>
          </cell>
          <cell r="E250" t="str">
            <v>N</v>
          </cell>
          <cell r="F250" t="str">
            <v>Affirmed</v>
          </cell>
          <cell r="G250">
            <v>38254</v>
          </cell>
          <cell r="H250" t="str">
            <v>BBB-</v>
          </cell>
          <cell r="I250" t="str">
            <v>Rating Outlook Stable</v>
          </cell>
        </row>
        <row r="251">
          <cell r="A251">
            <v>80089272</v>
          </cell>
          <cell r="B251" t="str">
            <v>ITT Corp.</v>
          </cell>
          <cell r="C251" t="str">
            <v>Real Estate Investment Trusts</v>
          </cell>
          <cell r="D251" t="str">
            <v>UNITED STATES</v>
          </cell>
          <cell r="E251" t="str">
            <v>Y</v>
          </cell>
          <cell r="F251" t="str">
            <v>Affirmed</v>
          </cell>
          <cell r="G251">
            <v>37354</v>
          </cell>
          <cell r="H251" t="str">
            <v>BB+</v>
          </cell>
          <cell r="I251" t="str">
            <v>Rating Outlook Negative</v>
          </cell>
        </row>
        <row r="252">
          <cell r="A252">
            <v>80089275</v>
          </cell>
          <cell r="B252" t="str">
            <v>United Companies Financial Corp.</v>
          </cell>
          <cell r="C252" t="str">
            <v>Financial Institutions</v>
          </cell>
          <cell r="D252" t="str">
            <v>UNITED STATES</v>
          </cell>
          <cell r="E252" t="str">
            <v>N</v>
          </cell>
          <cell r="F252" t="str">
            <v>Downgrade</v>
          </cell>
          <cell r="G252">
            <v>36220</v>
          </cell>
          <cell r="H252" t="str">
            <v>D</v>
          </cell>
          <cell r="I252" t="str">
            <v>Rating Watch Off</v>
          </cell>
        </row>
        <row r="253">
          <cell r="A253">
            <v>80089276</v>
          </cell>
          <cell r="B253" t="str">
            <v>Xerox Capital Europe</v>
          </cell>
          <cell r="C253" t="str">
            <v>Corporates</v>
          </cell>
          <cell r="D253" t="str">
            <v>UNITED STATES</v>
          </cell>
          <cell r="E253" t="str">
            <v>Y</v>
          </cell>
          <cell r="F253" t="str">
            <v>Upgrade</v>
          </cell>
          <cell r="G253">
            <v>37792</v>
          </cell>
          <cell r="H253" t="str">
            <v>BB</v>
          </cell>
          <cell r="I253" t="str">
            <v>Rating Outlook Stable</v>
          </cell>
        </row>
        <row r="254">
          <cell r="A254">
            <v>80089277</v>
          </cell>
          <cell r="B254" t="str">
            <v>Union Acceptance Corp.</v>
          </cell>
          <cell r="C254" t="str">
            <v>Auto &amp; Related</v>
          </cell>
          <cell r="D254" t="str">
            <v>UNITED STATES</v>
          </cell>
          <cell r="E254" t="str">
            <v>Y</v>
          </cell>
          <cell r="F254" t="str">
            <v>Downgrade</v>
          </cell>
          <cell r="G254">
            <v>37561</v>
          </cell>
          <cell r="H254" t="str">
            <v>D</v>
          </cell>
        </row>
        <row r="255">
          <cell r="A255">
            <v>80089278</v>
          </cell>
          <cell r="B255" t="str">
            <v>Northwest Airlines, Inc.</v>
          </cell>
          <cell r="C255" t="str">
            <v>Transportation</v>
          </cell>
          <cell r="D255" t="str">
            <v>UNITED STATES</v>
          </cell>
          <cell r="E255" t="str">
            <v>Y</v>
          </cell>
          <cell r="F255" t="str">
            <v>Affirmed</v>
          </cell>
          <cell r="G255">
            <v>38166</v>
          </cell>
          <cell r="H255" t="str">
            <v>B</v>
          </cell>
          <cell r="I255" t="str">
            <v>Rating Outlook Negative</v>
          </cell>
        </row>
        <row r="256">
          <cell r="A256">
            <v>80089280</v>
          </cell>
          <cell r="B256" t="str">
            <v>Financial Federal Credit Inc.</v>
          </cell>
          <cell r="C256" t="str">
            <v>Banks</v>
          </cell>
          <cell r="D256" t="str">
            <v>UNITED STATES</v>
          </cell>
          <cell r="E256" t="str">
            <v>Y</v>
          </cell>
          <cell r="F256" t="str">
            <v>Upgrade</v>
          </cell>
          <cell r="G256">
            <v>38198</v>
          </cell>
          <cell r="H256" t="str">
            <v>BBB+</v>
          </cell>
          <cell r="I256" t="str">
            <v>Rating Outlook Stable</v>
          </cell>
        </row>
        <row r="257">
          <cell r="A257">
            <v>80089282</v>
          </cell>
          <cell r="B257" t="str">
            <v>Tele-Communications International, Inc.</v>
          </cell>
          <cell r="C257" t="str">
            <v>Corporates</v>
          </cell>
          <cell r="D257" t="str">
            <v>UNITED STATES</v>
          </cell>
          <cell r="E257" t="str">
            <v>N</v>
          </cell>
          <cell r="F257" t="str">
            <v>New Rating</v>
          </cell>
          <cell r="G257">
            <v>35998</v>
          </cell>
          <cell r="H257" t="str">
            <v>BB</v>
          </cell>
        </row>
        <row r="258">
          <cell r="A258">
            <v>80089284</v>
          </cell>
          <cell r="B258" t="str">
            <v>General Motors Acceptance Corp. of Canada Limited</v>
          </cell>
          <cell r="C258" t="str">
            <v>Banks</v>
          </cell>
          <cell r="D258" t="str">
            <v>CANADA</v>
          </cell>
          <cell r="E258" t="str">
            <v>Y</v>
          </cell>
          <cell r="F258" t="str">
            <v>Affirmed</v>
          </cell>
          <cell r="G258">
            <v>38111</v>
          </cell>
          <cell r="H258" t="str">
            <v>BBB+</v>
          </cell>
          <cell r="I258" t="str">
            <v>Rating Outlook Negative</v>
          </cell>
        </row>
        <row r="259">
          <cell r="A259">
            <v>80089286</v>
          </cell>
          <cell r="B259" t="str">
            <v>Credit Suisse First Boston (USA) Inc.</v>
          </cell>
          <cell r="C259" t="str">
            <v>Banks</v>
          </cell>
          <cell r="D259" t="str">
            <v>UNITED STATES</v>
          </cell>
          <cell r="E259" t="str">
            <v>Y</v>
          </cell>
          <cell r="F259" t="str">
            <v>Revision Outlook</v>
          </cell>
          <cell r="G259">
            <v>37531</v>
          </cell>
          <cell r="H259" t="str">
            <v>AA-</v>
          </cell>
          <cell r="I259" t="str">
            <v>Rating Outlook Negative</v>
          </cell>
        </row>
        <row r="260">
          <cell r="A260">
            <v>80089287</v>
          </cell>
          <cell r="B260" t="str">
            <v>Bank of America N.A. (USA)</v>
          </cell>
          <cell r="C260" t="str">
            <v>Banks</v>
          </cell>
          <cell r="D260" t="str">
            <v>UNITED STATES</v>
          </cell>
          <cell r="E260" t="str">
            <v>Y</v>
          </cell>
          <cell r="F260" t="str">
            <v>Downgrade</v>
          </cell>
          <cell r="G260">
            <v>38078</v>
          </cell>
          <cell r="H260" t="str">
            <v>AA-</v>
          </cell>
          <cell r="I260" t="str">
            <v>Rating Outlook Stable</v>
          </cell>
        </row>
        <row r="261">
          <cell r="A261">
            <v>80089288</v>
          </cell>
          <cell r="B261" t="str">
            <v>Lockheed Martin Corporation</v>
          </cell>
          <cell r="C261" t="str">
            <v>Aerospace &amp; Defense</v>
          </cell>
          <cell r="D261" t="str">
            <v>UNITED STATES</v>
          </cell>
          <cell r="E261" t="str">
            <v>Y</v>
          </cell>
          <cell r="F261" t="str">
            <v>Affirmed</v>
          </cell>
          <cell r="G261">
            <v>37880</v>
          </cell>
          <cell r="H261" t="str">
            <v>BBB+</v>
          </cell>
          <cell r="I261" t="str">
            <v>Rating Outlook Stable</v>
          </cell>
        </row>
        <row r="262">
          <cell r="A262">
            <v>80089290</v>
          </cell>
          <cell r="B262" t="str">
            <v>Union Pacific Resources Group Inc.</v>
          </cell>
          <cell r="C262" t="str">
            <v>Energy (Oil &amp; Gas)</v>
          </cell>
          <cell r="D262" t="str">
            <v>UNITED STATES</v>
          </cell>
          <cell r="E262" t="str">
            <v>N</v>
          </cell>
          <cell r="F262" t="str">
            <v>Withdrawn</v>
          </cell>
          <cell r="G262">
            <v>36720</v>
          </cell>
          <cell r="H262" t="str">
            <v>NR</v>
          </cell>
        </row>
        <row r="263">
          <cell r="A263">
            <v>80089291</v>
          </cell>
          <cell r="B263" t="str">
            <v>TriNet Corporate Realty Trust, Inc.</v>
          </cell>
          <cell r="C263" t="str">
            <v>Real Estate Investment Trusts</v>
          </cell>
          <cell r="D263" t="str">
            <v>UNITED STATES</v>
          </cell>
          <cell r="E263" t="str">
            <v>Y</v>
          </cell>
          <cell r="F263" t="str">
            <v>Upgrade</v>
          </cell>
          <cell r="G263">
            <v>37466</v>
          </cell>
          <cell r="H263" t="str">
            <v>BBB-</v>
          </cell>
          <cell r="I263" t="str">
            <v>Rating Outlook Stable</v>
          </cell>
        </row>
        <row r="264">
          <cell r="A264">
            <v>80089292</v>
          </cell>
          <cell r="B264" t="str">
            <v>Union Bank of California, NA</v>
          </cell>
          <cell r="C264" t="str">
            <v>Banks</v>
          </cell>
          <cell r="D264" t="str">
            <v>UNITED STATES</v>
          </cell>
          <cell r="E264" t="str">
            <v>Y</v>
          </cell>
          <cell r="F264" t="str">
            <v>Affirmed</v>
          </cell>
          <cell r="G264">
            <v>37958</v>
          </cell>
          <cell r="H264" t="str">
            <v>A</v>
          </cell>
          <cell r="I264" t="str">
            <v>Rating Outlook Stable</v>
          </cell>
        </row>
        <row r="265">
          <cell r="A265">
            <v>80089293</v>
          </cell>
          <cell r="B265" t="str">
            <v>UnionBanCal Corporation</v>
          </cell>
          <cell r="C265" t="str">
            <v>Banks</v>
          </cell>
          <cell r="D265" t="str">
            <v>UNITED STATES</v>
          </cell>
          <cell r="E265" t="str">
            <v>Y</v>
          </cell>
          <cell r="F265" t="str">
            <v>Affirmed</v>
          </cell>
          <cell r="G265">
            <v>37958</v>
          </cell>
          <cell r="H265" t="str">
            <v>A</v>
          </cell>
          <cell r="I265" t="str">
            <v>Rating Outlook Stable</v>
          </cell>
        </row>
        <row r="266">
          <cell r="A266">
            <v>80089296</v>
          </cell>
          <cell r="B266" t="str">
            <v>Homeside International Inc.</v>
          </cell>
          <cell r="C266" t="str">
            <v>Financial Institutions</v>
          </cell>
          <cell r="D266" t="str">
            <v>UNITED STATES</v>
          </cell>
          <cell r="E266" t="str">
            <v>N</v>
          </cell>
          <cell r="F266" t="str">
            <v>Withdrawn</v>
          </cell>
          <cell r="G266">
            <v>37139</v>
          </cell>
          <cell r="H266" t="str">
            <v>NR</v>
          </cell>
          <cell r="I266" t="str">
            <v>Rating Watch Off</v>
          </cell>
        </row>
        <row r="267">
          <cell r="A267">
            <v>80089297</v>
          </cell>
          <cell r="B267" t="str">
            <v>HomeSide Lending, Inc. (Washington Mutual, Inc. unit)</v>
          </cell>
          <cell r="C267" t="str">
            <v>Banks</v>
          </cell>
          <cell r="D267" t="str">
            <v>UNITED STATES</v>
          </cell>
          <cell r="E267" t="str">
            <v>N</v>
          </cell>
          <cell r="F267" t="str">
            <v>Withdrawn</v>
          </cell>
          <cell r="G267">
            <v>38225</v>
          </cell>
          <cell r="H267" t="str">
            <v>NR</v>
          </cell>
        </row>
        <row r="268">
          <cell r="A268">
            <v>80089298</v>
          </cell>
          <cell r="B268" t="str">
            <v>Travelers Insurance Group Holdings Inc.</v>
          </cell>
          <cell r="C268" t="str">
            <v>Property/Casualty Insurers</v>
          </cell>
          <cell r="D268" t="str">
            <v>UNITED STATES</v>
          </cell>
          <cell r="E268" t="str">
            <v>Y</v>
          </cell>
          <cell r="F268" t="str">
            <v>Affirmed</v>
          </cell>
          <cell r="G268">
            <v>38191</v>
          </cell>
          <cell r="H268" t="str">
            <v>A-</v>
          </cell>
          <cell r="I268" t="str">
            <v>Rating Outlook Stable</v>
          </cell>
        </row>
        <row r="269">
          <cell r="A269">
            <v>80089300</v>
          </cell>
          <cell r="B269" t="str">
            <v>Sun Communities Operating L.P.</v>
          </cell>
          <cell r="C269" t="str">
            <v>Real Estate Investment Trusts</v>
          </cell>
          <cell r="D269" t="str">
            <v>UNITED STATES</v>
          </cell>
          <cell r="E269" t="str">
            <v>Y</v>
          </cell>
          <cell r="F269" t="str">
            <v>Withdrawn</v>
          </cell>
          <cell r="G269">
            <v>38112</v>
          </cell>
          <cell r="H269" t="str">
            <v>NR</v>
          </cell>
        </row>
        <row r="270">
          <cell r="A270">
            <v>80089303</v>
          </cell>
          <cell r="B270" t="str">
            <v>Fifth Third Bank, Indiana</v>
          </cell>
          <cell r="C270" t="str">
            <v>Banks</v>
          </cell>
          <cell r="D270" t="str">
            <v>UNITED STATES</v>
          </cell>
          <cell r="E270" t="str">
            <v>N</v>
          </cell>
          <cell r="F270" t="str">
            <v>Withdrawn</v>
          </cell>
          <cell r="G270">
            <v>37988</v>
          </cell>
          <cell r="H270" t="str">
            <v>NR</v>
          </cell>
        </row>
        <row r="271">
          <cell r="A271">
            <v>80089304</v>
          </cell>
          <cell r="B271" t="str">
            <v>Fifth Third Bank, Kentucky, Inc.</v>
          </cell>
          <cell r="C271" t="str">
            <v>Banks</v>
          </cell>
          <cell r="D271" t="str">
            <v>UNITED STATES</v>
          </cell>
          <cell r="E271" t="str">
            <v>N</v>
          </cell>
          <cell r="F271" t="str">
            <v>Withdrawn</v>
          </cell>
          <cell r="G271">
            <v>37988</v>
          </cell>
          <cell r="H271" t="str">
            <v>NR</v>
          </cell>
        </row>
        <row r="272">
          <cell r="A272">
            <v>80089306</v>
          </cell>
          <cell r="B272" t="str">
            <v>Bally Total Fitness Holding Corp.</v>
          </cell>
          <cell r="C272" t="str">
            <v>Corporates</v>
          </cell>
          <cell r="D272" t="str">
            <v>UNITED STATES</v>
          </cell>
          <cell r="E272" t="str">
            <v>N</v>
          </cell>
          <cell r="F272" t="str">
            <v>Withdrawn</v>
          </cell>
          <cell r="G272">
            <v>38106</v>
          </cell>
          <cell r="H272" t="str">
            <v>NR</v>
          </cell>
        </row>
        <row r="273">
          <cell r="A273">
            <v>80089307</v>
          </cell>
          <cell r="B273" t="str">
            <v>Household Bank (Nevada) N.A.</v>
          </cell>
          <cell r="C273" t="str">
            <v>Banks</v>
          </cell>
          <cell r="D273" t="str">
            <v>UNITED STATES</v>
          </cell>
          <cell r="E273" t="str">
            <v>Y</v>
          </cell>
          <cell r="F273" t="str">
            <v>Upgrade</v>
          </cell>
          <cell r="G273">
            <v>38215</v>
          </cell>
          <cell r="H273" t="str">
            <v>A+</v>
          </cell>
          <cell r="I273" t="str">
            <v>Rating Outlook Positive</v>
          </cell>
        </row>
        <row r="274">
          <cell r="A274">
            <v>80089308</v>
          </cell>
          <cell r="B274" t="str">
            <v>CITGO Petroleum Corp.</v>
          </cell>
          <cell r="C274" t="str">
            <v>Energy (Oil &amp; Gas)</v>
          </cell>
          <cell r="D274" t="str">
            <v>UNITED STATES</v>
          </cell>
          <cell r="E274" t="str">
            <v>Y</v>
          </cell>
          <cell r="F274" t="str">
            <v>Rating Watch On</v>
          </cell>
          <cell r="G274">
            <v>38250</v>
          </cell>
          <cell r="H274" t="str">
            <v>BB-</v>
          </cell>
          <cell r="I274" t="str">
            <v>Rating Watch Positive</v>
          </cell>
        </row>
        <row r="275">
          <cell r="A275">
            <v>80089309</v>
          </cell>
          <cell r="B275" t="str">
            <v>AT&amp;T Capital Corp.</v>
          </cell>
          <cell r="C275" t="str">
            <v>Banks</v>
          </cell>
          <cell r="D275" t="str">
            <v>UNITED STATES</v>
          </cell>
          <cell r="E275" t="str">
            <v>Y</v>
          </cell>
          <cell r="F275" t="str">
            <v>Affirmed</v>
          </cell>
          <cell r="G275">
            <v>37651</v>
          </cell>
          <cell r="H275" t="str">
            <v>A</v>
          </cell>
          <cell r="I275" t="str">
            <v>Rating Outlook Stable</v>
          </cell>
        </row>
        <row r="276">
          <cell r="A276">
            <v>80089312</v>
          </cell>
          <cell r="B276" t="str">
            <v>Countrywide Home Loans, Inc.</v>
          </cell>
          <cell r="C276" t="str">
            <v>Financial Institutions</v>
          </cell>
          <cell r="D276" t="str">
            <v>UNITED STATES</v>
          </cell>
          <cell r="E276" t="str">
            <v>Y</v>
          </cell>
          <cell r="F276" t="str">
            <v>Affirmed</v>
          </cell>
          <cell r="G276">
            <v>38098</v>
          </cell>
          <cell r="H276" t="str">
            <v>A</v>
          </cell>
          <cell r="I276" t="str">
            <v>Rating Outlook Stable</v>
          </cell>
        </row>
        <row r="277">
          <cell r="A277">
            <v>80089314</v>
          </cell>
          <cell r="B277" t="str">
            <v>CIGNA Corp.</v>
          </cell>
          <cell r="C277" t="str">
            <v>Life Insurers</v>
          </cell>
          <cell r="D277" t="str">
            <v>UNITED STATES</v>
          </cell>
          <cell r="E277" t="str">
            <v>Y</v>
          </cell>
          <cell r="F277" t="str">
            <v>Downgrade</v>
          </cell>
          <cell r="G277">
            <v>38078</v>
          </cell>
          <cell r="H277" t="str">
            <v>BBB</v>
          </cell>
          <cell r="I277" t="str">
            <v>Rating Outlook Stable</v>
          </cell>
        </row>
        <row r="278">
          <cell r="A278">
            <v>80089315</v>
          </cell>
          <cell r="B278" t="str">
            <v>Spieker Properties L.P.</v>
          </cell>
          <cell r="C278" t="str">
            <v>Real Estate Investment Trusts</v>
          </cell>
          <cell r="D278" t="str">
            <v>UNITED STATES</v>
          </cell>
          <cell r="E278" t="str">
            <v>N</v>
          </cell>
          <cell r="F278" t="str">
            <v>Upgrade</v>
          </cell>
          <cell r="G278">
            <v>37082</v>
          </cell>
          <cell r="H278" t="str">
            <v>BBB+</v>
          </cell>
          <cell r="I278" t="str">
            <v>Rating Watch Off</v>
          </cell>
        </row>
        <row r="279">
          <cell r="A279">
            <v>80089316</v>
          </cell>
          <cell r="B279" t="str">
            <v>Kroger Co.</v>
          </cell>
          <cell r="C279" t="str">
            <v>Bank Loans</v>
          </cell>
          <cell r="D279" t="str">
            <v>UNITED STATES</v>
          </cell>
          <cell r="E279" t="str">
            <v>Y</v>
          </cell>
          <cell r="F279" t="str">
            <v>Affirmed</v>
          </cell>
          <cell r="G279">
            <v>38167</v>
          </cell>
          <cell r="H279" t="str">
            <v>BBB</v>
          </cell>
          <cell r="I279" t="str">
            <v>Rating Outlook Stable</v>
          </cell>
        </row>
        <row r="280">
          <cell r="A280">
            <v>80089321</v>
          </cell>
          <cell r="B280" t="str">
            <v>Aames Financial Corp.</v>
          </cell>
          <cell r="C280" t="str">
            <v>Banks</v>
          </cell>
          <cell r="D280" t="str">
            <v>UNITED STATES</v>
          </cell>
          <cell r="E280" t="str">
            <v>Y</v>
          </cell>
          <cell r="F280" t="str">
            <v>Withdrawn</v>
          </cell>
          <cell r="G280">
            <v>38076</v>
          </cell>
          <cell r="H280" t="str">
            <v>NR</v>
          </cell>
        </row>
        <row r="281">
          <cell r="A281">
            <v>80089330</v>
          </cell>
          <cell r="B281" t="str">
            <v>Ingram Industries Inc.</v>
          </cell>
          <cell r="C281" t="str">
            <v>Consumer</v>
          </cell>
          <cell r="D281" t="str">
            <v>UNITED STATES</v>
          </cell>
          <cell r="E281" t="str">
            <v>N</v>
          </cell>
          <cell r="F281" t="str">
            <v>Downgrade</v>
          </cell>
          <cell r="G281">
            <v>37970</v>
          </cell>
          <cell r="H281" t="str">
            <v>BB+</v>
          </cell>
          <cell r="I281" t="str">
            <v>Rating Outlook Stable</v>
          </cell>
        </row>
        <row r="282">
          <cell r="A282">
            <v>80089332</v>
          </cell>
          <cell r="B282" t="str">
            <v>Banc of America Financial Products</v>
          </cell>
          <cell r="C282" t="str">
            <v>Banks</v>
          </cell>
          <cell r="D282" t="str">
            <v>UNITED STATES</v>
          </cell>
          <cell r="E282" t="str">
            <v>Y</v>
          </cell>
          <cell r="F282" t="str">
            <v>Affirmed</v>
          </cell>
          <cell r="G282">
            <v>37301</v>
          </cell>
          <cell r="H282" t="str">
            <v>AAA</v>
          </cell>
        </row>
        <row r="283">
          <cell r="A283">
            <v>80089334</v>
          </cell>
          <cell r="B283" t="str">
            <v>Brown Group, Inc.</v>
          </cell>
          <cell r="C283" t="str">
            <v>General Retailing</v>
          </cell>
          <cell r="D283" t="str">
            <v>UNITED STATES</v>
          </cell>
          <cell r="E283" t="str">
            <v>N</v>
          </cell>
          <cell r="F283" t="str">
            <v>Affirmed</v>
          </cell>
          <cell r="G283">
            <v>35913</v>
          </cell>
          <cell r="H283" t="str">
            <v>BB+</v>
          </cell>
        </row>
        <row r="284">
          <cell r="A284">
            <v>80089337</v>
          </cell>
          <cell r="B284" t="str">
            <v>Student Loan Marketing Association</v>
          </cell>
          <cell r="C284" t="str">
            <v>Financial Services</v>
          </cell>
          <cell r="D284" t="str">
            <v>UNITED STATES</v>
          </cell>
          <cell r="E284" t="str">
            <v>Y</v>
          </cell>
          <cell r="F284" t="str">
            <v>Affirmed</v>
          </cell>
          <cell r="G284">
            <v>38028</v>
          </cell>
          <cell r="H284" t="str">
            <v>AAA</v>
          </cell>
          <cell r="I284" t="str">
            <v>Rating Outlook Stable</v>
          </cell>
        </row>
        <row r="285">
          <cell r="A285">
            <v>80089338</v>
          </cell>
          <cell r="B285" t="str">
            <v>Capital One Financial Corp.</v>
          </cell>
          <cell r="C285" t="str">
            <v>Banks</v>
          </cell>
          <cell r="D285" t="str">
            <v>UNITED STATES</v>
          </cell>
          <cell r="E285" t="str">
            <v>Y</v>
          </cell>
          <cell r="F285" t="str">
            <v>Affirmed</v>
          </cell>
          <cell r="G285">
            <v>38012</v>
          </cell>
          <cell r="H285" t="str">
            <v>BBB</v>
          </cell>
          <cell r="I285" t="str">
            <v>Rating Outlook Stable</v>
          </cell>
        </row>
        <row r="286">
          <cell r="A286">
            <v>80089339</v>
          </cell>
          <cell r="B286" t="str">
            <v>Ingram Micro Inc.</v>
          </cell>
          <cell r="C286" t="str">
            <v>Corporates</v>
          </cell>
          <cell r="D286" t="str">
            <v>UNITED STATES</v>
          </cell>
          <cell r="E286" t="str">
            <v>Y</v>
          </cell>
          <cell r="F286" t="str">
            <v>Affirmed</v>
          </cell>
          <cell r="G286">
            <v>38042</v>
          </cell>
          <cell r="H286" t="str">
            <v>BBB-</v>
          </cell>
          <cell r="I286" t="str">
            <v>Rating Outlook Stable</v>
          </cell>
        </row>
        <row r="287">
          <cell r="A287">
            <v>80089340</v>
          </cell>
          <cell r="B287" t="str">
            <v>PMI Group, Inc.</v>
          </cell>
          <cell r="C287" t="str">
            <v>Banks</v>
          </cell>
          <cell r="D287" t="str">
            <v>UNITED STATES</v>
          </cell>
          <cell r="E287" t="str">
            <v>Y</v>
          </cell>
          <cell r="F287" t="str">
            <v>Affirmed</v>
          </cell>
          <cell r="G287">
            <v>37973</v>
          </cell>
          <cell r="H287" t="str">
            <v>A+</v>
          </cell>
          <cell r="I287" t="str">
            <v>Rating Outlook Stable</v>
          </cell>
        </row>
        <row r="288">
          <cell r="A288">
            <v>80089344</v>
          </cell>
          <cell r="B288" t="str">
            <v>People's Bank</v>
          </cell>
          <cell r="C288" t="str">
            <v>Banks</v>
          </cell>
          <cell r="D288" t="str">
            <v>UNITED STATES</v>
          </cell>
          <cell r="E288" t="str">
            <v>Y</v>
          </cell>
          <cell r="F288" t="str">
            <v>Affirmed</v>
          </cell>
          <cell r="G288">
            <v>38191</v>
          </cell>
          <cell r="H288" t="str">
            <v>BBB</v>
          </cell>
          <cell r="I288" t="str">
            <v>Rating Outlook Stable</v>
          </cell>
        </row>
        <row r="289">
          <cell r="A289">
            <v>80089347</v>
          </cell>
          <cell r="B289" t="str">
            <v>Highwoods Realty L.P.</v>
          </cell>
          <cell r="C289" t="str">
            <v>Real Estate Investment Trusts</v>
          </cell>
          <cell r="D289" t="str">
            <v>UNITED STATES</v>
          </cell>
          <cell r="E289" t="str">
            <v>Y</v>
          </cell>
          <cell r="F289" t="str">
            <v>Downgrade</v>
          </cell>
          <cell r="G289">
            <v>37498</v>
          </cell>
          <cell r="H289" t="str">
            <v>BBB-</v>
          </cell>
          <cell r="I289" t="str">
            <v>Rating Outlook Stable</v>
          </cell>
        </row>
        <row r="290">
          <cell r="A290">
            <v>80089348</v>
          </cell>
          <cell r="B290" t="str">
            <v>Ocwen Federal Bank FSB</v>
          </cell>
          <cell r="C290" t="str">
            <v>Banks</v>
          </cell>
          <cell r="D290" t="str">
            <v>UNITED STATES</v>
          </cell>
          <cell r="E290" t="str">
            <v>Y</v>
          </cell>
          <cell r="F290" t="str">
            <v>Upgrade</v>
          </cell>
          <cell r="G290">
            <v>37694</v>
          </cell>
          <cell r="H290" t="str">
            <v>B+</v>
          </cell>
          <cell r="I290" t="str">
            <v>Rating Outlook Stable</v>
          </cell>
        </row>
        <row r="291">
          <cell r="A291">
            <v>80089349</v>
          </cell>
          <cell r="B291" t="str">
            <v>Bank One Michigan</v>
          </cell>
          <cell r="C291" t="str">
            <v>Banks</v>
          </cell>
          <cell r="D291" t="str">
            <v>UNITED STATES</v>
          </cell>
          <cell r="E291" t="str">
            <v>N</v>
          </cell>
          <cell r="F291" t="str">
            <v>Withdrawn</v>
          </cell>
          <cell r="G291">
            <v>37813</v>
          </cell>
          <cell r="H291" t="str">
            <v>NR</v>
          </cell>
        </row>
        <row r="292">
          <cell r="A292">
            <v>80089350</v>
          </cell>
          <cell r="B292" t="str">
            <v>NBD Bank, N.A. (IN)</v>
          </cell>
          <cell r="C292" t="str">
            <v>Banks</v>
          </cell>
          <cell r="D292" t="str">
            <v>UNITED STATES</v>
          </cell>
          <cell r="E292" t="str">
            <v>N</v>
          </cell>
          <cell r="F292" t="str">
            <v>Withdrawn</v>
          </cell>
          <cell r="G292">
            <v>36678</v>
          </cell>
          <cell r="H292" t="str">
            <v>NR</v>
          </cell>
        </row>
        <row r="293">
          <cell r="A293">
            <v>80089358</v>
          </cell>
          <cell r="B293" t="str">
            <v>Prudential Insurance Co. of America</v>
          </cell>
          <cell r="C293" t="str">
            <v>Life Insurers</v>
          </cell>
          <cell r="D293" t="str">
            <v>UNITED STATES</v>
          </cell>
          <cell r="E293" t="str">
            <v>Y</v>
          </cell>
          <cell r="F293" t="str">
            <v>Affirmed</v>
          </cell>
          <cell r="G293">
            <v>38252</v>
          </cell>
          <cell r="H293" t="str">
            <v>A</v>
          </cell>
          <cell r="I293" t="str">
            <v>Rating Outlook Stable</v>
          </cell>
        </row>
        <row r="294">
          <cell r="A294">
            <v>80089366</v>
          </cell>
          <cell r="B294" t="str">
            <v>AmeriCredit Corporation</v>
          </cell>
          <cell r="C294" t="str">
            <v>Banks</v>
          </cell>
          <cell r="D294" t="str">
            <v>UNITED STATES</v>
          </cell>
          <cell r="E294" t="str">
            <v>Y</v>
          </cell>
          <cell r="F294" t="str">
            <v>Upgrade</v>
          </cell>
          <cell r="G294">
            <v>38257</v>
          </cell>
          <cell r="H294" t="str">
            <v>BB-</v>
          </cell>
          <cell r="I294" t="str">
            <v>Rating Outlook Stable</v>
          </cell>
        </row>
        <row r="295">
          <cell r="A295">
            <v>80089368</v>
          </cell>
          <cell r="B295" t="str">
            <v>HCA Inc.</v>
          </cell>
          <cell r="C295" t="str">
            <v>Health Care</v>
          </cell>
          <cell r="D295" t="str">
            <v>UNITED STATES</v>
          </cell>
          <cell r="E295" t="str">
            <v>Y</v>
          </cell>
          <cell r="F295" t="str">
            <v>Affirmed</v>
          </cell>
          <cell r="G295">
            <v>38197</v>
          </cell>
          <cell r="H295" t="str">
            <v>BBB-</v>
          </cell>
          <cell r="I295" t="str">
            <v>Rating Outlook Stable</v>
          </cell>
        </row>
        <row r="296">
          <cell r="A296">
            <v>80089369</v>
          </cell>
          <cell r="B296" t="str">
            <v>Tenet Healthcare Corp.</v>
          </cell>
          <cell r="C296" t="str">
            <v>Bank Loans</v>
          </cell>
          <cell r="D296" t="str">
            <v>UNITED STATES</v>
          </cell>
          <cell r="E296" t="str">
            <v>Y</v>
          </cell>
          <cell r="F296" t="str">
            <v>Affirmed</v>
          </cell>
          <cell r="G296">
            <v>38155</v>
          </cell>
          <cell r="H296" t="str">
            <v>B-</v>
          </cell>
          <cell r="I296" t="str">
            <v>Rating Outlook Negative</v>
          </cell>
        </row>
        <row r="297">
          <cell r="A297">
            <v>80089371</v>
          </cell>
          <cell r="B297" t="str">
            <v>Interpool Inc.</v>
          </cell>
          <cell r="C297" t="str">
            <v>Financial Institutions</v>
          </cell>
          <cell r="D297" t="str">
            <v>UNITED STATES</v>
          </cell>
          <cell r="E297" t="str">
            <v>Y</v>
          </cell>
          <cell r="F297" t="str">
            <v>Affirmed</v>
          </cell>
          <cell r="G297">
            <v>38177</v>
          </cell>
          <cell r="H297" t="str">
            <v>B</v>
          </cell>
          <cell r="I297" t="str">
            <v>Rating Outlook Positive</v>
          </cell>
        </row>
        <row r="298">
          <cell r="A298">
            <v>80089378</v>
          </cell>
          <cell r="B298" t="str">
            <v>Tribune Co.</v>
          </cell>
          <cell r="C298" t="str">
            <v>Media &amp; Entertainment</v>
          </cell>
          <cell r="D298" t="str">
            <v>UNITED STATES</v>
          </cell>
          <cell r="E298" t="str">
            <v>Y</v>
          </cell>
          <cell r="F298" t="str">
            <v>Upgrade</v>
          </cell>
          <cell r="G298">
            <v>38021</v>
          </cell>
          <cell r="H298" t="str">
            <v>A</v>
          </cell>
          <cell r="I298" t="str">
            <v>Rating Outlook Stable</v>
          </cell>
        </row>
        <row r="299">
          <cell r="A299">
            <v>80089381</v>
          </cell>
          <cell r="B299" t="str">
            <v>ContiFinancial Corp.</v>
          </cell>
          <cell r="C299" t="str">
            <v>Banks</v>
          </cell>
          <cell r="D299" t="str">
            <v>UNITED STATES</v>
          </cell>
          <cell r="E299" t="str">
            <v>N</v>
          </cell>
          <cell r="F299" t="str">
            <v>Downgrade</v>
          </cell>
          <cell r="G299">
            <v>36664</v>
          </cell>
          <cell r="H299" t="str">
            <v>D</v>
          </cell>
          <cell r="I299" t="str">
            <v>Rating Watch Off</v>
          </cell>
        </row>
        <row r="300">
          <cell r="A300">
            <v>80089382</v>
          </cell>
          <cell r="B300" t="str">
            <v>Donohue Forest Products, Inc.</v>
          </cell>
          <cell r="C300" t="str">
            <v>Corporates</v>
          </cell>
          <cell r="D300" t="str">
            <v>UNITED STATES</v>
          </cell>
          <cell r="E300" t="str">
            <v>N</v>
          </cell>
          <cell r="F300" t="str">
            <v>Withdrawn</v>
          </cell>
          <cell r="G300">
            <v>36714</v>
          </cell>
          <cell r="H300" t="str">
            <v>NR</v>
          </cell>
          <cell r="I300" t="str">
            <v>Rating Watch Off</v>
          </cell>
        </row>
        <row r="301">
          <cell r="A301">
            <v>80089383</v>
          </cell>
          <cell r="B301" t="str">
            <v>First Industrial, L.P.</v>
          </cell>
          <cell r="C301" t="str">
            <v>Real Estate Investment Trusts</v>
          </cell>
          <cell r="D301" t="str">
            <v>UNITED STATES</v>
          </cell>
          <cell r="E301" t="str">
            <v>Y</v>
          </cell>
          <cell r="F301" t="str">
            <v>Downgrade</v>
          </cell>
          <cell r="G301">
            <v>37844</v>
          </cell>
          <cell r="H301" t="str">
            <v>BBB</v>
          </cell>
          <cell r="I301" t="str">
            <v>Rating Outlook Stable</v>
          </cell>
        </row>
        <row r="302">
          <cell r="A302">
            <v>80089385</v>
          </cell>
          <cell r="B302" t="str">
            <v>LaSalle Bank Corporation (Formerly ABN AMRO North America, Inc.)</v>
          </cell>
          <cell r="C302" t="str">
            <v>Banks</v>
          </cell>
          <cell r="D302" t="str">
            <v>UNITED STATES</v>
          </cell>
          <cell r="E302" t="str">
            <v>Y</v>
          </cell>
          <cell r="F302" t="str">
            <v>Downgrade</v>
          </cell>
          <cell r="G302">
            <v>37552</v>
          </cell>
          <cell r="H302" t="str">
            <v>AA-</v>
          </cell>
          <cell r="I302" t="str">
            <v>Rating Outlook Stable</v>
          </cell>
        </row>
        <row r="303">
          <cell r="A303">
            <v>80089388</v>
          </cell>
          <cell r="B303" t="str">
            <v>Georgia Transmission Corp.</v>
          </cell>
          <cell r="C303" t="str">
            <v>Corporates</v>
          </cell>
          <cell r="D303" t="str">
            <v>UNITED STATES</v>
          </cell>
          <cell r="E303" t="str">
            <v>Y</v>
          </cell>
          <cell r="F303" t="str">
            <v>Upgrade</v>
          </cell>
          <cell r="G303">
            <v>36591</v>
          </cell>
          <cell r="H303" t="str">
            <v>AA-</v>
          </cell>
          <cell r="I303" t="str">
            <v>Rating Outlook Stable</v>
          </cell>
        </row>
        <row r="304">
          <cell r="A304">
            <v>80089389</v>
          </cell>
          <cell r="B304" t="str">
            <v>PacifiCare Health Systems, Inc.</v>
          </cell>
          <cell r="C304" t="str">
            <v>Bank Loans</v>
          </cell>
          <cell r="D304" t="str">
            <v>UNITED STATES</v>
          </cell>
          <cell r="E304" t="str">
            <v>Y</v>
          </cell>
          <cell r="F304" t="str">
            <v>Affirmed</v>
          </cell>
          <cell r="G304">
            <v>38245</v>
          </cell>
          <cell r="H304" t="str">
            <v>BB+</v>
          </cell>
          <cell r="I304" t="str">
            <v>Rating Outlook Stable</v>
          </cell>
        </row>
        <row r="305">
          <cell r="A305">
            <v>80089393</v>
          </cell>
          <cell r="B305" t="str">
            <v>Evergreen International Aviation, Inc.</v>
          </cell>
          <cell r="C305" t="str">
            <v>Corporates</v>
          </cell>
          <cell r="D305" t="str">
            <v>UNITED STATES</v>
          </cell>
          <cell r="E305" t="str">
            <v>N</v>
          </cell>
          <cell r="F305" t="str">
            <v>New Rating</v>
          </cell>
          <cell r="G305">
            <v>35520</v>
          </cell>
          <cell r="H305" t="str">
            <v>BB-</v>
          </cell>
        </row>
        <row r="306">
          <cell r="A306">
            <v>80089403</v>
          </cell>
          <cell r="B306" t="str">
            <v>Bank United Corp.</v>
          </cell>
          <cell r="C306" t="str">
            <v>Banks</v>
          </cell>
          <cell r="D306" t="str">
            <v>UNITED STATES</v>
          </cell>
          <cell r="E306" t="str">
            <v>Y</v>
          </cell>
          <cell r="F306" t="str">
            <v>Withdrawn</v>
          </cell>
          <cell r="G306">
            <v>36935</v>
          </cell>
          <cell r="H306" t="str">
            <v>NR</v>
          </cell>
          <cell r="I306" t="str">
            <v>Rating Watch Off</v>
          </cell>
        </row>
        <row r="307">
          <cell r="A307">
            <v>80089404</v>
          </cell>
          <cell r="B307" t="str">
            <v>CRIIMI MAE, Inc.</v>
          </cell>
          <cell r="C307" t="str">
            <v>Banks</v>
          </cell>
          <cell r="D307" t="str">
            <v>UNITED STATES</v>
          </cell>
          <cell r="E307" t="str">
            <v>N</v>
          </cell>
          <cell r="F307" t="str">
            <v>Withdrawn</v>
          </cell>
          <cell r="G307">
            <v>37000</v>
          </cell>
          <cell r="H307" t="str">
            <v>NR</v>
          </cell>
        </row>
        <row r="308">
          <cell r="A308">
            <v>80089406</v>
          </cell>
          <cell r="B308" t="str">
            <v>Alliance Capital Management L.P.</v>
          </cell>
          <cell r="C308" t="str">
            <v>Financial Services</v>
          </cell>
          <cell r="D308" t="str">
            <v>UNITED STATES</v>
          </cell>
          <cell r="E308" t="str">
            <v>Y</v>
          </cell>
          <cell r="F308" t="str">
            <v>Affirmed</v>
          </cell>
          <cell r="G308">
            <v>37977</v>
          </cell>
          <cell r="H308" t="str">
            <v>A+</v>
          </cell>
          <cell r="I308" t="str">
            <v>Rating Outlook Stable</v>
          </cell>
        </row>
        <row r="309">
          <cell r="A309">
            <v>80089407</v>
          </cell>
          <cell r="B309" t="str">
            <v>Belo Corp.</v>
          </cell>
          <cell r="C309" t="str">
            <v>Media &amp; Entertainment</v>
          </cell>
          <cell r="D309" t="str">
            <v>UNITED STATES</v>
          </cell>
          <cell r="E309" t="str">
            <v>Y</v>
          </cell>
          <cell r="F309" t="str">
            <v>Affirmed</v>
          </cell>
          <cell r="G309">
            <v>38097</v>
          </cell>
          <cell r="H309" t="str">
            <v>BBB-</v>
          </cell>
          <cell r="I309" t="str">
            <v>Rating Outlook Positive</v>
          </cell>
        </row>
        <row r="310">
          <cell r="A310">
            <v>80089408</v>
          </cell>
          <cell r="B310" t="str">
            <v>Cinergy Corp.</v>
          </cell>
          <cell r="C310" t="str">
            <v>Global Power</v>
          </cell>
          <cell r="D310" t="str">
            <v>UNITED STATES</v>
          </cell>
          <cell r="E310" t="str">
            <v>Y</v>
          </cell>
          <cell r="F310" t="str">
            <v>Affirmed</v>
          </cell>
          <cell r="G310">
            <v>38090</v>
          </cell>
          <cell r="H310" t="str">
            <v>BBB+</v>
          </cell>
          <cell r="I310" t="str">
            <v>Rating Outlook Stable</v>
          </cell>
        </row>
        <row r="311">
          <cell r="A311">
            <v>80089409</v>
          </cell>
          <cell r="B311" t="str">
            <v>JM Family Enterprises</v>
          </cell>
          <cell r="C311" t="str">
            <v>Auto &amp; Related</v>
          </cell>
          <cell r="D311" t="str">
            <v>UNITED STATES</v>
          </cell>
          <cell r="E311" t="str">
            <v>N</v>
          </cell>
          <cell r="F311" t="str">
            <v>Affirmed</v>
          </cell>
          <cell r="G311">
            <v>37700</v>
          </cell>
          <cell r="H311" t="str">
            <v>BBB</v>
          </cell>
          <cell r="I311" t="str">
            <v>Rating Outlook Stable</v>
          </cell>
        </row>
        <row r="312">
          <cell r="A312">
            <v>80089411</v>
          </cell>
          <cell r="B312" t="str">
            <v>Martin Marietta Materials, Inc.</v>
          </cell>
          <cell r="C312" t="str">
            <v>Natural Resources</v>
          </cell>
          <cell r="D312" t="str">
            <v>UNITED STATES</v>
          </cell>
          <cell r="E312" t="str">
            <v>Y</v>
          </cell>
          <cell r="F312" t="str">
            <v>New Rating</v>
          </cell>
          <cell r="G312">
            <v>38055</v>
          </cell>
          <cell r="H312" t="str">
            <v>A-</v>
          </cell>
          <cell r="I312" t="str">
            <v>Rating Outlook Stable</v>
          </cell>
        </row>
        <row r="313">
          <cell r="A313">
            <v>80089414</v>
          </cell>
          <cell r="B313" t="str">
            <v>Community First Bankshares, Inc.</v>
          </cell>
          <cell r="C313" t="str">
            <v>Banks</v>
          </cell>
          <cell r="D313" t="str">
            <v>UNITED STATES</v>
          </cell>
          <cell r="E313" t="str">
            <v>Y</v>
          </cell>
          <cell r="F313" t="str">
            <v>Rating Watch On</v>
          </cell>
          <cell r="G313">
            <v>38062</v>
          </cell>
          <cell r="H313" t="str">
            <v>BBB</v>
          </cell>
          <cell r="I313" t="str">
            <v>Rating Watch Positive</v>
          </cell>
        </row>
        <row r="314">
          <cell r="A314">
            <v>80089417</v>
          </cell>
          <cell r="B314" t="str">
            <v>Mid-Peninsula Bank</v>
          </cell>
          <cell r="C314" t="str">
            <v>Banks</v>
          </cell>
          <cell r="D314" t="str">
            <v>UNITED STATES</v>
          </cell>
          <cell r="E314" t="str">
            <v>Y</v>
          </cell>
          <cell r="F314" t="str">
            <v>Affirmed</v>
          </cell>
          <cell r="G314">
            <v>37637</v>
          </cell>
          <cell r="H314" t="str">
            <v>BBB-</v>
          </cell>
          <cell r="I314" t="str">
            <v>Rating Outlook Stable</v>
          </cell>
        </row>
        <row r="315">
          <cell r="A315">
            <v>80089418</v>
          </cell>
          <cell r="B315" t="str">
            <v>Cupertino National Bank</v>
          </cell>
          <cell r="C315" t="str">
            <v>Banks</v>
          </cell>
          <cell r="D315" t="str">
            <v>UNITED STATES</v>
          </cell>
          <cell r="E315" t="str">
            <v>Y</v>
          </cell>
          <cell r="F315" t="str">
            <v>Affirmed</v>
          </cell>
          <cell r="G315">
            <v>37637</v>
          </cell>
          <cell r="H315" t="str">
            <v>BBB-</v>
          </cell>
          <cell r="I315" t="str">
            <v>Rating Outlook Stable</v>
          </cell>
        </row>
        <row r="316">
          <cell r="A316">
            <v>80089419</v>
          </cell>
          <cell r="B316" t="str">
            <v>Fifth Third Bank of Western Ohio, N.A. (Inactive...merged)</v>
          </cell>
          <cell r="C316" t="str">
            <v>Banks</v>
          </cell>
          <cell r="D316" t="str">
            <v>UNITED STATES</v>
          </cell>
          <cell r="E316" t="str">
            <v>N</v>
          </cell>
          <cell r="F316" t="str">
            <v>Affirmed</v>
          </cell>
          <cell r="G316">
            <v>36851</v>
          </cell>
          <cell r="H316" t="str">
            <v>AA-</v>
          </cell>
          <cell r="I316" t="str">
            <v>Rating Outlook Stable</v>
          </cell>
        </row>
        <row r="317">
          <cell r="A317">
            <v>80089420</v>
          </cell>
          <cell r="B317" t="str">
            <v>Fifth Third Bank, Northern Kentucky, Inc.</v>
          </cell>
          <cell r="C317" t="str">
            <v>Banks</v>
          </cell>
          <cell r="D317" t="str">
            <v>UNITED STATES</v>
          </cell>
          <cell r="E317" t="str">
            <v>N</v>
          </cell>
          <cell r="F317" t="str">
            <v>Withdrawn</v>
          </cell>
          <cell r="G317">
            <v>37988</v>
          </cell>
          <cell r="H317" t="str">
            <v>NR</v>
          </cell>
        </row>
        <row r="318">
          <cell r="A318">
            <v>80089421</v>
          </cell>
          <cell r="B318" t="str">
            <v>Fifth Third Bank of Columbus (Inactive...merged)</v>
          </cell>
          <cell r="C318" t="str">
            <v>Banks</v>
          </cell>
          <cell r="D318" t="str">
            <v>UNITED STATES</v>
          </cell>
          <cell r="E318" t="str">
            <v>N</v>
          </cell>
          <cell r="F318" t="str">
            <v>Withdrawn</v>
          </cell>
          <cell r="G318">
            <v>36440</v>
          </cell>
          <cell r="H318" t="str">
            <v>NR</v>
          </cell>
        </row>
        <row r="319">
          <cell r="A319">
            <v>80089423</v>
          </cell>
          <cell r="B319" t="str">
            <v>Southern Pacific Funding Corp.</v>
          </cell>
          <cell r="C319" t="str">
            <v>Other</v>
          </cell>
          <cell r="D319" t="str">
            <v>UNITED STATES</v>
          </cell>
          <cell r="E319" t="str">
            <v>Y</v>
          </cell>
          <cell r="F319" t="str">
            <v>Withdrawn</v>
          </cell>
          <cell r="G319">
            <v>36495</v>
          </cell>
          <cell r="H319" t="str">
            <v>NR</v>
          </cell>
        </row>
        <row r="320">
          <cell r="A320">
            <v>80089424</v>
          </cell>
          <cell r="B320" t="str">
            <v>Crown American Realty Trust</v>
          </cell>
          <cell r="C320" t="str">
            <v>Real Estate Investment Trusts</v>
          </cell>
          <cell r="D320" t="str">
            <v>UNITED STATES</v>
          </cell>
          <cell r="E320" t="str">
            <v>N</v>
          </cell>
          <cell r="F320" t="str">
            <v>Withdrawn</v>
          </cell>
          <cell r="G320">
            <v>37950</v>
          </cell>
          <cell r="H320" t="str">
            <v>NR</v>
          </cell>
        </row>
        <row r="321">
          <cell r="A321">
            <v>80089425</v>
          </cell>
          <cell r="B321" t="str">
            <v>Tudor Investment Corp.</v>
          </cell>
          <cell r="C321" t="str">
            <v>Corporate Finance</v>
          </cell>
          <cell r="D321" t="str">
            <v>UNITED STATES</v>
          </cell>
          <cell r="E321" t="str">
            <v>N</v>
          </cell>
          <cell r="F321" t="str">
            <v>New Rating</v>
          </cell>
          <cell r="G321">
            <v>36831</v>
          </cell>
          <cell r="H321" t="str">
            <v>BBB</v>
          </cell>
        </row>
        <row r="322">
          <cell r="A322">
            <v>80089427</v>
          </cell>
          <cell r="B322" t="str">
            <v>LaSalle National Corp.</v>
          </cell>
          <cell r="C322" t="str">
            <v>Banks</v>
          </cell>
          <cell r="D322" t="str">
            <v>UNITED STATES</v>
          </cell>
          <cell r="E322" t="str">
            <v>Y</v>
          </cell>
          <cell r="F322" t="str">
            <v>Downgrade</v>
          </cell>
          <cell r="G322">
            <v>37552</v>
          </cell>
          <cell r="H322" t="str">
            <v>AA-</v>
          </cell>
          <cell r="I322" t="str">
            <v>Rating Outlook Stable</v>
          </cell>
        </row>
        <row r="323">
          <cell r="A323">
            <v>80089429</v>
          </cell>
          <cell r="B323" t="str">
            <v>Western Financial Bank</v>
          </cell>
          <cell r="C323" t="str">
            <v>Financial Institutions</v>
          </cell>
          <cell r="D323" t="str">
            <v>UNITED STATES</v>
          </cell>
          <cell r="E323" t="str">
            <v>Y</v>
          </cell>
          <cell r="F323" t="str">
            <v>Affirmed</v>
          </cell>
          <cell r="G323">
            <v>38131</v>
          </cell>
          <cell r="H323" t="str">
            <v>BB</v>
          </cell>
          <cell r="I323" t="str">
            <v>Rating Outlook Positive</v>
          </cell>
        </row>
        <row r="324">
          <cell r="A324">
            <v>80089431</v>
          </cell>
          <cell r="B324" t="str">
            <v>Chase Manhattan Bank USA, N.A. (The)</v>
          </cell>
          <cell r="C324" t="str">
            <v>Banks</v>
          </cell>
          <cell r="D324" t="str">
            <v>UNITED STATES</v>
          </cell>
          <cell r="E324" t="str">
            <v>Y</v>
          </cell>
          <cell r="F324" t="str">
            <v>Affirmed</v>
          </cell>
          <cell r="G324">
            <v>38169</v>
          </cell>
          <cell r="H324" t="str">
            <v>A+</v>
          </cell>
          <cell r="I324" t="str">
            <v>Rating Outlook Positive</v>
          </cell>
        </row>
        <row r="325">
          <cell r="A325">
            <v>80089432</v>
          </cell>
          <cell r="B325" t="str">
            <v>Dynex Capital, Inc.</v>
          </cell>
          <cell r="C325" t="str">
            <v>Banks</v>
          </cell>
          <cell r="D325" t="str">
            <v>UNITED STATES</v>
          </cell>
          <cell r="E325" t="str">
            <v>N</v>
          </cell>
          <cell r="F325" t="str">
            <v>Withdrawn</v>
          </cell>
          <cell r="G325">
            <v>37518</v>
          </cell>
          <cell r="H325" t="str">
            <v>NR</v>
          </cell>
        </row>
        <row r="326">
          <cell r="A326">
            <v>80089434</v>
          </cell>
          <cell r="B326" t="str">
            <v>TXU Corp.</v>
          </cell>
          <cell r="C326" t="str">
            <v>Global Power</v>
          </cell>
          <cell r="D326" t="str">
            <v>UNITED STATES</v>
          </cell>
          <cell r="E326" t="str">
            <v>Y</v>
          </cell>
          <cell r="F326" t="str">
            <v>Affirmed</v>
          </cell>
          <cell r="G326">
            <v>38103</v>
          </cell>
          <cell r="H326" t="str">
            <v>BBB-</v>
          </cell>
          <cell r="I326" t="str">
            <v>Rating Outlook Stable</v>
          </cell>
        </row>
        <row r="327">
          <cell r="A327">
            <v>80089435</v>
          </cell>
          <cell r="B327" t="str">
            <v>Duke Capital, LLC</v>
          </cell>
          <cell r="C327" t="str">
            <v>Corporates</v>
          </cell>
          <cell r="D327" t="str">
            <v>UNITED STATES</v>
          </cell>
          <cell r="E327" t="str">
            <v>Y</v>
          </cell>
          <cell r="F327" t="str">
            <v>Affirmed</v>
          </cell>
          <cell r="G327">
            <v>38114</v>
          </cell>
          <cell r="H327" t="str">
            <v>BBB-</v>
          </cell>
          <cell r="I327" t="str">
            <v>Rating Outlook Stable</v>
          </cell>
        </row>
        <row r="328">
          <cell r="A328">
            <v>80089436</v>
          </cell>
          <cell r="B328" t="str">
            <v>Bay View Capital Corp.</v>
          </cell>
          <cell r="C328" t="str">
            <v>Banks</v>
          </cell>
          <cell r="D328" t="str">
            <v>UNITED STATES</v>
          </cell>
          <cell r="E328" t="str">
            <v>Y</v>
          </cell>
          <cell r="F328" t="str">
            <v>Withdrawn</v>
          </cell>
          <cell r="G328">
            <v>37901</v>
          </cell>
          <cell r="H328" t="str">
            <v>NR</v>
          </cell>
        </row>
        <row r="329">
          <cell r="A329">
            <v>80089437</v>
          </cell>
          <cell r="B329" t="str">
            <v>Financial Security Assurance Holdings Ltd.</v>
          </cell>
          <cell r="C329" t="str">
            <v>Bond Insurers</v>
          </cell>
          <cell r="D329" t="str">
            <v>UNITED STATES</v>
          </cell>
          <cell r="E329" t="str">
            <v>Y</v>
          </cell>
          <cell r="F329" t="str">
            <v>Affirmed</v>
          </cell>
          <cell r="G329">
            <v>37791</v>
          </cell>
          <cell r="H329" t="str">
            <v>AA</v>
          </cell>
          <cell r="I329" t="str">
            <v>Rating Outlook Stable</v>
          </cell>
        </row>
        <row r="330">
          <cell r="A330">
            <v>80089439</v>
          </cell>
          <cell r="B330" t="str">
            <v>Health Insurance Plan of Greater New York</v>
          </cell>
          <cell r="C330" t="str">
            <v>Life Insurers</v>
          </cell>
          <cell r="D330" t="str">
            <v>UNITED STATES</v>
          </cell>
          <cell r="E330" t="str">
            <v>Y</v>
          </cell>
          <cell r="F330" t="str">
            <v>Affirmed</v>
          </cell>
          <cell r="G330">
            <v>38163</v>
          </cell>
          <cell r="H330" t="str">
            <v>BB+</v>
          </cell>
          <cell r="I330" t="str">
            <v>Rating Outlook Stable</v>
          </cell>
        </row>
        <row r="331">
          <cell r="A331">
            <v>80089440</v>
          </cell>
          <cell r="B331" t="str">
            <v>First Republic Bank</v>
          </cell>
          <cell r="C331" t="str">
            <v>Banks</v>
          </cell>
          <cell r="D331" t="str">
            <v>UNITED STATES</v>
          </cell>
          <cell r="E331" t="str">
            <v>Y</v>
          </cell>
          <cell r="F331" t="str">
            <v>Affirmed</v>
          </cell>
          <cell r="G331">
            <v>37797</v>
          </cell>
          <cell r="H331" t="str">
            <v>BBB</v>
          </cell>
          <cell r="I331" t="str">
            <v>Rating Outlook Stable</v>
          </cell>
        </row>
        <row r="332">
          <cell r="A332">
            <v>80089442</v>
          </cell>
          <cell r="B332" t="str">
            <v>Oakwood Homes Corp.</v>
          </cell>
          <cell r="C332" t="str">
            <v>Other</v>
          </cell>
          <cell r="D332" t="str">
            <v>UNITED STATES</v>
          </cell>
          <cell r="E332" t="str">
            <v>N</v>
          </cell>
          <cell r="F332" t="str">
            <v>Withdrawn</v>
          </cell>
          <cell r="G332">
            <v>37559</v>
          </cell>
          <cell r="H332" t="str">
            <v>NR</v>
          </cell>
          <cell r="I332" t="str">
            <v>Rating Outlook Negative</v>
          </cell>
        </row>
        <row r="333">
          <cell r="A333">
            <v>80089443</v>
          </cell>
          <cell r="B333" t="str">
            <v>IndyMac Bancorp, Inc.</v>
          </cell>
          <cell r="C333" t="str">
            <v>Banks</v>
          </cell>
          <cell r="D333" t="str">
            <v>UNITED STATES</v>
          </cell>
          <cell r="E333" t="str">
            <v>Y</v>
          </cell>
          <cell r="F333" t="str">
            <v>Affirmed</v>
          </cell>
          <cell r="G333">
            <v>37211</v>
          </cell>
          <cell r="H333" t="str">
            <v>BBB-</v>
          </cell>
          <cell r="I333" t="str">
            <v>Rating Outlook Stable</v>
          </cell>
        </row>
        <row r="334">
          <cell r="A334">
            <v>80089445</v>
          </cell>
          <cell r="B334" t="str">
            <v>Irvine Apartment Communities, L.P.</v>
          </cell>
          <cell r="C334" t="str">
            <v>Real Estate Investment Trusts</v>
          </cell>
          <cell r="D334" t="str">
            <v>UNITED STATES</v>
          </cell>
          <cell r="E334" t="str">
            <v>Y</v>
          </cell>
          <cell r="F334" t="str">
            <v>Affirmed</v>
          </cell>
          <cell r="G334">
            <v>36321</v>
          </cell>
          <cell r="H334" t="str">
            <v>BBB+</v>
          </cell>
          <cell r="I334" t="str">
            <v>Rating Watch Off</v>
          </cell>
        </row>
        <row r="335">
          <cell r="A335">
            <v>80089446</v>
          </cell>
          <cell r="B335" t="str">
            <v>AOL Time Warner Companies, Inc.</v>
          </cell>
          <cell r="C335" t="str">
            <v>Media &amp; Entertainment</v>
          </cell>
          <cell r="D335" t="str">
            <v>UNITED STATES</v>
          </cell>
          <cell r="E335" t="str">
            <v>N</v>
          </cell>
          <cell r="F335" t="str">
            <v>Affirmed</v>
          </cell>
          <cell r="G335">
            <v>37315</v>
          </cell>
          <cell r="H335" t="str">
            <v>BBB+</v>
          </cell>
          <cell r="I335" t="str">
            <v>Rating Outlook Stable</v>
          </cell>
        </row>
        <row r="336">
          <cell r="A336">
            <v>80089447</v>
          </cell>
          <cell r="B336" t="str">
            <v>Mark IV Industries Inc.</v>
          </cell>
          <cell r="C336" t="str">
            <v>Auto Suppliers</v>
          </cell>
          <cell r="D336" t="str">
            <v>UNITED STATES</v>
          </cell>
          <cell r="E336" t="str">
            <v>N</v>
          </cell>
          <cell r="F336" t="str">
            <v>Withdrawn</v>
          </cell>
          <cell r="G336">
            <v>36763</v>
          </cell>
          <cell r="H336" t="str">
            <v>NR</v>
          </cell>
          <cell r="I336" t="str">
            <v>Rating Watch Off</v>
          </cell>
        </row>
        <row r="337">
          <cell r="A337">
            <v>80089449</v>
          </cell>
          <cell r="B337" t="str">
            <v>Teachers Insurance &amp; Annuity Association</v>
          </cell>
          <cell r="C337" t="str">
            <v>Life Insurers</v>
          </cell>
          <cell r="D337" t="str">
            <v>UNITED STATES</v>
          </cell>
          <cell r="E337" t="str">
            <v>Y</v>
          </cell>
          <cell r="F337" t="str">
            <v>Affirmed</v>
          </cell>
          <cell r="G337">
            <v>38184</v>
          </cell>
          <cell r="H337" t="str">
            <v>AAA</v>
          </cell>
          <cell r="I337" t="str">
            <v>Rating Outlook Stable</v>
          </cell>
        </row>
        <row r="338">
          <cell r="A338">
            <v>80089450</v>
          </cell>
          <cell r="B338" t="str">
            <v>PDV America, Inc.</v>
          </cell>
          <cell r="C338" t="str">
            <v>Corporates</v>
          </cell>
          <cell r="D338" t="str">
            <v>UNITED STATES</v>
          </cell>
          <cell r="E338" t="str">
            <v>N</v>
          </cell>
          <cell r="F338" t="str">
            <v>Withdrawn</v>
          </cell>
          <cell r="G338">
            <v>37841</v>
          </cell>
          <cell r="H338" t="str">
            <v>NR</v>
          </cell>
        </row>
        <row r="339">
          <cell r="A339">
            <v>80089451</v>
          </cell>
          <cell r="B339" t="str">
            <v>Bariven S.A.</v>
          </cell>
          <cell r="C339" t="str">
            <v>Financial Institutions</v>
          </cell>
          <cell r="D339" t="str">
            <v>UNITED STATES</v>
          </cell>
          <cell r="E339" t="str">
            <v>N</v>
          </cell>
          <cell r="F339" t="str">
            <v>New Rating</v>
          </cell>
          <cell r="G339">
            <v>35739</v>
          </cell>
          <cell r="H339" t="str">
            <v>BBB</v>
          </cell>
        </row>
        <row r="340">
          <cell r="A340">
            <v>80089452</v>
          </cell>
          <cell r="B340" t="str">
            <v>Louis Dreyfus Citrus</v>
          </cell>
          <cell r="C340" t="str">
            <v>Corporate Finance</v>
          </cell>
          <cell r="D340" t="str">
            <v>UNITED STATES</v>
          </cell>
          <cell r="E340" t="str">
            <v>N</v>
          </cell>
          <cell r="F340" t="str">
            <v>New Rating</v>
          </cell>
          <cell r="G340">
            <v>37956</v>
          </cell>
          <cell r="H340" t="str">
            <v>BBB-</v>
          </cell>
          <cell r="I340" t="str">
            <v>Rating Outlook Stable</v>
          </cell>
        </row>
        <row r="341">
          <cell r="A341">
            <v>80089455</v>
          </cell>
          <cell r="B341" t="str">
            <v>PPL Capital Funding Inc.</v>
          </cell>
          <cell r="C341" t="str">
            <v>Corporates</v>
          </cell>
          <cell r="D341" t="str">
            <v>UNITED STATES</v>
          </cell>
          <cell r="E341" t="str">
            <v>Y</v>
          </cell>
          <cell r="F341" t="str">
            <v>Downgrade</v>
          </cell>
          <cell r="G341">
            <v>37754</v>
          </cell>
          <cell r="H341" t="str">
            <v>BBB</v>
          </cell>
          <cell r="I341" t="str">
            <v>Rating Outlook Negative</v>
          </cell>
        </row>
        <row r="342">
          <cell r="A342">
            <v>80089456</v>
          </cell>
          <cell r="B342" t="str">
            <v>PPL Corporation</v>
          </cell>
          <cell r="C342" t="str">
            <v>Corporates</v>
          </cell>
          <cell r="D342" t="str">
            <v>UNITED STATES</v>
          </cell>
          <cell r="E342" t="str">
            <v>Y</v>
          </cell>
          <cell r="F342" t="str">
            <v>Downgrade</v>
          </cell>
          <cell r="G342">
            <v>37754</v>
          </cell>
          <cell r="H342" t="str">
            <v>BBB</v>
          </cell>
          <cell r="I342" t="str">
            <v>Rating Outlook Negative</v>
          </cell>
        </row>
        <row r="343">
          <cell r="A343">
            <v>80089458</v>
          </cell>
          <cell r="B343" t="str">
            <v>Mississippi Chemical Corp.</v>
          </cell>
          <cell r="C343" t="str">
            <v>Chemicals</v>
          </cell>
          <cell r="D343" t="str">
            <v>UNITED STATES</v>
          </cell>
          <cell r="E343" t="str">
            <v>N</v>
          </cell>
          <cell r="F343" t="str">
            <v>Withdrawn</v>
          </cell>
          <cell r="G343">
            <v>37813</v>
          </cell>
          <cell r="H343" t="str">
            <v>NR</v>
          </cell>
        </row>
        <row r="344">
          <cell r="A344">
            <v>80089459</v>
          </cell>
          <cell r="B344" t="str">
            <v>Levi Strauss &amp; Co.</v>
          </cell>
          <cell r="C344" t="str">
            <v>Consumer</v>
          </cell>
          <cell r="D344" t="str">
            <v>UNITED STATES</v>
          </cell>
          <cell r="E344" t="str">
            <v>Y</v>
          </cell>
          <cell r="F344" t="str">
            <v>Downgrade</v>
          </cell>
          <cell r="G344">
            <v>37957</v>
          </cell>
          <cell r="H344" t="str">
            <v>CCC+</v>
          </cell>
          <cell r="I344" t="str">
            <v>Rating Outlook Negative</v>
          </cell>
        </row>
        <row r="345">
          <cell r="A345">
            <v>80089460</v>
          </cell>
          <cell r="B345" t="str">
            <v>Ford Credit Europe Bank plc (FCE Bank plc)</v>
          </cell>
          <cell r="C345" t="str">
            <v>Financial Institutions</v>
          </cell>
          <cell r="D345" t="str">
            <v>UNITED KINGDOM</v>
          </cell>
          <cell r="E345" t="str">
            <v>Y</v>
          </cell>
          <cell r="F345" t="str">
            <v>Affirmed</v>
          </cell>
          <cell r="G345">
            <v>38111</v>
          </cell>
          <cell r="H345" t="str">
            <v>BBB+</v>
          </cell>
          <cell r="I345" t="str">
            <v>Rating Outlook Stable</v>
          </cell>
        </row>
        <row r="346">
          <cell r="A346">
            <v>80089463</v>
          </cell>
          <cell r="B346" t="str">
            <v>National City Corporation</v>
          </cell>
          <cell r="C346" t="str">
            <v>Banks</v>
          </cell>
          <cell r="D346" t="str">
            <v>UNITED STATES</v>
          </cell>
          <cell r="E346" t="str">
            <v>Y</v>
          </cell>
          <cell r="F346" t="str">
            <v>Affirmed</v>
          </cell>
          <cell r="G346">
            <v>38034</v>
          </cell>
          <cell r="H346" t="str">
            <v>AA-</v>
          </cell>
          <cell r="I346" t="str">
            <v>Rating Outlook Stable</v>
          </cell>
        </row>
        <row r="347">
          <cell r="A347">
            <v>80089464</v>
          </cell>
          <cell r="B347" t="str">
            <v>National City Bank (Cleveland)</v>
          </cell>
          <cell r="C347" t="str">
            <v>Banks</v>
          </cell>
          <cell r="D347" t="str">
            <v>UNITED STATES</v>
          </cell>
          <cell r="E347" t="str">
            <v>Y</v>
          </cell>
          <cell r="F347" t="str">
            <v>Affirmed</v>
          </cell>
          <cell r="G347">
            <v>38034</v>
          </cell>
          <cell r="H347" t="str">
            <v>AA-</v>
          </cell>
          <cell r="I347" t="str">
            <v>Rating Outlook Stable</v>
          </cell>
        </row>
        <row r="348">
          <cell r="A348">
            <v>80089467</v>
          </cell>
          <cell r="B348" t="str">
            <v>Hertz Corp.</v>
          </cell>
          <cell r="C348" t="str">
            <v>Financial Institutions</v>
          </cell>
          <cell r="D348" t="str">
            <v>UNITED STATES</v>
          </cell>
          <cell r="E348" t="str">
            <v>Y</v>
          </cell>
          <cell r="F348" t="str">
            <v>Affirmed</v>
          </cell>
          <cell r="G348">
            <v>38111</v>
          </cell>
          <cell r="H348" t="str">
            <v>BBB+</v>
          </cell>
          <cell r="I348" t="str">
            <v>Rating Outlook Stable</v>
          </cell>
        </row>
        <row r="349">
          <cell r="A349">
            <v>80089472</v>
          </cell>
          <cell r="B349" t="str">
            <v>U.S. Bank, N.A.</v>
          </cell>
          <cell r="C349" t="str">
            <v>Banks</v>
          </cell>
          <cell r="D349" t="str">
            <v>UNITED STATES</v>
          </cell>
          <cell r="E349" t="str">
            <v>Y</v>
          </cell>
          <cell r="F349" t="str">
            <v>Upgrade</v>
          </cell>
          <cell r="G349">
            <v>38257</v>
          </cell>
          <cell r="H349" t="str">
            <v>AA-</v>
          </cell>
          <cell r="I349" t="str">
            <v>Rating Outlook Stable</v>
          </cell>
        </row>
        <row r="350">
          <cell r="A350">
            <v>80089474</v>
          </cell>
          <cell r="B350" t="str">
            <v>Supercanal Holding S.A.</v>
          </cell>
          <cell r="C350" t="str">
            <v>Corporates</v>
          </cell>
          <cell r="D350" t="str">
            <v>ARGENTINA</v>
          </cell>
          <cell r="E350" t="str">
            <v>N</v>
          </cell>
          <cell r="F350" t="str">
            <v>Downgrade</v>
          </cell>
          <cell r="G350">
            <v>36616</v>
          </cell>
          <cell r="H350" t="str">
            <v>D</v>
          </cell>
        </row>
        <row r="351">
          <cell r="A351">
            <v>80089476</v>
          </cell>
          <cell r="B351" t="str">
            <v>Mellon Funding Corp.</v>
          </cell>
          <cell r="C351" t="str">
            <v>Banks</v>
          </cell>
          <cell r="D351" t="str">
            <v>UNITED STATES</v>
          </cell>
          <cell r="E351" t="str">
            <v>Y</v>
          </cell>
          <cell r="F351" t="str">
            <v>Affirmed</v>
          </cell>
          <cell r="G351">
            <v>37930</v>
          </cell>
          <cell r="H351" t="str">
            <v>AA-</v>
          </cell>
          <cell r="I351" t="str">
            <v>Rating Outlook Stable</v>
          </cell>
        </row>
        <row r="352">
          <cell r="A352">
            <v>80089477</v>
          </cell>
          <cell r="B352" t="str">
            <v>PNC Financial Services Group Inc</v>
          </cell>
          <cell r="C352" t="str">
            <v>Banks</v>
          </cell>
          <cell r="D352" t="str">
            <v>UNITED STATES</v>
          </cell>
          <cell r="E352" t="str">
            <v>Y</v>
          </cell>
          <cell r="F352" t="str">
            <v>Affirmed</v>
          </cell>
          <cell r="G352">
            <v>38225</v>
          </cell>
          <cell r="H352" t="str">
            <v>A</v>
          </cell>
          <cell r="I352" t="str">
            <v>Rating Outlook Stable</v>
          </cell>
        </row>
        <row r="353">
          <cell r="A353">
            <v>80089478</v>
          </cell>
          <cell r="B353" t="str">
            <v>PNC Funding Corp</v>
          </cell>
          <cell r="C353" t="str">
            <v>Banks</v>
          </cell>
          <cell r="D353" t="str">
            <v>UNITED STATES</v>
          </cell>
          <cell r="E353" t="str">
            <v>Y</v>
          </cell>
          <cell r="F353" t="str">
            <v>Affirmed</v>
          </cell>
          <cell r="G353">
            <v>38225</v>
          </cell>
          <cell r="H353" t="str">
            <v>A</v>
          </cell>
          <cell r="I353" t="str">
            <v>Rating Outlook Stable</v>
          </cell>
        </row>
        <row r="354">
          <cell r="A354">
            <v>80089482</v>
          </cell>
          <cell r="B354" t="str">
            <v>Wells Fargo Bank Northwest, NA</v>
          </cell>
          <cell r="C354" t="str">
            <v>Banks</v>
          </cell>
          <cell r="D354" t="str">
            <v>UNITED STATES</v>
          </cell>
          <cell r="E354" t="str">
            <v>Y</v>
          </cell>
          <cell r="F354" t="str">
            <v>Affirmed</v>
          </cell>
          <cell r="G354">
            <v>37658</v>
          </cell>
          <cell r="H354" t="str">
            <v>AA</v>
          </cell>
          <cell r="I354" t="str">
            <v>Rating Outlook Stable</v>
          </cell>
        </row>
        <row r="355">
          <cell r="A355">
            <v>80089483</v>
          </cell>
          <cell r="B355" t="str">
            <v>AGL Resources, Inc.</v>
          </cell>
          <cell r="C355" t="str">
            <v>Corporates</v>
          </cell>
          <cell r="D355" t="str">
            <v>UNITED STATES</v>
          </cell>
          <cell r="E355" t="str">
            <v>Y</v>
          </cell>
          <cell r="F355" t="str">
            <v>Revision Outlook</v>
          </cell>
          <cell r="G355">
            <v>38183</v>
          </cell>
          <cell r="H355" t="str">
            <v>A-</v>
          </cell>
          <cell r="I355" t="str">
            <v>Rating Watch Negative</v>
          </cell>
        </row>
        <row r="356">
          <cell r="A356">
            <v>80089484</v>
          </cell>
          <cell r="B356" t="str">
            <v>Dime Savings Bank of New York FSB</v>
          </cell>
          <cell r="C356" t="str">
            <v>Banks</v>
          </cell>
          <cell r="D356" t="str">
            <v>UNITED STATES</v>
          </cell>
          <cell r="E356" t="str">
            <v>N</v>
          </cell>
          <cell r="F356" t="str">
            <v>Withdrawn</v>
          </cell>
          <cell r="G356">
            <v>37260</v>
          </cell>
          <cell r="H356" t="str">
            <v>NR</v>
          </cell>
          <cell r="I356" t="str">
            <v>Rating Watch Off</v>
          </cell>
        </row>
        <row r="357">
          <cell r="A357">
            <v>80089485</v>
          </cell>
          <cell r="B357" t="str">
            <v>Transamerica Corp.</v>
          </cell>
          <cell r="C357" t="str">
            <v>Banks</v>
          </cell>
          <cell r="D357" t="str">
            <v>UNITED STATES</v>
          </cell>
          <cell r="E357" t="str">
            <v>Y</v>
          </cell>
          <cell r="F357" t="str">
            <v>Affirmed</v>
          </cell>
          <cell r="G357">
            <v>37965</v>
          </cell>
          <cell r="H357" t="str">
            <v>AA-</v>
          </cell>
          <cell r="I357" t="str">
            <v>Rating Outlook Negative</v>
          </cell>
        </row>
        <row r="358">
          <cell r="A358">
            <v>80089486</v>
          </cell>
          <cell r="B358" t="str">
            <v>Barnett Bank, N.A.</v>
          </cell>
          <cell r="C358" t="str">
            <v>Banks</v>
          </cell>
          <cell r="D358" t="str">
            <v>UNITED STATES</v>
          </cell>
          <cell r="E358" t="str">
            <v>N</v>
          </cell>
          <cell r="F358" t="str">
            <v>Withdrawn</v>
          </cell>
          <cell r="G358">
            <v>36678</v>
          </cell>
          <cell r="H358" t="str">
            <v>NR</v>
          </cell>
        </row>
        <row r="359">
          <cell r="A359">
            <v>80089489</v>
          </cell>
          <cell r="B359" t="str">
            <v>Petroleos de Venezuela S.A. (PDVSA)</v>
          </cell>
          <cell r="C359" t="str">
            <v>Energy (Oil &amp; Gas)</v>
          </cell>
          <cell r="D359" t="str">
            <v>VENEZUELA</v>
          </cell>
          <cell r="E359" t="str">
            <v>Y</v>
          </cell>
          <cell r="F359" t="str">
            <v>Upgrade</v>
          </cell>
          <cell r="G359">
            <v>38250</v>
          </cell>
          <cell r="H359" t="str">
            <v>B+</v>
          </cell>
          <cell r="I359" t="str">
            <v>Rating Outlook Stable</v>
          </cell>
        </row>
        <row r="360">
          <cell r="A360">
            <v>80089490</v>
          </cell>
          <cell r="B360" t="str">
            <v>Omnipoint Communications, Inc.</v>
          </cell>
          <cell r="C360" t="str">
            <v>Corporates</v>
          </cell>
          <cell r="D360" t="str">
            <v>UNITED STATES</v>
          </cell>
          <cell r="E360" t="str">
            <v>N</v>
          </cell>
          <cell r="F360" t="str">
            <v>Withdrawn</v>
          </cell>
          <cell r="G360">
            <v>36602</v>
          </cell>
          <cell r="H360" t="str">
            <v>NR</v>
          </cell>
        </row>
        <row r="361">
          <cell r="A361">
            <v>80089491</v>
          </cell>
          <cell r="B361" t="str">
            <v>JP Morgan &amp; Co., Inc</v>
          </cell>
          <cell r="C361" t="str">
            <v>Bank Loans</v>
          </cell>
          <cell r="D361" t="str">
            <v>UNITED STATES</v>
          </cell>
          <cell r="E361" t="str">
            <v>Y</v>
          </cell>
          <cell r="F361" t="str">
            <v>Withdrawn</v>
          </cell>
          <cell r="G361">
            <v>36894</v>
          </cell>
          <cell r="H361" t="str">
            <v>NR</v>
          </cell>
          <cell r="I361" t="str">
            <v>Not on Rating Watch</v>
          </cell>
        </row>
        <row r="362">
          <cell r="A362">
            <v>80089492</v>
          </cell>
          <cell r="B362" t="str">
            <v>Triad Guaranty, Inc.</v>
          </cell>
          <cell r="C362" t="str">
            <v>Mortgage Insurers</v>
          </cell>
          <cell r="D362" t="str">
            <v>UNITED STATES</v>
          </cell>
          <cell r="E362" t="str">
            <v>Y</v>
          </cell>
          <cell r="F362" t="str">
            <v>Affirmed</v>
          </cell>
          <cell r="G362">
            <v>37860</v>
          </cell>
          <cell r="H362" t="str">
            <v>A+</v>
          </cell>
          <cell r="I362" t="str">
            <v>Rating Outlook Stable</v>
          </cell>
        </row>
        <row r="363">
          <cell r="A363">
            <v>80089493</v>
          </cell>
          <cell r="B363" t="str">
            <v>Commercial Net Lease Realty Inc.</v>
          </cell>
          <cell r="C363" t="str">
            <v>Real Estate Investment Trusts</v>
          </cell>
          <cell r="D363" t="str">
            <v>UNITED STATES</v>
          </cell>
          <cell r="E363" t="str">
            <v>Y</v>
          </cell>
          <cell r="F363" t="str">
            <v>Affirmed</v>
          </cell>
          <cell r="G363">
            <v>38154</v>
          </cell>
          <cell r="H363" t="str">
            <v>BBB-</v>
          </cell>
          <cell r="I363" t="str">
            <v>Rating Outlook Stable</v>
          </cell>
        </row>
        <row r="364">
          <cell r="A364">
            <v>80089495</v>
          </cell>
          <cell r="B364" t="str">
            <v>DVI Inc.</v>
          </cell>
          <cell r="C364" t="str">
            <v>Financial Institutions</v>
          </cell>
          <cell r="D364" t="str">
            <v>UNITED STATES</v>
          </cell>
          <cell r="E364" t="str">
            <v>Y</v>
          </cell>
          <cell r="F364" t="str">
            <v>Downgrade</v>
          </cell>
          <cell r="G364">
            <v>37858</v>
          </cell>
          <cell r="H364" t="str">
            <v>D</v>
          </cell>
        </row>
        <row r="365">
          <cell r="A365">
            <v>80089496</v>
          </cell>
          <cell r="B365" t="str">
            <v>Santander International Ltd.</v>
          </cell>
          <cell r="C365" t="str">
            <v>Banks</v>
          </cell>
          <cell r="D365" t="str">
            <v>UNITED STATES</v>
          </cell>
          <cell r="E365" t="str">
            <v>N</v>
          </cell>
          <cell r="F365" t="str">
            <v>Affirmed</v>
          </cell>
          <cell r="G365">
            <v>35845</v>
          </cell>
          <cell r="H365" t="str">
            <v>AA-</v>
          </cell>
        </row>
        <row r="366">
          <cell r="A366">
            <v>80089499</v>
          </cell>
          <cell r="B366" t="str">
            <v>Fleet Credit Card LLC</v>
          </cell>
          <cell r="C366" t="str">
            <v>Banks</v>
          </cell>
          <cell r="D366" t="str">
            <v>UNITED STATES</v>
          </cell>
          <cell r="E366" t="str">
            <v>Y</v>
          </cell>
          <cell r="F366" t="str">
            <v>Upgrade</v>
          </cell>
          <cell r="G366">
            <v>38078</v>
          </cell>
          <cell r="H366" t="str">
            <v>AA-</v>
          </cell>
        </row>
        <row r="367">
          <cell r="A367">
            <v>80089502</v>
          </cell>
          <cell r="B367" t="str">
            <v>Medallion Funding Corp.</v>
          </cell>
          <cell r="C367" t="str">
            <v>Banks</v>
          </cell>
          <cell r="D367" t="str">
            <v>UNITED STATES</v>
          </cell>
          <cell r="E367" t="str">
            <v>N</v>
          </cell>
          <cell r="F367" t="str">
            <v>Withdrawn</v>
          </cell>
          <cell r="G367">
            <v>37525</v>
          </cell>
          <cell r="H367" t="str">
            <v>NR</v>
          </cell>
          <cell r="I367" t="str">
            <v>Rating Outlook Stable</v>
          </cell>
        </row>
        <row r="368">
          <cell r="A368">
            <v>80089505</v>
          </cell>
          <cell r="B368" t="str">
            <v>Northeast Utilities</v>
          </cell>
          <cell r="C368" t="str">
            <v>Corporates</v>
          </cell>
          <cell r="D368" t="str">
            <v>UNITED STATES</v>
          </cell>
          <cell r="E368" t="str">
            <v>Y</v>
          </cell>
          <cell r="F368" t="str">
            <v>Affirmed</v>
          </cell>
          <cell r="G368">
            <v>38204</v>
          </cell>
          <cell r="H368" t="str">
            <v>BBB</v>
          </cell>
          <cell r="I368" t="str">
            <v>Rating Outlook Stable</v>
          </cell>
        </row>
        <row r="369">
          <cell r="A369">
            <v>80089506</v>
          </cell>
          <cell r="B369" t="str">
            <v>Public Service Co. of New Hampshire</v>
          </cell>
          <cell r="C369" t="str">
            <v>Corporates</v>
          </cell>
          <cell r="D369" t="str">
            <v>UNITED STATES</v>
          </cell>
          <cell r="E369" t="str">
            <v>Y</v>
          </cell>
          <cell r="F369" t="str">
            <v>Affirmed</v>
          </cell>
          <cell r="G369">
            <v>38176</v>
          </cell>
          <cell r="H369" t="str">
            <v>BBB</v>
          </cell>
          <cell r="I369" t="str">
            <v>Rating Outlook Stable</v>
          </cell>
        </row>
        <row r="370">
          <cell r="A370">
            <v>80089508</v>
          </cell>
          <cell r="B370" t="str">
            <v>Aracruz Celulose S.A.</v>
          </cell>
          <cell r="C370" t="str">
            <v>Corporates</v>
          </cell>
          <cell r="D370" t="str">
            <v>BRAZIL</v>
          </cell>
          <cell r="E370" t="str">
            <v>Y</v>
          </cell>
          <cell r="F370" t="str">
            <v>Upgrade</v>
          </cell>
          <cell r="G370">
            <v>38258</v>
          </cell>
          <cell r="H370" t="str">
            <v>BB-</v>
          </cell>
          <cell r="I370" t="str">
            <v>Rating Outlook Stable</v>
          </cell>
        </row>
        <row r="371">
          <cell r="A371">
            <v>80089509</v>
          </cell>
          <cell r="B371" t="str">
            <v>Price Development Co. L.P.</v>
          </cell>
          <cell r="C371" t="str">
            <v>Real Estate Investment Trusts</v>
          </cell>
          <cell r="D371" t="str">
            <v>UNITED STATES</v>
          </cell>
          <cell r="E371" t="str">
            <v>Y</v>
          </cell>
          <cell r="F371" t="str">
            <v>Rating Watch On</v>
          </cell>
          <cell r="G371">
            <v>38219</v>
          </cell>
          <cell r="H371" t="str">
            <v>BBB-</v>
          </cell>
          <cell r="I371" t="str">
            <v>Rating Watch Negative</v>
          </cell>
        </row>
        <row r="372">
          <cell r="A372">
            <v>80089511</v>
          </cell>
          <cell r="B372" t="str">
            <v>Fleet Business Credit Corp.</v>
          </cell>
          <cell r="C372" t="str">
            <v>Banks</v>
          </cell>
          <cell r="D372" t="str">
            <v>UNITED STATES</v>
          </cell>
          <cell r="E372" t="str">
            <v>Y</v>
          </cell>
          <cell r="F372" t="str">
            <v>Upgrade</v>
          </cell>
          <cell r="G372">
            <v>38078</v>
          </cell>
          <cell r="H372" t="str">
            <v>AA-</v>
          </cell>
          <cell r="I372" t="str">
            <v>Rating Outlook Stable</v>
          </cell>
        </row>
        <row r="373">
          <cell r="A373">
            <v>80089512</v>
          </cell>
          <cell r="B373" t="str">
            <v>Arvin Industries, Inc.</v>
          </cell>
          <cell r="C373" t="str">
            <v>Auto &amp; Related</v>
          </cell>
          <cell r="D373" t="str">
            <v>UNITED STATES</v>
          </cell>
          <cell r="E373" t="str">
            <v>N</v>
          </cell>
          <cell r="F373" t="str">
            <v>Affirmed</v>
          </cell>
          <cell r="G373">
            <v>37286</v>
          </cell>
          <cell r="H373" t="str">
            <v>BBB-</v>
          </cell>
          <cell r="I373" t="str">
            <v>Rating Outlook Stable</v>
          </cell>
        </row>
        <row r="374">
          <cell r="A374">
            <v>80089514</v>
          </cell>
          <cell r="B374" t="str">
            <v>SunTrust Bank Miami N.A.</v>
          </cell>
          <cell r="C374" t="str">
            <v>Banks</v>
          </cell>
          <cell r="D374" t="str">
            <v>UNITED STATES</v>
          </cell>
          <cell r="E374" t="str">
            <v>N</v>
          </cell>
          <cell r="F374" t="str">
            <v>Upgrade</v>
          </cell>
          <cell r="G374">
            <v>35999</v>
          </cell>
          <cell r="H374" t="str">
            <v>AA</v>
          </cell>
        </row>
        <row r="375">
          <cell r="A375">
            <v>80089516</v>
          </cell>
          <cell r="B375" t="str">
            <v>Glenborough Realty Trust, Inc.</v>
          </cell>
          <cell r="C375" t="str">
            <v>Real Estate Investment Trusts</v>
          </cell>
          <cell r="D375" t="str">
            <v>UNITED STATES</v>
          </cell>
          <cell r="E375" t="str">
            <v>N</v>
          </cell>
          <cell r="F375" t="str">
            <v>Withdrawn</v>
          </cell>
          <cell r="G375">
            <v>36651</v>
          </cell>
          <cell r="H375" t="str">
            <v>NR</v>
          </cell>
          <cell r="I375" t="str">
            <v>Rating Watch Off</v>
          </cell>
        </row>
        <row r="376">
          <cell r="A376">
            <v>80089521</v>
          </cell>
          <cell r="B376" t="str">
            <v>Bear Stearns Companies Inc.</v>
          </cell>
          <cell r="C376" t="str">
            <v>Banks</v>
          </cell>
          <cell r="D376" t="str">
            <v>UNITED STATES</v>
          </cell>
          <cell r="E376" t="str">
            <v>Y</v>
          </cell>
          <cell r="F376" t="str">
            <v>Affirmed</v>
          </cell>
          <cell r="G376">
            <v>37708</v>
          </cell>
          <cell r="H376" t="str">
            <v>A+</v>
          </cell>
          <cell r="I376" t="str">
            <v>Rating Outlook Stable</v>
          </cell>
        </row>
        <row r="377">
          <cell r="A377">
            <v>80089522</v>
          </cell>
          <cell r="B377" t="str">
            <v>First Tennessee Bank, N.A.</v>
          </cell>
          <cell r="C377" t="str">
            <v>Banks</v>
          </cell>
          <cell r="D377" t="str">
            <v>UNITED STATES</v>
          </cell>
          <cell r="E377" t="str">
            <v>Y</v>
          </cell>
          <cell r="F377" t="str">
            <v>Affirmed</v>
          </cell>
          <cell r="G377">
            <v>37904</v>
          </cell>
          <cell r="H377" t="str">
            <v>A</v>
          </cell>
          <cell r="I377" t="str">
            <v>Rating Outlook Positive</v>
          </cell>
        </row>
        <row r="378">
          <cell r="A378">
            <v>80089524</v>
          </cell>
          <cell r="B378" t="str">
            <v>UBS Americas</v>
          </cell>
          <cell r="C378" t="str">
            <v>Banks</v>
          </cell>
          <cell r="D378" t="str">
            <v>UNITED STATES</v>
          </cell>
          <cell r="E378" t="str">
            <v>N</v>
          </cell>
          <cell r="F378" t="str">
            <v>Withdrawn</v>
          </cell>
          <cell r="G378">
            <v>37179</v>
          </cell>
          <cell r="H378" t="str">
            <v>NR</v>
          </cell>
          <cell r="I378" t="str">
            <v>Rating Outlook Stable</v>
          </cell>
        </row>
        <row r="379">
          <cell r="A379">
            <v>80089526</v>
          </cell>
          <cell r="B379" t="str">
            <v>Watson Pharmaceuticals, Inc.</v>
          </cell>
          <cell r="C379" t="str">
            <v>Health Care</v>
          </cell>
          <cell r="D379" t="str">
            <v>UNITED STATES</v>
          </cell>
          <cell r="E379" t="str">
            <v>Y</v>
          </cell>
          <cell r="F379" t="str">
            <v>Upgrade</v>
          </cell>
          <cell r="G379">
            <v>38068</v>
          </cell>
          <cell r="H379" t="str">
            <v>BBB</v>
          </cell>
          <cell r="I379" t="str">
            <v>Rating Outlook Stable</v>
          </cell>
        </row>
        <row r="380">
          <cell r="A380">
            <v>80089527</v>
          </cell>
          <cell r="B380" t="str">
            <v>CitiFinancial Europe plc</v>
          </cell>
          <cell r="C380" t="str">
            <v>Banks</v>
          </cell>
          <cell r="D380" t="str">
            <v>UNITED STATES</v>
          </cell>
          <cell r="E380" t="str">
            <v>Y</v>
          </cell>
          <cell r="F380" t="str">
            <v>Affirmed</v>
          </cell>
          <cell r="G380">
            <v>37817</v>
          </cell>
          <cell r="H380" t="str">
            <v>AA+</v>
          </cell>
          <cell r="I380" t="str">
            <v>Rating Outlook Stable</v>
          </cell>
        </row>
        <row r="381">
          <cell r="A381">
            <v>80089528</v>
          </cell>
          <cell r="B381" t="str">
            <v>Hamilton Bancorp Inc.</v>
          </cell>
          <cell r="C381" t="str">
            <v>Banks</v>
          </cell>
          <cell r="D381" t="str">
            <v>UNITED STATES</v>
          </cell>
          <cell r="E381" t="str">
            <v>N</v>
          </cell>
          <cell r="F381" t="str">
            <v>Withdrawn</v>
          </cell>
          <cell r="G381">
            <v>37270</v>
          </cell>
          <cell r="H381" t="str">
            <v>NR</v>
          </cell>
          <cell r="I381" t="str">
            <v>Rating Watch Off</v>
          </cell>
        </row>
        <row r="382">
          <cell r="A382">
            <v>80089529</v>
          </cell>
          <cell r="B382" t="str">
            <v>American International Group Inc.</v>
          </cell>
          <cell r="C382" t="str">
            <v>Life Insurers</v>
          </cell>
          <cell r="D382" t="str">
            <v>UNITED STATES</v>
          </cell>
          <cell r="E382" t="str">
            <v>Y</v>
          </cell>
          <cell r="F382" t="str">
            <v>Affirmed</v>
          </cell>
          <cell r="G382">
            <v>37760</v>
          </cell>
          <cell r="H382" t="str">
            <v>AAA</v>
          </cell>
          <cell r="I382" t="str">
            <v>Rating Outlook Negative</v>
          </cell>
        </row>
        <row r="383">
          <cell r="A383">
            <v>80089532</v>
          </cell>
          <cell r="B383" t="str">
            <v>AIG International Inc.</v>
          </cell>
          <cell r="C383" t="str">
            <v>Banks</v>
          </cell>
          <cell r="D383" t="str">
            <v>UNITED STATES</v>
          </cell>
          <cell r="E383" t="str">
            <v>Y</v>
          </cell>
          <cell r="F383" t="str">
            <v>Affirmed</v>
          </cell>
          <cell r="G383">
            <v>37760</v>
          </cell>
          <cell r="H383" t="str">
            <v>AAA</v>
          </cell>
          <cell r="I383" t="str">
            <v>Rating Outlook Negative</v>
          </cell>
        </row>
        <row r="384">
          <cell r="A384">
            <v>80089542</v>
          </cell>
          <cell r="B384" t="str">
            <v>Harris Trust and Savings Bank</v>
          </cell>
          <cell r="C384" t="str">
            <v>Banks</v>
          </cell>
          <cell r="D384" t="str">
            <v>UNITED STATES</v>
          </cell>
          <cell r="E384" t="str">
            <v>Y</v>
          </cell>
          <cell r="F384" t="str">
            <v>New Rating</v>
          </cell>
          <cell r="G384">
            <v>35899</v>
          </cell>
          <cell r="H384" t="str">
            <v>AA-</v>
          </cell>
          <cell r="I384" t="str">
            <v>Rating Outlook Stable</v>
          </cell>
        </row>
        <row r="385">
          <cell r="A385">
            <v>80089544</v>
          </cell>
          <cell r="B385" t="str">
            <v>Bank One Corp.</v>
          </cell>
          <cell r="C385" t="str">
            <v>Banks</v>
          </cell>
          <cell r="D385" t="str">
            <v>UNITED STATES</v>
          </cell>
          <cell r="E385" t="str">
            <v>Y</v>
          </cell>
          <cell r="F385" t="str">
            <v>Affirmed</v>
          </cell>
          <cell r="G385">
            <v>38169</v>
          </cell>
          <cell r="H385" t="str">
            <v>A+</v>
          </cell>
          <cell r="I385" t="str">
            <v>Rating Outlook Positive</v>
          </cell>
        </row>
        <row r="386">
          <cell r="A386">
            <v>80089546</v>
          </cell>
          <cell r="B386" t="str">
            <v>Hercules Inc.</v>
          </cell>
          <cell r="C386" t="str">
            <v>Corporates</v>
          </cell>
          <cell r="D386" t="str">
            <v>UNITED STATES</v>
          </cell>
          <cell r="E386" t="str">
            <v>N</v>
          </cell>
          <cell r="F386" t="str">
            <v>Withdrawn</v>
          </cell>
          <cell r="G386">
            <v>36859</v>
          </cell>
          <cell r="H386" t="str">
            <v>NR</v>
          </cell>
          <cell r="I386" t="str">
            <v>Rating Watch Off</v>
          </cell>
        </row>
        <row r="387">
          <cell r="A387">
            <v>80089547</v>
          </cell>
          <cell r="B387" t="str">
            <v>Imagen Satelital S.A.</v>
          </cell>
          <cell r="C387" t="str">
            <v>Telecommunications</v>
          </cell>
          <cell r="D387" t="str">
            <v>ARGENTINA</v>
          </cell>
          <cell r="E387" t="str">
            <v>Y</v>
          </cell>
          <cell r="F387" t="str">
            <v>Withdrawn</v>
          </cell>
          <cell r="G387">
            <v>37742</v>
          </cell>
          <cell r="H387" t="str">
            <v>NR</v>
          </cell>
        </row>
        <row r="388">
          <cell r="A388">
            <v>80089549</v>
          </cell>
          <cell r="B388" t="str">
            <v>Amvescap plc</v>
          </cell>
          <cell r="C388" t="str">
            <v>Banks</v>
          </cell>
          <cell r="D388" t="str">
            <v>UNITED STATES</v>
          </cell>
          <cell r="E388" t="str">
            <v>Y</v>
          </cell>
          <cell r="F388" t="str">
            <v>Downgrade</v>
          </cell>
          <cell r="G388">
            <v>38204</v>
          </cell>
          <cell r="H388" t="str">
            <v>BBB+</v>
          </cell>
          <cell r="I388" t="str">
            <v>Rating Outlook Stable</v>
          </cell>
        </row>
        <row r="389">
          <cell r="A389">
            <v>80089556</v>
          </cell>
          <cell r="B389" t="str">
            <v>Associates First Capital B.V.</v>
          </cell>
          <cell r="C389" t="str">
            <v>Banks</v>
          </cell>
          <cell r="D389" t="str">
            <v>UNITED STATES</v>
          </cell>
          <cell r="E389" t="str">
            <v>Y</v>
          </cell>
          <cell r="F389" t="str">
            <v>Upgrade</v>
          </cell>
          <cell r="G389">
            <v>37410</v>
          </cell>
          <cell r="H389" t="str">
            <v>AA+</v>
          </cell>
          <cell r="I389" t="str">
            <v>Rating Outlook Stable</v>
          </cell>
        </row>
        <row r="390">
          <cell r="A390">
            <v>80089559</v>
          </cell>
          <cell r="B390" t="str">
            <v>SunTrust Bank, Nashville, N.A.</v>
          </cell>
          <cell r="C390" t="str">
            <v>Banks</v>
          </cell>
          <cell r="D390" t="str">
            <v>UNITED STATES</v>
          </cell>
          <cell r="E390" t="str">
            <v>N</v>
          </cell>
          <cell r="F390" t="str">
            <v>New Rating</v>
          </cell>
          <cell r="G390">
            <v>35908</v>
          </cell>
          <cell r="H390" t="str">
            <v>AA</v>
          </cell>
        </row>
        <row r="391">
          <cell r="A391">
            <v>80089560</v>
          </cell>
          <cell r="B391" t="str">
            <v>PDVSA Finance Ltd.</v>
          </cell>
          <cell r="C391" t="str">
            <v>Corporates</v>
          </cell>
          <cell r="D391" t="str">
            <v>VENEZUELA</v>
          </cell>
          <cell r="E391" t="str">
            <v>N</v>
          </cell>
          <cell r="F391" t="str">
            <v>Affirmed</v>
          </cell>
          <cell r="G391">
            <v>37796</v>
          </cell>
          <cell r="H391" t="str">
            <v>BB-</v>
          </cell>
          <cell r="I391" t="str">
            <v>Rating Watch Off</v>
          </cell>
        </row>
        <row r="392">
          <cell r="A392">
            <v>80089561</v>
          </cell>
          <cell r="B392" t="str">
            <v>BancTec Inc.</v>
          </cell>
          <cell r="C392" t="str">
            <v>Corporates</v>
          </cell>
          <cell r="D392" t="str">
            <v>UNITED STATES</v>
          </cell>
          <cell r="E392" t="str">
            <v>N</v>
          </cell>
          <cell r="F392" t="str">
            <v>Withdrawn</v>
          </cell>
          <cell r="G392">
            <v>37244</v>
          </cell>
          <cell r="H392" t="str">
            <v>NR</v>
          </cell>
          <cell r="I392" t="str">
            <v>Not on Rating Watch</v>
          </cell>
        </row>
        <row r="393">
          <cell r="A393">
            <v>80089562</v>
          </cell>
          <cell r="B393" t="str">
            <v>KeySpan Corp.</v>
          </cell>
          <cell r="C393" t="str">
            <v>Corporates</v>
          </cell>
          <cell r="D393" t="str">
            <v>UNITED STATES</v>
          </cell>
          <cell r="E393" t="str">
            <v>Y</v>
          </cell>
          <cell r="F393" t="str">
            <v>Affirmed</v>
          </cell>
          <cell r="G393">
            <v>38154</v>
          </cell>
          <cell r="H393" t="str">
            <v>A-</v>
          </cell>
          <cell r="I393" t="str">
            <v>Rating Outlook Stable</v>
          </cell>
        </row>
        <row r="394">
          <cell r="A394">
            <v>80089563</v>
          </cell>
          <cell r="B394" t="str">
            <v>Investcorp S.A.</v>
          </cell>
          <cell r="C394" t="str">
            <v>Banks</v>
          </cell>
          <cell r="D394" t="str">
            <v>BAHRAIN</v>
          </cell>
          <cell r="E394" t="str">
            <v>Y</v>
          </cell>
          <cell r="F394" t="str">
            <v>Affirmed</v>
          </cell>
          <cell r="G394">
            <v>37375</v>
          </cell>
          <cell r="H394" t="str">
            <v>BBB</v>
          </cell>
          <cell r="I394" t="str">
            <v>Rating Outlook Stable</v>
          </cell>
        </row>
        <row r="395">
          <cell r="A395">
            <v>80089564</v>
          </cell>
          <cell r="B395" t="str">
            <v>Bankers Trust International PLC</v>
          </cell>
          <cell r="C395" t="str">
            <v>Banks</v>
          </cell>
          <cell r="D395" t="str">
            <v>UNITED STATES</v>
          </cell>
          <cell r="E395" t="str">
            <v>N</v>
          </cell>
          <cell r="F395" t="str">
            <v>Withdrawn</v>
          </cell>
          <cell r="G395">
            <v>37327</v>
          </cell>
          <cell r="H395" t="str">
            <v>NR</v>
          </cell>
          <cell r="I395" t="str">
            <v>Rating Outlook Stable</v>
          </cell>
        </row>
        <row r="396">
          <cell r="A396">
            <v>80089565</v>
          </cell>
          <cell r="B396" t="str">
            <v>BankBoston Corp.</v>
          </cell>
          <cell r="C396" t="str">
            <v>Banks</v>
          </cell>
          <cell r="D396" t="str">
            <v>UNITED STATES</v>
          </cell>
          <cell r="E396" t="str">
            <v>Y</v>
          </cell>
          <cell r="F396" t="str">
            <v>Upgrade</v>
          </cell>
          <cell r="G396">
            <v>38078</v>
          </cell>
          <cell r="H396" t="str">
            <v>AA-</v>
          </cell>
          <cell r="I396" t="str">
            <v>Rating Outlook Stable</v>
          </cell>
        </row>
        <row r="397">
          <cell r="A397">
            <v>80089566</v>
          </cell>
          <cell r="B397" t="str">
            <v>BankBoston,  NA</v>
          </cell>
          <cell r="C397" t="str">
            <v>Banks</v>
          </cell>
          <cell r="D397" t="str">
            <v>UNITED STATES</v>
          </cell>
          <cell r="E397" t="str">
            <v>N</v>
          </cell>
          <cell r="F397" t="str">
            <v>Withdrawn</v>
          </cell>
          <cell r="G397">
            <v>37221</v>
          </cell>
          <cell r="H397" t="str">
            <v>NR</v>
          </cell>
        </row>
        <row r="398">
          <cell r="A398">
            <v>80089568</v>
          </cell>
          <cell r="B398" t="str">
            <v>Xerox Overseas Holdings Ltd.</v>
          </cell>
          <cell r="C398" t="str">
            <v>Technology</v>
          </cell>
          <cell r="D398" t="str">
            <v>UNITED STATES</v>
          </cell>
          <cell r="E398" t="str">
            <v>N</v>
          </cell>
          <cell r="F398" t="str">
            <v>Downgrade</v>
          </cell>
          <cell r="G398">
            <v>36769</v>
          </cell>
          <cell r="H398" t="str">
            <v>A-</v>
          </cell>
          <cell r="I398" t="str">
            <v>Rating Outlook Negative</v>
          </cell>
        </row>
        <row r="399">
          <cell r="A399">
            <v>80089569</v>
          </cell>
          <cell r="B399" t="str">
            <v>Sotheby's Holdings, Inc.</v>
          </cell>
          <cell r="C399" t="str">
            <v>Diversified Services</v>
          </cell>
          <cell r="D399" t="str">
            <v>UNITED STATES</v>
          </cell>
          <cell r="E399" t="str">
            <v>N</v>
          </cell>
          <cell r="F399" t="str">
            <v>Withdrawn</v>
          </cell>
          <cell r="G399">
            <v>37174</v>
          </cell>
          <cell r="H399" t="str">
            <v>NR</v>
          </cell>
          <cell r="I399" t="str">
            <v>Rating Outlook Stable</v>
          </cell>
        </row>
        <row r="400">
          <cell r="A400">
            <v>80089570</v>
          </cell>
          <cell r="B400" t="str">
            <v>Simpson Investment Company</v>
          </cell>
          <cell r="C400" t="str">
            <v>Corporate Finance</v>
          </cell>
          <cell r="D400" t="str">
            <v>UNITED STATES</v>
          </cell>
          <cell r="E400" t="str">
            <v>N</v>
          </cell>
          <cell r="F400" t="str">
            <v>Withdrawn</v>
          </cell>
          <cell r="G400">
            <v>37229</v>
          </cell>
          <cell r="H400" t="str">
            <v>NR</v>
          </cell>
        </row>
        <row r="401">
          <cell r="A401">
            <v>80089572</v>
          </cell>
          <cell r="B401" t="str">
            <v>Zions Bancorporation</v>
          </cell>
          <cell r="C401" t="str">
            <v>Banks</v>
          </cell>
          <cell r="D401" t="str">
            <v>UNITED STATES</v>
          </cell>
          <cell r="E401" t="str">
            <v>Y</v>
          </cell>
          <cell r="F401" t="str">
            <v>Affirmed</v>
          </cell>
          <cell r="G401">
            <v>36678</v>
          </cell>
          <cell r="H401" t="str">
            <v>A-</v>
          </cell>
          <cell r="I401" t="str">
            <v>Rating Outlook Stable</v>
          </cell>
        </row>
        <row r="402">
          <cell r="A402">
            <v>80089573</v>
          </cell>
          <cell r="B402" t="str">
            <v>Zions First National Bank</v>
          </cell>
          <cell r="C402" t="str">
            <v>Banks</v>
          </cell>
          <cell r="D402" t="str">
            <v>UNITED STATES</v>
          </cell>
          <cell r="E402" t="str">
            <v>Y</v>
          </cell>
          <cell r="F402" t="str">
            <v>Revision Rating</v>
          </cell>
          <cell r="G402">
            <v>36678</v>
          </cell>
          <cell r="H402" t="str">
            <v>A-</v>
          </cell>
          <cell r="I402" t="str">
            <v>Rating Outlook Stable</v>
          </cell>
        </row>
        <row r="403">
          <cell r="A403">
            <v>80089576</v>
          </cell>
          <cell r="B403" t="str">
            <v>Federal Mogul Corp.</v>
          </cell>
          <cell r="C403" t="str">
            <v>Auto &amp; Related</v>
          </cell>
          <cell r="D403" t="str">
            <v>UNITED STATES</v>
          </cell>
          <cell r="E403" t="str">
            <v>Y</v>
          </cell>
          <cell r="F403" t="str">
            <v>Downgrade</v>
          </cell>
          <cell r="G403">
            <v>37166</v>
          </cell>
          <cell r="H403" t="str">
            <v>D</v>
          </cell>
          <cell r="I403" t="str">
            <v>Rating Outlook Negative</v>
          </cell>
        </row>
        <row r="404">
          <cell r="A404">
            <v>80089578</v>
          </cell>
          <cell r="B404" t="str">
            <v>Capital One, FSB</v>
          </cell>
          <cell r="C404" t="str">
            <v>Banks</v>
          </cell>
          <cell r="D404" t="str">
            <v>UNITED STATES</v>
          </cell>
          <cell r="E404" t="str">
            <v>Y</v>
          </cell>
          <cell r="F404" t="str">
            <v>Affirmed</v>
          </cell>
          <cell r="G404">
            <v>38012</v>
          </cell>
          <cell r="H404" t="str">
            <v>BBB</v>
          </cell>
          <cell r="I404" t="str">
            <v>Rating Outlook Stable</v>
          </cell>
        </row>
        <row r="405">
          <cell r="A405">
            <v>80089579</v>
          </cell>
          <cell r="B405" t="str">
            <v>Crestar Bank</v>
          </cell>
          <cell r="C405" t="str">
            <v>Banks</v>
          </cell>
          <cell r="D405" t="str">
            <v>UNITED STATES</v>
          </cell>
          <cell r="E405" t="str">
            <v>N</v>
          </cell>
          <cell r="F405" t="str">
            <v>Withdrawn</v>
          </cell>
          <cell r="G405">
            <v>36678</v>
          </cell>
          <cell r="H405" t="str">
            <v>NR</v>
          </cell>
        </row>
        <row r="406">
          <cell r="A406">
            <v>80089583</v>
          </cell>
          <cell r="B406" t="str">
            <v>SunTrust Bank, East Central Florida</v>
          </cell>
          <cell r="C406" t="str">
            <v>Banks</v>
          </cell>
          <cell r="D406" t="str">
            <v>UNITED STATES</v>
          </cell>
          <cell r="E406" t="str">
            <v>N</v>
          </cell>
          <cell r="F406" t="str">
            <v>Upgrade</v>
          </cell>
          <cell r="G406">
            <v>35998</v>
          </cell>
          <cell r="H406" t="str">
            <v>AA</v>
          </cell>
        </row>
        <row r="407">
          <cell r="A407">
            <v>80089584</v>
          </cell>
          <cell r="B407" t="str">
            <v>SunTrust Bank, Gulf Coast</v>
          </cell>
          <cell r="C407" t="str">
            <v>Banks</v>
          </cell>
          <cell r="D407" t="str">
            <v>UNITED STATES</v>
          </cell>
          <cell r="E407" t="str">
            <v>N</v>
          </cell>
          <cell r="F407" t="str">
            <v>Upgrade</v>
          </cell>
          <cell r="G407">
            <v>35998</v>
          </cell>
          <cell r="H407" t="str">
            <v>AA</v>
          </cell>
        </row>
        <row r="408">
          <cell r="A408">
            <v>80089585</v>
          </cell>
          <cell r="B408" t="str">
            <v>SunTrust Bank, Mid-Florida, N.A.</v>
          </cell>
          <cell r="C408" t="str">
            <v>Banks</v>
          </cell>
          <cell r="D408" t="str">
            <v>UNITED STATES</v>
          </cell>
          <cell r="E408" t="str">
            <v>N</v>
          </cell>
          <cell r="F408" t="str">
            <v>Upgrade</v>
          </cell>
          <cell r="G408">
            <v>35998</v>
          </cell>
          <cell r="H408" t="str">
            <v>AA</v>
          </cell>
        </row>
        <row r="409">
          <cell r="A409">
            <v>80089586</v>
          </cell>
          <cell r="B409" t="str">
            <v>SunTrust Bank, Nature Coast</v>
          </cell>
          <cell r="C409" t="str">
            <v>Banks</v>
          </cell>
          <cell r="D409" t="str">
            <v>UNITED STATES</v>
          </cell>
          <cell r="E409" t="str">
            <v>N</v>
          </cell>
          <cell r="F409" t="str">
            <v>Upgrade</v>
          </cell>
          <cell r="G409">
            <v>35998</v>
          </cell>
          <cell r="H409" t="str">
            <v>AA</v>
          </cell>
        </row>
        <row r="410">
          <cell r="A410">
            <v>80089587</v>
          </cell>
          <cell r="B410" t="str">
            <v>SunTrust Bank, North Central Florida</v>
          </cell>
          <cell r="C410" t="str">
            <v>Banks</v>
          </cell>
          <cell r="D410" t="str">
            <v>UNITED STATES</v>
          </cell>
          <cell r="E410" t="str">
            <v>N</v>
          </cell>
          <cell r="F410" t="str">
            <v>Upgrade</v>
          </cell>
          <cell r="G410">
            <v>35998</v>
          </cell>
          <cell r="H410" t="str">
            <v>AA</v>
          </cell>
        </row>
        <row r="411">
          <cell r="A411">
            <v>80089588</v>
          </cell>
          <cell r="B411" t="str">
            <v>SunTrust Bank, North Florida, N.A.</v>
          </cell>
          <cell r="C411" t="str">
            <v>Banks</v>
          </cell>
          <cell r="D411" t="str">
            <v>UNITED STATES</v>
          </cell>
          <cell r="E411" t="str">
            <v>N</v>
          </cell>
          <cell r="F411" t="str">
            <v>Upgrade</v>
          </cell>
          <cell r="G411">
            <v>35998</v>
          </cell>
          <cell r="H411" t="str">
            <v>AA</v>
          </cell>
        </row>
        <row r="412">
          <cell r="A412">
            <v>80089589</v>
          </cell>
          <cell r="B412" t="str">
            <v>SunTrust Bank, Southwest Florida</v>
          </cell>
          <cell r="C412" t="str">
            <v>Banks</v>
          </cell>
          <cell r="D412" t="str">
            <v>UNITED STATES</v>
          </cell>
          <cell r="E412" t="str">
            <v>N</v>
          </cell>
          <cell r="F412" t="str">
            <v>Upgrade</v>
          </cell>
          <cell r="G412">
            <v>35998</v>
          </cell>
          <cell r="H412" t="str">
            <v>AA</v>
          </cell>
        </row>
        <row r="413">
          <cell r="A413">
            <v>80089590</v>
          </cell>
          <cell r="B413" t="str">
            <v>SunTrust Bank, Tallahassee, N.A.</v>
          </cell>
          <cell r="C413" t="str">
            <v>Banks</v>
          </cell>
          <cell r="D413" t="str">
            <v>UNITED STATES</v>
          </cell>
          <cell r="E413" t="str">
            <v>N</v>
          </cell>
          <cell r="F413" t="str">
            <v>Withdrawn</v>
          </cell>
          <cell r="G413">
            <v>36272</v>
          </cell>
          <cell r="H413" t="str">
            <v>NR</v>
          </cell>
        </row>
        <row r="414">
          <cell r="A414">
            <v>80089591</v>
          </cell>
          <cell r="B414" t="str">
            <v>SunTrust Bank, Tampa Bay</v>
          </cell>
          <cell r="C414" t="str">
            <v>Banks</v>
          </cell>
          <cell r="D414" t="str">
            <v>UNITED STATES</v>
          </cell>
          <cell r="E414" t="str">
            <v>N</v>
          </cell>
          <cell r="F414" t="str">
            <v>Upgrade</v>
          </cell>
          <cell r="G414">
            <v>35998</v>
          </cell>
          <cell r="H414" t="str">
            <v>AA</v>
          </cell>
        </row>
        <row r="415">
          <cell r="A415">
            <v>80089592</v>
          </cell>
          <cell r="B415" t="str">
            <v>SunTrust Bank, West Florida</v>
          </cell>
          <cell r="C415" t="str">
            <v>Banks</v>
          </cell>
          <cell r="D415" t="str">
            <v>UNITED STATES</v>
          </cell>
          <cell r="E415" t="str">
            <v>N</v>
          </cell>
          <cell r="F415" t="str">
            <v>Withdrawn</v>
          </cell>
          <cell r="G415">
            <v>36272</v>
          </cell>
          <cell r="H415" t="str">
            <v>NR</v>
          </cell>
        </row>
        <row r="416">
          <cell r="A416">
            <v>80089593</v>
          </cell>
          <cell r="B416" t="str">
            <v>SunTrust Bank, Augusta, N.A.</v>
          </cell>
          <cell r="C416" t="str">
            <v>Banks</v>
          </cell>
          <cell r="D416" t="str">
            <v>UNITED STATES</v>
          </cell>
          <cell r="E416" t="str">
            <v>N</v>
          </cell>
          <cell r="F416" t="str">
            <v>Upgrade</v>
          </cell>
          <cell r="G416">
            <v>35998</v>
          </cell>
          <cell r="H416" t="str">
            <v>AA</v>
          </cell>
        </row>
        <row r="417">
          <cell r="A417">
            <v>80089594</v>
          </cell>
          <cell r="B417" t="str">
            <v>SunTrust Bank, Middle Georgia, N.A.</v>
          </cell>
          <cell r="C417" t="str">
            <v>Banks</v>
          </cell>
          <cell r="D417" t="str">
            <v>UNITED STATES</v>
          </cell>
          <cell r="E417" t="str">
            <v>N</v>
          </cell>
          <cell r="F417" t="str">
            <v>Upgrade</v>
          </cell>
          <cell r="G417">
            <v>35998</v>
          </cell>
          <cell r="H417" t="str">
            <v>AA</v>
          </cell>
        </row>
        <row r="418">
          <cell r="A418">
            <v>80089595</v>
          </cell>
          <cell r="B418" t="str">
            <v>SunTrust Bank, Northeast Georgia, N.A.</v>
          </cell>
          <cell r="C418" t="str">
            <v>Banks</v>
          </cell>
          <cell r="D418" t="str">
            <v>UNITED STATES</v>
          </cell>
          <cell r="E418" t="str">
            <v>N</v>
          </cell>
          <cell r="F418" t="str">
            <v>Upgrade</v>
          </cell>
          <cell r="G418">
            <v>35998</v>
          </cell>
          <cell r="H418" t="str">
            <v>AA</v>
          </cell>
        </row>
        <row r="419">
          <cell r="A419">
            <v>80089596</v>
          </cell>
          <cell r="B419" t="str">
            <v>SunTrust Bank, Northwest Georgia, N.A.</v>
          </cell>
          <cell r="C419" t="str">
            <v>Banks</v>
          </cell>
          <cell r="D419" t="str">
            <v>UNITED STATES</v>
          </cell>
          <cell r="E419" t="str">
            <v>N</v>
          </cell>
          <cell r="F419" t="str">
            <v>Upgrade</v>
          </cell>
          <cell r="G419">
            <v>35998</v>
          </cell>
          <cell r="H419" t="str">
            <v>AA</v>
          </cell>
        </row>
        <row r="420">
          <cell r="A420">
            <v>80089597</v>
          </cell>
          <cell r="B420" t="str">
            <v>SunTrust Bank, Savannah, N.A.</v>
          </cell>
          <cell r="C420" t="str">
            <v>Banks</v>
          </cell>
          <cell r="D420" t="str">
            <v>UNITED STATES</v>
          </cell>
          <cell r="E420" t="str">
            <v>N</v>
          </cell>
          <cell r="F420" t="str">
            <v>Upgrade</v>
          </cell>
          <cell r="G420">
            <v>35998</v>
          </cell>
          <cell r="H420" t="str">
            <v>AA</v>
          </cell>
        </row>
        <row r="421">
          <cell r="A421">
            <v>80089598</v>
          </cell>
          <cell r="B421" t="str">
            <v>SunTrust Bank, South Georgia, N.A.</v>
          </cell>
          <cell r="C421" t="str">
            <v>Banks</v>
          </cell>
          <cell r="D421" t="str">
            <v>UNITED STATES</v>
          </cell>
          <cell r="E421" t="str">
            <v>N</v>
          </cell>
          <cell r="F421" t="str">
            <v>Upgrade</v>
          </cell>
          <cell r="G421">
            <v>35998</v>
          </cell>
          <cell r="H421" t="str">
            <v>AA</v>
          </cell>
        </row>
        <row r="422">
          <cell r="A422">
            <v>80089599</v>
          </cell>
          <cell r="B422" t="str">
            <v>SunTrust Bank, Southeast Georgia, N.A.</v>
          </cell>
          <cell r="C422" t="str">
            <v>Banks</v>
          </cell>
          <cell r="D422" t="str">
            <v>UNITED STATES</v>
          </cell>
          <cell r="E422" t="str">
            <v>N</v>
          </cell>
          <cell r="F422" t="str">
            <v>Upgrade</v>
          </cell>
          <cell r="G422">
            <v>35998</v>
          </cell>
          <cell r="H422" t="str">
            <v>AA</v>
          </cell>
        </row>
        <row r="423">
          <cell r="A423">
            <v>80089600</v>
          </cell>
          <cell r="B423" t="str">
            <v>SunTrust Bank, West Georgia, N.A.</v>
          </cell>
          <cell r="C423" t="str">
            <v>Banks</v>
          </cell>
          <cell r="D423" t="str">
            <v>UNITED STATES</v>
          </cell>
          <cell r="E423" t="str">
            <v>N</v>
          </cell>
          <cell r="F423" t="str">
            <v>Upgrade</v>
          </cell>
          <cell r="G423">
            <v>35998</v>
          </cell>
          <cell r="H423" t="str">
            <v>AA</v>
          </cell>
        </row>
        <row r="424">
          <cell r="A424">
            <v>80089601</v>
          </cell>
          <cell r="B424" t="str">
            <v>SunTrust Bank, East Tennessee, N.A.</v>
          </cell>
          <cell r="C424" t="str">
            <v>Banks</v>
          </cell>
          <cell r="D424" t="str">
            <v>UNITED STATES</v>
          </cell>
          <cell r="E424" t="str">
            <v>N</v>
          </cell>
          <cell r="F424" t="str">
            <v>Upgrade</v>
          </cell>
          <cell r="G424">
            <v>35998</v>
          </cell>
          <cell r="H424" t="str">
            <v>AA</v>
          </cell>
        </row>
        <row r="425">
          <cell r="A425">
            <v>80089602</v>
          </cell>
          <cell r="B425" t="str">
            <v>SunTrust Bank, South Central Tennessee, N.A.</v>
          </cell>
          <cell r="C425" t="str">
            <v>Banks</v>
          </cell>
          <cell r="D425" t="str">
            <v>UNITED STATES</v>
          </cell>
          <cell r="E425" t="str">
            <v>N</v>
          </cell>
          <cell r="F425" t="str">
            <v>Upgrade</v>
          </cell>
          <cell r="G425">
            <v>35998</v>
          </cell>
          <cell r="H425" t="str">
            <v>AA</v>
          </cell>
        </row>
        <row r="426">
          <cell r="A426">
            <v>80089603</v>
          </cell>
          <cell r="B426" t="str">
            <v>SunTrust Bank, Alabama, N.A.</v>
          </cell>
          <cell r="C426" t="str">
            <v>Banks</v>
          </cell>
          <cell r="D426" t="str">
            <v>UNITED STATES</v>
          </cell>
          <cell r="E426" t="str">
            <v>N</v>
          </cell>
          <cell r="F426" t="str">
            <v>Upgrade</v>
          </cell>
          <cell r="G426">
            <v>35998</v>
          </cell>
          <cell r="H426" t="str">
            <v>AA</v>
          </cell>
        </row>
        <row r="427">
          <cell r="A427">
            <v>80089604</v>
          </cell>
          <cell r="B427" t="str">
            <v>SunTrust Bank, South Florida, N.A.</v>
          </cell>
          <cell r="C427" t="str">
            <v>Banks</v>
          </cell>
          <cell r="D427" t="str">
            <v>UNITED STATES</v>
          </cell>
          <cell r="E427" t="str">
            <v>N</v>
          </cell>
          <cell r="F427" t="str">
            <v>Upgrade</v>
          </cell>
          <cell r="G427">
            <v>35998</v>
          </cell>
          <cell r="H427" t="str">
            <v>AA</v>
          </cell>
        </row>
        <row r="428">
          <cell r="A428">
            <v>80089605</v>
          </cell>
          <cell r="B428" t="str">
            <v>SunTrust Bank, Chattanooga, N.A.</v>
          </cell>
          <cell r="C428" t="str">
            <v>Banks</v>
          </cell>
          <cell r="D428" t="str">
            <v>UNITED STATES</v>
          </cell>
          <cell r="E428" t="str">
            <v>N</v>
          </cell>
          <cell r="F428" t="str">
            <v>Upgrade</v>
          </cell>
          <cell r="G428">
            <v>35998</v>
          </cell>
          <cell r="H428" t="str">
            <v>AA</v>
          </cell>
        </row>
        <row r="429">
          <cell r="A429">
            <v>80089607</v>
          </cell>
          <cell r="B429" t="str">
            <v>HomeGold Financial, Inc.</v>
          </cell>
          <cell r="C429" t="str">
            <v>Banks</v>
          </cell>
          <cell r="D429" t="str">
            <v>UNITED STATES</v>
          </cell>
          <cell r="E429" t="str">
            <v>N</v>
          </cell>
          <cell r="F429" t="str">
            <v>Affirmed</v>
          </cell>
          <cell r="G429">
            <v>36153</v>
          </cell>
          <cell r="H429" t="str">
            <v>CC</v>
          </cell>
        </row>
        <row r="430">
          <cell r="A430">
            <v>80089609</v>
          </cell>
          <cell r="B430" t="str">
            <v>Ford Credit Australia Ltd.</v>
          </cell>
          <cell r="C430" t="str">
            <v>Consumer Finance Companies</v>
          </cell>
          <cell r="D430" t="str">
            <v>AUSTRALIA</v>
          </cell>
          <cell r="E430" t="str">
            <v>Y</v>
          </cell>
          <cell r="F430" t="str">
            <v>Affirmed</v>
          </cell>
          <cell r="G430">
            <v>38111</v>
          </cell>
          <cell r="H430" t="str">
            <v>BBB+</v>
          </cell>
          <cell r="I430" t="str">
            <v>Rating Outlook Stable</v>
          </cell>
        </row>
        <row r="431">
          <cell r="A431">
            <v>80089611</v>
          </cell>
          <cell r="B431" t="str">
            <v>Protection One Alarm Monitoring Inc.</v>
          </cell>
          <cell r="C431" t="str">
            <v>Corporates</v>
          </cell>
          <cell r="D431" t="str">
            <v>UNITED STATES</v>
          </cell>
          <cell r="E431" t="str">
            <v>Y</v>
          </cell>
          <cell r="F431" t="str">
            <v>Downgrade</v>
          </cell>
          <cell r="G431">
            <v>37946</v>
          </cell>
          <cell r="H431" t="str">
            <v>CC</v>
          </cell>
        </row>
        <row r="432">
          <cell r="A432">
            <v>80089612</v>
          </cell>
          <cell r="B432" t="str">
            <v>AIC Corp.</v>
          </cell>
          <cell r="C432" t="str">
            <v>Banks</v>
          </cell>
          <cell r="D432" t="str">
            <v>UNITED STATES</v>
          </cell>
          <cell r="E432" t="str">
            <v>Y</v>
          </cell>
          <cell r="F432" t="str">
            <v>Affirmed</v>
          </cell>
          <cell r="G432">
            <v>37817</v>
          </cell>
          <cell r="H432" t="str">
            <v>AA+</v>
          </cell>
          <cell r="I432" t="str">
            <v>Rating Outlook Stable</v>
          </cell>
        </row>
        <row r="433">
          <cell r="A433">
            <v>80089613</v>
          </cell>
          <cell r="B433" t="str">
            <v>MBIA Inc.</v>
          </cell>
          <cell r="C433" t="str">
            <v>Bond Insurers</v>
          </cell>
          <cell r="D433" t="str">
            <v>UNITED STATES</v>
          </cell>
          <cell r="E433" t="str">
            <v>Y</v>
          </cell>
          <cell r="F433" t="str">
            <v>Affirmed</v>
          </cell>
          <cell r="G433">
            <v>37791</v>
          </cell>
          <cell r="H433" t="str">
            <v>AA</v>
          </cell>
          <cell r="I433" t="str">
            <v>Rating Outlook Stable</v>
          </cell>
        </row>
        <row r="434">
          <cell r="A434">
            <v>80089614</v>
          </cell>
          <cell r="B434" t="str">
            <v>John Deere Credit Ltd.</v>
          </cell>
          <cell r="C434" t="str">
            <v>Financial Institutions</v>
          </cell>
          <cell r="D434" t="str">
            <v>UNITED STATES</v>
          </cell>
          <cell r="E434" t="str">
            <v>Y</v>
          </cell>
          <cell r="F434" t="str">
            <v>Affirmed</v>
          </cell>
          <cell r="G434">
            <v>38016</v>
          </cell>
          <cell r="H434" t="str">
            <v>A</v>
          </cell>
          <cell r="I434" t="str">
            <v>Rating Outlook Stable</v>
          </cell>
        </row>
        <row r="435">
          <cell r="A435">
            <v>80089615</v>
          </cell>
          <cell r="B435" t="str">
            <v>Huntington National Bank</v>
          </cell>
          <cell r="C435" t="str">
            <v>Banks</v>
          </cell>
          <cell r="D435" t="str">
            <v>UNITED STATES</v>
          </cell>
          <cell r="E435" t="str">
            <v>Y</v>
          </cell>
          <cell r="F435" t="str">
            <v>Affirmed</v>
          </cell>
          <cell r="G435">
            <v>37799</v>
          </cell>
          <cell r="H435" t="str">
            <v>A</v>
          </cell>
          <cell r="I435" t="str">
            <v>Rating Outlook Stable</v>
          </cell>
        </row>
        <row r="436">
          <cell r="A436">
            <v>80089616</v>
          </cell>
          <cell r="B436" t="str">
            <v>GATX Corp.</v>
          </cell>
          <cell r="C436" t="str">
            <v>Commercial Finance Companies</v>
          </cell>
          <cell r="D436" t="str">
            <v>UNITED STATES</v>
          </cell>
          <cell r="E436" t="str">
            <v>Y</v>
          </cell>
          <cell r="F436" t="str">
            <v>Downgrade</v>
          </cell>
          <cell r="G436">
            <v>37658</v>
          </cell>
          <cell r="H436" t="str">
            <v>BB</v>
          </cell>
          <cell r="I436" t="str">
            <v>Rating Outlook Stable</v>
          </cell>
        </row>
        <row r="437">
          <cell r="A437">
            <v>80089618</v>
          </cell>
          <cell r="B437" t="str">
            <v>MetroGas S.A.</v>
          </cell>
          <cell r="C437" t="str">
            <v>Corporates</v>
          </cell>
          <cell r="D437" t="str">
            <v>ARGENTINA</v>
          </cell>
          <cell r="E437" t="str">
            <v>Y</v>
          </cell>
          <cell r="F437" t="str">
            <v>Downgrade</v>
          </cell>
          <cell r="G437">
            <v>37351</v>
          </cell>
          <cell r="H437" t="str">
            <v>DD</v>
          </cell>
          <cell r="I437" t="str">
            <v>Rating Watch Off</v>
          </cell>
        </row>
        <row r="438">
          <cell r="A438">
            <v>80089619</v>
          </cell>
          <cell r="B438" t="str">
            <v>Newcourt Credit Group Inc. (Guaranteed by CIT Group, Inc.)</v>
          </cell>
          <cell r="C438" t="str">
            <v>Telecommunications</v>
          </cell>
          <cell r="D438" t="str">
            <v>CANADA</v>
          </cell>
          <cell r="E438" t="str">
            <v>Y</v>
          </cell>
          <cell r="F438" t="str">
            <v>Affirmed</v>
          </cell>
          <cell r="G438">
            <v>37651</v>
          </cell>
          <cell r="H438" t="str">
            <v>A</v>
          </cell>
          <cell r="I438" t="str">
            <v>Rating Outlook Stable</v>
          </cell>
        </row>
        <row r="439">
          <cell r="A439">
            <v>80089620</v>
          </cell>
          <cell r="B439" t="str">
            <v>Newcourt Financial (Australia) Ltd.</v>
          </cell>
          <cell r="C439" t="str">
            <v>Banks</v>
          </cell>
          <cell r="D439" t="str">
            <v>UNITED STATES</v>
          </cell>
          <cell r="E439" t="str">
            <v>Y</v>
          </cell>
          <cell r="F439" t="str">
            <v>Affirmed</v>
          </cell>
          <cell r="G439">
            <v>37651</v>
          </cell>
          <cell r="H439" t="str">
            <v>A</v>
          </cell>
          <cell r="I439" t="str">
            <v>Rating Outlook Stable</v>
          </cell>
        </row>
        <row r="440">
          <cell r="A440">
            <v>80089621</v>
          </cell>
          <cell r="B440" t="str">
            <v>YPF S.A.</v>
          </cell>
          <cell r="C440" t="str">
            <v>Corporates</v>
          </cell>
          <cell r="D440" t="str">
            <v>ARGENTINA</v>
          </cell>
          <cell r="E440" t="str">
            <v>Y</v>
          </cell>
          <cell r="F440" t="str">
            <v>Upgrade</v>
          </cell>
          <cell r="G440">
            <v>37915</v>
          </cell>
          <cell r="H440" t="str">
            <v>BB</v>
          </cell>
          <cell r="I440" t="str">
            <v>Rating Outlook Stable</v>
          </cell>
        </row>
        <row r="441">
          <cell r="A441">
            <v>80089622</v>
          </cell>
          <cell r="B441" t="str">
            <v>Citigroup Inc.</v>
          </cell>
          <cell r="C441" t="str">
            <v>Banks</v>
          </cell>
          <cell r="D441" t="str">
            <v>UNITED STATES</v>
          </cell>
          <cell r="E441" t="str">
            <v>Y</v>
          </cell>
          <cell r="F441" t="str">
            <v>Affirmed</v>
          </cell>
          <cell r="G441">
            <v>38117</v>
          </cell>
          <cell r="H441" t="str">
            <v>AA+</v>
          </cell>
          <cell r="I441" t="str">
            <v>Rating Outlook Stable</v>
          </cell>
        </row>
        <row r="442">
          <cell r="A442">
            <v>80089626</v>
          </cell>
          <cell r="B442" t="str">
            <v>Anglian Water Services Ltd.</v>
          </cell>
          <cell r="C442" t="str">
            <v>Corporates</v>
          </cell>
          <cell r="D442" t="str">
            <v>UNITED KINGDOM</v>
          </cell>
          <cell r="E442" t="str">
            <v>N</v>
          </cell>
          <cell r="F442" t="str">
            <v>Withdrawn</v>
          </cell>
          <cell r="G442">
            <v>37470</v>
          </cell>
          <cell r="H442" t="str">
            <v>NR</v>
          </cell>
          <cell r="I442" t="str">
            <v>Rating Watch Off</v>
          </cell>
        </row>
        <row r="443">
          <cell r="A443">
            <v>80089627</v>
          </cell>
          <cell r="B443" t="str">
            <v>Dwr Cymru Cyfyngedig</v>
          </cell>
          <cell r="C443" t="str">
            <v>Corporates</v>
          </cell>
          <cell r="D443" t="str">
            <v>UNITED KINGDOM</v>
          </cell>
          <cell r="E443" t="str">
            <v>N</v>
          </cell>
          <cell r="F443" t="str">
            <v>Downgrade</v>
          </cell>
          <cell r="G443">
            <v>36634</v>
          </cell>
          <cell r="H443" t="str">
            <v>BBB+</v>
          </cell>
          <cell r="I443" t="str">
            <v>Rating Watch Evolving</v>
          </cell>
        </row>
        <row r="444">
          <cell r="A444">
            <v>80089628</v>
          </cell>
          <cell r="B444" t="str">
            <v>Northumbrian Water Ltd.</v>
          </cell>
          <cell r="C444" t="str">
            <v>Corporates</v>
          </cell>
          <cell r="D444" t="str">
            <v>UNITED KINGDOM</v>
          </cell>
          <cell r="E444" t="str">
            <v>Y</v>
          </cell>
          <cell r="F444" t="str">
            <v>Downgrade</v>
          </cell>
          <cell r="G444">
            <v>37966</v>
          </cell>
          <cell r="H444" t="str">
            <v>BBB+</v>
          </cell>
          <cell r="I444" t="str">
            <v>Rating Outlook Stable</v>
          </cell>
        </row>
        <row r="445">
          <cell r="A445">
            <v>80089629</v>
          </cell>
          <cell r="B445" t="str">
            <v>Yorkshire Water Services Ltd.</v>
          </cell>
          <cell r="C445" t="str">
            <v>Corporates</v>
          </cell>
          <cell r="D445" t="str">
            <v>UNITED KINGDOM</v>
          </cell>
          <cell r="E445" t="str">
            <v>Y</v>
          </cell>
          <cell r="F445" t="str">
            <v>Affirmed</v>
          </cell>
          <cell r="G445">
            <v>37966</v>
          </cell>
          <cell r="H445" t="str">
            <v>A+</v>
          </cell>
          <cell r="I445" t="str">
            <v>Rating Outlook Stable</v>
          </cell>
        </row>
        <row r="446">
          <cell r="A446">
            <v>80089630</v>
          </cell>
          <cell r="B446" t="str">
            <v>Northumbrian Services Ltd</v>
          </cell>
          <cell r="C446" t="str">
            <v>Global Power</v>
          </cell>
          <cell r="D446" t="str">
            <v>UNITED KINGDOM</v>
          </cell>
          <cell r="E446" t="str">
            <v>Y</v>
          </cell>
          <cell r="F446" t="str">
            <v>Downgrade</v>
          </cell>
          <cell r="G446">
            <v>37966</v>
          </cell>
          <cell r="H446" t="str">
            <v>BBB-</v>
          </cell>
          <cell r="I446" t="str">
            <v>Rating Outlook Stable</v>
          </cell>
        </row>
        <row r="447">
          <cell r="A447">
            <v>80089631</v>
          </cell>
          <cell r="B447" t="str">
            <v>Kelda PLC</v>
          </cell>
          <cell r="C447" t="str">
            <v>Corporates</v>
          </cell>
          <cell r="D447" t="str">
            <v>UNITED KINGDOM</v>
          </cell>
          <cell r="E447" t="str">
            <v>N</v>
          </cell>
          <cell r="F447" t="str">
            <v>Downgrade</v>
          </cell>
          <cell r="G447">
            <v>36119</v>
          </cell>
          <cell r="H447" t="str">
            <v>A+</v>
          </cell>
          <cell r="I447" t="str">
            <v>Rating Outlook Stable</v>
          </cell>
        </row>
        <row r="448">
          <cell r="A448">
            <v>80089632</v>
          </cell>
          <cell r="B448" t="str">
            <v>Starwood Hotels &amp; Resorts Worldwide Inc.</v>
          </cell>
          <cell r="C448" t="str">
            <v>Corporates</v>
          </cell>
          <cell r="D448" t="str">
            <v>UNITED STATES</v>
          </cell>
          <cell r="E448" t="str">
            <v>Y</v>
          </cell>
          <cell r="F448" t="str">
            <v>Affirmed</v>
          </cell>
          <cell r="G448">
            <v>37964</v>
          </cell>
          <cell r="H448" t="str">
            <v>BB+</v>
          </cell>
          <cell r="I448" t="str">
            <v>Rating Outlook Stable</v>
          </cell>
        </row>
        <row r="449">
          <cell r="A449">
            <v>80089634</v>
          </cell>
          <cell r="B449" t="str">
            <v>AMERCO</v>
          </cell>
          <cell r="C449" t="str">
            <v>Banks</v>
          </cell>
          <cell r="D449" t="str">
            <v>UNITED STATES</v>
          </cell>
          <cell r="E449" t="str">
            <v>Y</v>
          </cell>
          <cell r="F449" t="str">
            <v>Withdrawn</v>
          </cell>
          <cell r="G449">
            <v>38050</v>
          </cell>
          <cell r="H449" t="str">
            <v>NR</v>
          </cell>
        </row>
        <row r="450">
          <cell r="A450">
            <v>80089636</v>
          </cell>
          <cell r="B450" t="str">
            <v>Washington Mutual, Inc.</v>
          </cell>
          <cell r="C450" t="str">
            <v>Banks</v>
          </cell>
          <cell r="D450" t="str">
            <v>UNITED STATES</v>
          </cell>
          <cell r="E450" t="str">
            <v>Y</v>
          </cell>
          <cell r="F450" t="str">
            <v>Affirmed</v>
          </cell>
          <cell r="G450">
            <v>38225</v>
          </cell>
          <cell r="H450" t="str">
            <v>A</v>
          </cell>
          <cell r="I450" t="str">
            <v>Rating Outlook Stable</v>
          </cell>
        </row>
        <row r="451">
          <cell r="A451">
            <v>80089637</v>
          </cell>
          <cell r="B451" t="str">
            <v>Washington Mutual Bank, FSB</v>
          </cell>
          <cell r="C451" t="str">
            <v>Banks</v>
          </cell>
          <cell r="D451" t="str">
            <v>UNITED STATES</v>
          </cell>
          <cell r="E451" t="str">
            <v>N</v>
          </cell>
          <cell r="F451" t="str">
            <v>Withdrawn</v>
          </cell>
          <cell r="G451">
            <v>38225</v>
          </cell>
          <cell r="H451" t="str">
            <v>NR</v>
          </cell>
        </row>
        <row r="452">
          <cell r="A452">
            <v>80089638</v>
          </cell>
          <cell r="B452" t="str">
            <v>Washington Mutual Bank</v>
          </cell>
          <cell r="C452" t="str">
            <v>Banks</v>
          </cell>
          <cell r="D452" t="str">
            <v>UNITED STATES</v>
          </cell>
          <cell r="E452" t="str">
            <v>Y</v>
          </cell>
          <cell r="F452" t="str">
            <v>Affirmed</v>
          </cell>
          <cell r="G452">
            <v>38225</v>
          </cell>
          <cell r="H452" t="str">
            <v>A</v>
          </cell>
          <cell r="I452" t="str">
            <v>Rating Outlook Stable</v>
          </cell>
        </row>
        <row r="453">
          <cell r="A453">
            <v>80089644</v>
          </cell>
          <cell r="B453" t="str">
            <v>Conseco, Inc.</v>
          </cell>
          <cell r="C453" t="str">
            <v>Life Insurers</v>
          </cell>
          <cell r="D453" t="str">
            <v>UNITED STATES</v>
          </cell>
          <cell r="E453" t="str">
            <v>Y</v>
          </cell>
          <cell r="F453" t="str">
            <v>New Rating</v>
          </cell>
          <cell r="G453">
            <v>38139</v>
          </cell>
          <cell r="H453" t="str">
            <v>BB</v>
          </cell>
          <cell r="I453" t="str">
            <v>Rating Outlook Stable</v>
          </cell>
        </row>
        <row r="454">
          <cell r="A454">
            <v>80089647</v>
          </cell>
          <cell r="B454" t="str">
            <v>Chase Bank of Texas(INACTIVE)</v>
          </cell>
          <cell r="C454" t="str">
            <v>Banks</v>
          </cell>
          <cell r="D454" t="str">
            <v>UNITED STATES</v>
          </cell>
          <cell r="E454" t="str">
            <v>N</v>
          </cell>
          <cell r="F454" t="str">
            <v>Affirmed</v>
          </cell>
          <cell r="G454">
            <v>36894</v>
          </cell>
          <cell r="H454" t="str">
            <v>AA</v>
          </cell>
          <cell r="I454" t="str">
            <v>Rating Outlook Stable</v>
          </cell>
        </row>
        <row r="455">
          <cell r="A455">
            <v>80089648</v>
          </cell>
          <cell r="B455" t="str">
            <v>Telecom Argentina S.A.</v>
          </cell>
          <cell r="C455" t="str">
            <v>Telecommunications</v>
          </cell>
          <cell r="D455" t="str">
            <v>ARGENTINA</v>
          </cell>
          <cell r="E455" t="str">
            <v>Y</v>
          </cell>
          <cell r="F455" t="str">
            <v>Affirmed</v>
          </cell>
          <cell r="G455">
            <v>38105</v>
          </cell>
          <cell r="H455" t="str">
            <v>DD</v>
          </cell>
        </row>
        <row r="456">
          <cell r="A456">
            <v>80089651</v>
          </cell>
          <cell r="B456" t="str">
            <v>Telefonica Holding de Argentina S.A.</v>
          </cell>
          <cell r="C456" t="str">
            <v>Telecommunications</v>
          </cell>
          <cell r="D456" t="str">
            <v>ARGENTINA</v>
          </cell>
          <cell r="E456" t="str">
            <v>Y</v>
          </cell>
          <cell r="F456" t="str">
            <v>Affirmed</v>
          </cell>
          <cell r="G456">
            <v>38113</v>
          </cell>
          <cell r="H456" t="str">
            <v>CCC</v>
          </cell>
          <cell r="I456" t="str">
            <v>Rating Outlook Stable</v>
          </cell>
        </row>
        <row r="457">
          <cell r="A457">
            <v>80089661</v>
          </cell>
          <cell r="B457" t="str">
            <v>CBS Radio, Inc.</v>
          </cell>
          <cell r="C457" t="str">
            <v>Media &amp; Entertainment</v>
          </cell>
          <cell r="D457" t="str">
            <v>UNITED STATES</v>
          </cell>
          <cell r="E457" t="str">
            <v>Y</v>
          </cell>
          <cell r="F457" t="str">
            <v>Upgrade</v>
          </cell>
          <cell r="G457">
            <v>36992</v>
          </cell>
          <cell r="H457" t="str">
            <v>A-</v>
          </cell>
          <cell r="I457" t="str">
            <v>Rating Watch Off</v>
          </cell>
        </row>
        <row r="458">
          <cell r="A458">
            <v>80089662</v>
          </cell>
          <cell r="B458" t="str">
            <v>CBS Broadcasting, Inc.</v>
          </cell>
          <cell r="C458" t="str">
            <v>Media &amp; Entertainment</v>
          </cell>
          <cell r="D458" t="str">
            <v>UNITED STATES</v>
          </cell>
          <cell r="E458" t="str">
            <v>Y</v>
          </cell>
          <cell r="F458" t="str">
            <v>Upgrade</v>
          </cell>
          <cell r="G458">
            <v>36992</v>
          </cell>
          <cell r="H458" t="str">
            <v>A-</v>
          </cell>
          <cell r="I458" t="str">
            <v>Rating Outlook Stable</v>
          </cell>
        </row>
        <row r="459">
          <cell r="A459">
            <v>80089663</v>
          </cell>
          <cell r="B459" t="str">
            <v>Albertson's Inc.</v>
          </cell>
          <cell r="C459" t="str">
            <v>Food Retailing</v>
          </cell>
          <cell r="D459" t="str">
            <v>UNITED STATES</v>
          </cell>
          <cell r="E459" t="str">
            <v>Y</v>
          </cell>
          <cell r="F459" t="str">
            <v>Affirmed</v>
          </cell>
          <cell r="G459">
            <v>38072</v>
          </cell>
          <cell r="H459" t="str">
            <v>BBB</v>
          </cell>
          <cell r="I459" t="str">
            <v>Rating Outlook Stable</v>
          </cell>
        </row>
        <row r="460">
          <cell r="A460">
            <v>80089665</v>
          </cell>
          <cell r="B460" t="str">
            <v>KeyBank N.A.</v>
          </cell>
          <cell r="C460" t="str">
            <v>Banks</v>
          </cell>
          <cell r="D460" t="str">
            <v>UNITED STATES</v>
          </cell>
          <cell r="E460" t="str">
            <v>Y</v>
          </cell>
          <cell r="F460" t="str">
            <v>Downgrade</v>
          </cell>
          <cell r="G460">
            <v>37245</v>
          </cell>
          <cell r="H460" t="str">
            <v>A</v>
          </cell>
          <cell r="I460" t="str">
            <v>Rating Outlook Stable</v>
          </cell>
        </row>
        <row r="461">
          <cell r="A461">
            <v>80089666</v>
          </cell>
          <cell r="B461" t="str">
            <v>Key Bank of New Hampshire</v>
          </cell>
          <cell r="C461" t="str">
            <v>Banks</v>
          </cell>
          <cell r="D461" t="str">
            <v>UNITED STATES</v>
          </cell>
          <cell r="E461" t="str">
            <v>N</v>
          </cell>
          <cell r="F461" t="str">
            <v>Withdrawn</v>
          </cell>
          <cell r="G461">
            <v>36461</v>
          </cell>
          <cell r="H461" t="str">
            <v>NR</v>
          </cell>
        </row>
        <row r="462">
          <cell r="A462">
            <v>80089669</v>
          </cell>
          <cell r="B462" t="str">
            <v>Carolina First Bank</v>
          </cell>
          <cell r="C462" t="str">
            <v>Banks</v>
          </cell>
          <cell r="D462" t="str">
            <v>UNITED STATES</v>
          </cell>
          <cell r="E462" t="str">
            <v>Y</v>
          </cell>
          <cell r="F462" t="str">
            <v>Affirmed</v>
          </cell>
          <cell r="G462">
            <v>38068</v>
          </cell>
          <cell r="H462" t="str">
            <v>BBB-</v>
          </cell>
          <cell r="I462" t="str">
            <v>Rating Outlook Stable</v>
          </cell>
        </row>
        <row r="463">
          <cell r="A463">
            <v>80089670</v>
          </cell>
          <cell r="B463" t="str">
            <v>Consolidated Edison, Inc. (Con Ed)</v>
          </cell>
          <cell r="C463" t="str">
            <v>Global Power</v>
          </cell>
          <cell r="D463" t="str">
            <v>UNITED STATES</v>
          </cell>
          <cell r="E463" t="str">
            <v>Y</v>
          </cell>
          <cell r="F463" t="str">
            <v>Affirmed</v>
          </cell>
          <cell r="G463">
            <v>37824</v>
          </cell>
          <cell r="H463" t="str">
            <v>A-</v>
          </cell>
          <cell r="I463" t="str">
            <v>Rating Outlook Stable</v>
          </cell>
        </row>
        <row r="464">
          <cell r="A464">
            <v>80089671</v>
          </cell>
          <cell r="B464" t="str">
            <v>Royal Bank of Scotland Group plc (The)</v>
          </cell>
          <cell r="C464" t="str">
            <v>Banks</v>
          </cell>
          <cell r="D464" t="str">
            <v>UNITED KINGDOM</v>
          </cell>
          <cell r="E464" t="str">
            <v>Y</v>
          </cell>
          <cell r="F464" t="str">
            <v>Affirmed</v>
          </cell>
          <cell r="G464">
            <v>38112</v>
          </cell>
          <cell r="H464" t="str">
            <v>AA</v>
          </cell>
          <cell r="I464" t="str">
            <v>Rating Outlook Stable</v>
          </cell>
        </row>
        <row r="465">
          <cell r="A465">
            <v>80089674</v>
          </cell>
          <cell r="B465" t="str">
            <v>John Deere Credit Group Plc</v>
          </cell>
          <cell r="C465" t="str">
            <v>Banks</v>
          </cell>
          <cell r="D465" t="str">
            <v>UNITED STATES</v>
          </cell>
          <cell r="E465" t="str">
            <v>Y</v>
          </cell>
          <cell r="F465" t="str">
            <v>Affirmed</v>
          </cell>
          <cell r="G465">
            <v>37827</v>
          </cell>
          <cell r="H465" t="str">
            <v>A</v>
          </cell>
          <cell r="I465" t="str">
            <v>Rating Outlook Negative</v>
          </cell>
        </row>
        <row r="466">
          <cell r="A466">
            <v>80089676</v>
          </cell>
          <cell r="B466" t="str">
            <v>Eaton Corp.</v>
          </cell>
          <cell r="C466" t="str">
            <v>Auto Suppliers</v>
          </cell>
          <cell r="D466" t="str">
            <v>UNITED STATES</v>
          </cell>
          <cell r="E466" t="str">
            <v>Y</v>
          </cell>
          <cell r="F466" t="str">
            <v>Affirmed</v>
          </cell>
          <cell r="G466">
            <v>38191</v>
          </cell>
          <cell r="H466" t="str">
            <v>A</v>
          </cell>
          <cell r="I466" t="str">
            <v>Rating Outlook Stable</v>
          </cell>
        </row>
        <row r="467">
          <cell r="A467">
            <v>80089677</v>
          </cell>
          <cell r="B467" t="str">
            <v>Webster Financial Corporation</v>
          </cell>
          <cell r="C467" t="str">
            <v>Banks</v>
          </cell>
          <cell r="D467" t="str">
            <v>UNITED STATES</v>
          </cell>
          <cell r="E467" t="str">
            <v>Y</v>
          </cell>
          <cell r="F467" t="str">
            <v>Affirmed</v>
          </cell>
          <cell r="G467">
            <v>37901</v>
          </cell>
          <cell r="H467" t="str">
            <v>BBB</v>
          </cell>
          <cell r="I467" t="str">
            <v>Rating Outlook Negative</v>
          </cell>
        </row>
        <row r="468">
          <cell r="A468">
            <v>80089678</v>
          </cell>
          <cell r="B468" t="str">
            <v>Webster Bank,  N.A.</v>
          </cell>
          <cell r="C468" t="str">
            <v>Banks</v>
          </cell>
          <cell r="D468" t="str">
            <v>UNITED STATES</v>
          </cell>
          <cell r="E468" t="str">
            <v>Y</v>
          </cell>
          <cell r="F468" t="str">
            <v>Affirmed</v>
          </cell>
          <cell r="G468">
            <v>37901</v>
          </cell>
          <cell r="H468" t="str">
            <v>BBB</v>
          </cell>
          <cell r="I468" t="str">
            <v>Rating Outlook Negative</v>
          </cell>
        </row>
        <row r="469">
          <cell r="A469">
            <v>80089680</v>
          </cell>
          <cell r="B469" t="str">
            <v>Superior Bank FSB</v>
          </cell>
          <cell r="C469" t="str">
            <v>Banks</v>
          </cell>
          <cell r="D469" t="str">
            <v>UNITED STATES</v>
          </cell>
          <cell r="E469" t="str">
            <v>N</v>
          </cell>
          <cell r="F469" t="str">
            <v>Withdrawn</v>
          </cell>
          <cell r="G469">
            <v>36934</v>
          </cell>
          <cell r="H469" t="str">
            <v>NR</v>
          </cell>
          <cell r="I469" t="str">
            <v>Rating Watch Off</v>
          </cell>
        </row>
        <row r="470">
          <cell r="A470">
            <v>80089681</v>
          </cell>
          <cell r="B470" t="str">
            <v>Colonial Bank</v>
          </cell>
          <cell r="C470" t="str">
            <v>Banks</v>
          </cell>
          <cell r="D470" t="str">
            <v>UNITED STATES</v>
          </cell>
          <cell r="E470" t="str">
            <v>Y</v>
          </cell>
          <cell r="F470" t="str">
            <v>Affirmed</v>
          </cell>
          <cell r="G470">
            <v>37326</v>
          </cell>
          <cell r="H470" t="str">
            <v>BBB</v>
          </cell>
          <cell r="I470" t="str">
            <v>Rating Outlook Stable</v>
          </cell>
        </row>
        <row r="471">
          <cell r="A471">
            <v>80089682</v>
          </cell>
          <cell r="B471" t="str">
            <v>CMS Panhandle Pipe Line Co.</v>
          </cell>
          <cell r="C471" t="str">
            <v>Corporates</v>
          </cell>
          <cell r="D471" t="str">
            <v>UNITED STATES</v>
          </cell>
          <cell r="E471" t="str">
            <v>N</v>
          </cell>
          <cell r="F471" t="str">
            <v>Revision Implication Watch</v>
          </cell>
          <cell r="G471">
            <v>37614</v>
          </cell>
          <cell r="H471" t="str">
            <v>BB</v>
          </cell>
          <cell r="I471" t="str">
            <v>Rating Watch Positive</v>
          </cell>
        </row>
        <row r="472">
          <cell r="A472">
            <v>80089683</v>
          </cell>
          <cell r="B472" t="str">
            <v>AT&amp;T Corp.</v>
          </cell>
          <cell r="C472" t="str">
            <v>Telecommunications</v>
          </cell>
          <cell r="D472" t="str">
            <v>UNITED STATES</v>
          </cell>
          <cell r="E472" t="str">
            <v>Y</v>
          </cell>
          <cell r="F472" t="str">
            <v>Downgrade</v>
          </cell>
          <cell r="G472">
            <v>38190</v>
          </cell>
          <cell r="H472" t="str">
            <v>BB+</v>
          </cell>
          <cell r="I472" t="str">
            <v>Rating Outlook Negative</v>
          </cell>
        </row>
        <row r="473">
          <cell r="A473">
            <v>80089684</v>
          </cell>
          <cell r="B473" t="str">
            <v>Imperial Bank</v>
          </cell>
          <cell r="C473" t="str">
            <v>Banks</v>
          </cell>
          <cell r="D473" t="str">
            <v>UNITED STATES</v>
          </cell>
          <cell r="E473" t="str">
            <v>N</v>
          </cell>
          <cell r="F473" t="str">
            <v>Withdrawn</v>
          </cell>
          <cell r="G473">
            <v>37813</v>
          </cell>
          <cell r="H473" t="str">
            <v>NR</v>
          </cell>
        </row>
        <row r="474">
          <cell r="A474">
            <v>80089686</v>
          </cell>
          <cell r="B474" t="str">
            <v>Imperial Bancorp</v>
          </cell>
          <cell r="C474" t="str">
            <v>Banks</v>
          </cell>
          <cell r="D474" t="str">
            <v>UNITED STATES</v>
          </cell>
          <cell r="E474" t="str">
            <v>N</v>
          </cell>
          <cell r="F474" t="str">
            <v>Upgrade</v>
          </cell>
          <cell r="G474">
            <v>36921</v>
          </cell>
          <cell r="H474" t="str">
            <v>A+</v>
          </cell>
          <cell r="I474" t="str">
            <v>Rating Watch Off</v>
          </cell>
        </row>
        <row r="475">
          <cell r="A475">
            <v>80089687</v>
          </cell>
          <cell r="B475" t="str">
            <v>Bank One, NA (Columbus)</v>
          </cell>
          <cell r="C475" t="str">
            <v>Banks</v>
          </cell>
          <cell r="D475" t="str">
            <v>UNITED STATES</v>
          </cell>
          <cell r="E475" t="str">
            <v>Y</v>
          </cell>
          <cell r="F475" t="str">
            <v>Affirmed</v>
          </cell>
          <cell r="G475">
            <v>38169</v>
          </cell>
          <cell r="H475" t="str">
            <v>A+</v>
          </cell>
          <cell r="I475" t="str">
            <v>Rating Outlook Positive</v>
          </cell>
        </row>
        <row r="476">
          <cell r="A476">
            <v>80089688</v>
          </cell>
          <cell r="B476" t="str">
            <v>Bank One Delaware N.A.</v>
          </cell>
          <cell r="C476" t="str">
            <v>Banks</v>
          </cell>
          <cell r="D476" t="str">
            <v>UNITED STATES</v>
          </cell>
          <cell r="E476" t="str">
            <v>Y</v>
          </cell>
          <cell r="F476" t="str">
            <v>Affirmed</v>
          </cell>
          <cell r="G476">
            <v>38169</v>
          </cell>
          <cell r="H476" t="str">
            <v>A+</v>
          </cell>
          <cell r="I476" t="str">
            <v>Rating Outlook Positive</v>
          </cell>
        </row>
        <row r="477">
          <cell r="A477">
            <v>80089690</v>
          </cell>
          <cell r="B477" t="str">
            <v>CEC Entertainment Inc.</v>
          </cell>
          <cell r="C477" t="str">
            <v>Food Retailing</v>
          </cell>
          <cell r="D477" t="str">
            <v>UNITED STATES</v>
          </cell>
          <cell r="E477" t="str">
            <v>N</v>
          </cell>
          <cell r="F477" t="str">
            <v>Withdrawn</v>
          </cell>
          <cell r="G477">
            <v>38196</v>
          </cell>
          <cell r="H477" t="str">
            <v>NR</v>
          </cell>
        </row>
        <row r="478">
          <cell r="A478">
            <v>80089691</v>
          </cell>
          <cell r="B478" t="str">
            <v>Citizens Property Insurance Corp.</v>
          </cell>
          <cell r="C478" t="str">
            <v>Property/Casualty Insurers</v>
          </cell>
          <cell r="D478" t="str">
            <v>UNITED STATES</v>
          </cell>
          <cell r="E478" t="str">
            <v>Y</v>
          </cell>
          <cell r="F478" t="str">
            <v>Affirmed</v>
          </cell>
          <cell r="G478">
            <v>38007</v>
          </cell>
          <cell r="H478" t="str">
            <v>A</v>
          </cell>
          <cell r="I478" t="str">
            <v>Rating Outlook Stable</v>
          </cell>
        </row>
        <row r="479">
          <cell r="A479">
            <v>80089692</v>
          </cell>
          <cell r="B479" t="str">
            <v>Electric Lightwave, Inc.</v>
          </cell>
          <cell r="C479" t="str">
            <v>Telecommunications</v>
          </cell>
          <cell r="D479" t="str">
            <v>UNITED STATES</v>
          </cell>
          <cell r="E479" t="str">
            <v>N</v>
          </cell>
          <cell r="F479" t="str">
            <v>Withdrawn</v>
          </cell>
          <cell r="G479">
            <v>38180</v>
          </cell>
          <cell r="H479" t="str">
            <v>NR</v>
          </cell>
        </row>
        <row r="480">
          <cell r="A480">
            <v>80089694</v>
          </cell>
          <cell r="B480" t="str">
            <v>Viasystems Inc.</v>
          </cell>
          <cell r="C480" t="str">
            <v>Corporates</v>
          </cell>
          <cell r="D480" t="str">
            <v>UNITED STATES</v>
          </cell>
          <cell r="E480" t="str">
            <v>N</v>
          </cell>
          <cell r="F480" t="str">
            <v>Withdrawn</v>
          </cell>
          <cell r="G480">
            <v>37708</v>
          </cell>
          <cell r="H480" t="str">
            <v>NR</v>
          </cell>
        </row>
        <row r="481">
          <cell r="A481">
            <v>80089696</v>
          </cell>
          <cell r="B481" t="str">
            <v>SunTrust Bank Northwest Florida</v>
          </cell>
          <cell r="C481" t="str">
            <v>Banks</v>
          </cell>
          <cell r="D481" t="str">
            <v>UNITED STATES</v>
          </cell>
          <cell r="E481" t="str">
            <v>N</v>
          </cell>
          <cell r="F481" t="str">
            <v>New Rating</v>
          </cell>
          <cell r="G481">
            <v>36272</v>
          </cell>
          <cell r="H481" t="str">
            <v>AA</v>
          </cell>
        </row>
        <row r="482">
          <cell r="A482">
            <v>80089697</v>
          </cell>
          <cell r="B482" t="str">
            <v>Crown Castle International Corp.</v>
          </cell>
          <cell r="C482" t="str">
            <v>Telecommunications</v>
          </cell>
          <cell r="D482" t="str">
            <v>UNITED STATES</v>
          </cell>
          <cell r="E482" t="str">
            <v>N</v>
          </cell>
          <cell r="F482" t="str">
            <v>Withdrawn</v>
          </cell>
          <cell r="G482">
            <v>37273</v>
          </cell>
          <cell r="H482" t="str">
            <v>NR</v>
          </cell>
          <cell r="I482" t="str">
            <v>Rating Outlook Stable</v>
          </cell>
        </row>
        <row r="483">
          <cell r="A483">
            <v>80089699</v>
          </cell>
          <cell r="B483" t="str">
            <v>Pacific Financial Products</v>
          </cell>
          <cell r="C483" t="str">
            <v>Corporates</v>
          </cell>
          <cell r="D483" t="str">
            <v>UNITED STATES</v>
          </cell>
          <cell r="E483" t="str">
            <v>Y</v>
          </cell>
          <cell r="F483" t="str">
            <v>New Rating</v>
          </cell>
          <cell r="G483">
            <v>36285</v>
          </cell>
          <cell r="H483" t="str">
            <v>AAA</v>
          </cell>
        </row>
        <row r="484">
          <cell r="A484">
            <v>80089701</v>
          </cell>
          <cell r="B484" t="str">
            <v>Merrill Lynch S.A.</v>
          </cell>
          <cell r="C484" t="str">
            <v>Banks</v>
          </cell>
          <cell r="D484" t="str">
            <v>LUXEMBOURG</v>
          </cell>
          <cell r="E484" t="str">
            <v>Y</v>
          </cell>
          <cell r="F484" t="str">
            <v>Affirmed</v>
          </cell>
          <cell r="G484">
            <v>37925</v>
          </cell>
          <cell r="H484" t="str">
            <v>AA-</v>
          </cell>
          <cell r="I484" t="str">
            <v>Rating Outlook Stable</v>
          </cell>
        </row>
        <row r="485">
          <cell r="A485">
            <v>80089702</v>
          </cell>
          <cell r="B485" t="str">
            <v>Investcorp Capital Ltd.</v>
          </cell>
          <cell r="C485" t="str">
            <v>Financial Services</v>
          </cell>
          <cell r="D485" t="str">
            <v>UNITED STATES</v>
          </cell>
          <cell r="E485" t="str">
            <v>Y</v>
          </cell>
          <cell r="F485" t="str">
            <v>New Rating</v>
          </cell>
          <cell r="G485">
            <v>37375</v>
          </cell>
          <cell r="H485" t="str">
            <v>BBB</v>
          </cell>
          <cell r="I485" t="str">
            <v>Rating Outlook Stable</v>
          </cell>
        </row>
        <row r="486">
          <cell r="A486">
            <v>80089706</v>
          </cell>
          <cell r="B486" t="str">
            <v>Metris Companies, Inc.</v>
          </cell>
          <cell r="C486" t="str">
            <v>Banks</v>
          </cell>
          <cell r="D486" t="str">
            <v>UNITED STATES</v>
          </cell>
          <cell r="E486" t="str">
            <v>Y</v>
          </cell>
          <cell r="F486" t="str">
            <v>Affirmed</v>
          </cell>
          <cell r="G486">
            <v>38098</v>
          </cell>
          <cell r="H486" t="str">
            <v>CCC</v>
          </cell>
          <cell r="I486" t="str">
            <v>Rating Outlook Stable</v>
          </cell>
        </row>
        <row r="487">
          <cell r="A487">
            <v>80089707</v>
          </cell>
          <cell r="B487" t="str">
            <v>Direct Merchants Credit Card Bank, N.A.</v>
          </cell>
          <cell r="C487" t="str">
            <v>Banks</v>
          </cell>
          <cell r="D487" t="str">
            <v>UNITED STATES</v>
          </cell>
          <cell r="E487" t="str">
            <v>Y</v>
          </cell>
          <cell r="F487" t="str">
            <v>Affirmed</v>
          </cell>
          <cell r="G487">
            <v>38098</v>
          </cell>
          <cell r="H487" t="str">
            <v>B</v>
          </cell>
        </row>
        <row r="488">
          <cell r="A488">
            <v>80089708</v>
          </cell>
          <cell r="B488" t="str">
            <v>National Bank of Canada</v>
          </cell>
          <cell r="C488" t="str">
            <v>Banks</v>
          </cell>
          <cell r="D488" t="str">
            <v>CANADA</v>
          </cell>
          <cell r="E488" t="str">
            <v>Y</v>
          </cell>
          <cell r="F488" t="str">
            <v>Affirmed</v>
          </cell>
          <cell r="G488">
            <v>35522</v>
          </cell>
          <cell r="H488" t="str">
            <v>A+</v>
          </cell>
          <cell r="I488" t="str">
            <v>Rating Outlook Stable</v>
          </cell>
        </row>
        <row r="489">
          <cell r="A489">
            <v>80089709</v>
          </cell>
          <cell r="B489" t="str">
            <v>Nomura Holdings Inc.</v>
          </cell>
          <cell r="C489" t="str">
            <v>Banks</v>
          </cell>
          <cell r="D489" t="str">
            <v>JAPAN</v>
          </cell>
          <cell r="E489" t="str">
            <v>Y</v>
          </cell>
          <cell r="F489" t="str">
            <v>New Rating</v>
          </cell>
          <cell r="G489">
            <v>37587</v>
          </cell>
          <cell r="H489" t="str">
            <v>BBB</v>
          </cell>
          <cell r="I489" t="str">
            <v>Rating Outlook Stable</v>
          </cell>
        </row>
        <row r="490">
          <cell r="A490">
            <v>80089710</v>
          </cell>
          <cell r="B490" t="str">
            <v>Bank of Bermuda Limited (The)</v>
          </cell>
          <cell r="C490" t="str">
            <v>Banks</v>
          </cell>
          <cell r="D490" t="str">
            <v>BERMUDA</v>
          </cell>
          <cell r="E490" t="str">
            <v>N</v>
          </cell>
          <cell r="F490" t="str">
            <v>Withdrawn</v>
          </cell>
          <cell r="G490">
            <v>38133</v>
          </cell>
          <cell r="H490" t="str">
            <v>NR</v>
          </cell>
        </row>
        <row r="491">
          <cell r="A491">
            <v>80089711</v>
          </cell>
          <cell r="B491" t="str">
            <v>Bank of N.T. Butterfield &amp; Son Limited</v>
          </cell>
          <cell r="C491" t="str">
            <v>Banks</v>
          </cell>
          <cell r="D491" t="str">
            <v>BERMUDA</v>
          </cell>
          <cell r="E491" t="str">
            <v>Y</v>
          </cell>
          <cell r="F491" t="str">
            <v>Affirmed</v>
          </cell>
          <cell r="G491">
            <v>37719</v>
          </cell>
          <cell r="H491" t="str">
            <v>A</v>
          </cell>
          <cell r="I491" t="str">
            <v>Rating Outlook Stable</v>
          </cell>
        </row>
        <row r="492">
          <cell r="A492">
            <v>80089712</v>
          </cell>
          <cell r="B492" t="str">
            <v>National Westminster Bank</v>
          </cell>
          <cell r="C492" t="str">
            <v>Banks</v>
          </cell>
          <cell r="D492" t="str">
            <v>UNITED KINGDOM</v>
          </cell>
          <cell r="E492" t="str">
            <v>Y</v>
          </cell>
          <cell r="F492" t="str">
            <v>Affirmed</v>
          </cell>
          <cell r="G492">
            <v>38112</v>
          </cell>
          <cell r="H492" t="str">
            <v>AA+</v>
          </cell>
          <cell r="I492" t="str">
            <v>Rating Outlook Stable</v>
          </cell>
        </row>
        <row r="493">
          <cell r="A493">
            <v>80089713</v>
          </cell>
          <cell r="B493" t="str">
            <v>Banco de Venezuela</v>
          </cell>
          <cell r="C493" t="str">
            <v>Banks</v>
          </cell>
          <cell r="D493" t="str">
            <v>VENEZUELA</v>
          </cell>
          <cell r="E493" t="str">
            <v>Y</v>
          </cell>
          <cell r="F493" t="str">
            <v>Upgrade</v>
          </cell>
          <cell r="G493">
            <v>38253</v>
          </cell>
          <cell r="H493" t="str">
            <v>B+</v>
          </cell>
          <cell r="I493" t="str">
            <v>Rating Outlook Stable</v>
          </cell>
        </row>
        <row r="494">
          <cell r="A494">
            <v>80089714</v>
          </cell>
          <cell r="B494" t="str">
            <v>Banco Mercantil</v>
          </cell>
          <cell r="C494" t="str">
            <v>Banks</v>
          </cell>
          <cell r="D494" t="str">
            <v>VENEZUELA</v>
          </cell>
          <cell r="E494" t="str">
            <v>Y</v>
          </cell>
          <cell r="F494" t="str">
            <v>Upgrade</v>
          </cell>
          <cell r="G494">
            <v>38253</v>
          </cell>
          <cell r="H494" t="str">
            <v>B+</v>
          </cell>
          <cell r="I494" t="str">
            <v>Rating Outlook Stable</v>
          </cell>
        </row>
        <row r="495">
          <cell r="A495">
            <v>80089715</v>
          </cell>
          <cell r="B495" t="str">
            <v>Banco Provincial</v>
          </cell>
          <cell r="C495" t="str">
            <v>Banks</v>
          </cell>
          <cell r="D495" t="str">
            <v>VENEZUELA</v>
          </cell>
          <cell r="E495" t="str">
            <v>Y</v>
          </cell>
          <cell r="F495" t="str">
            <v>Upgrade</v>
          </cell>
          <cell r="G495">
            <v>38253</v>
          </cell>
          <cell r="H495" t="str">
            <v>B+</v>
          </cell>
          <cell r="I495" t="str">
            <v>Rating Outlook Stable</v>
          </cell>
        </row>
        <row r="496">
          <cell r="A496">
            <v>80089716</v>
          </cell>
          <cell r="B496" t="str">
            <v>Unibanca Banco Universal</v>
          </cell>
          <cell r="C496" t="str">
            <v>Banks</v>
          </cell>
          <cell r="D496" t="str">
            <v>VENEZUELA</v>
          </cell>
          <cell r="E496" t="str">
            <v>N</v>
          </cell>
          <cell r="F496" t="str">
            <v>Withdrawn</v>
          </cell>
          <cell r="G496">
            <v>37494</v>
          </cell>
          <cell r="H496" t="str">
            <v>NR</v>
          </cell>
          <cell r="I496" t="str">
            <v>Rating Outlook Stable</v>
          </cell>
        </row>
        <row r="497">
          <cell r="A497">
            <v>80089717</v>
          </cell>
          <cell r="B497" t="str">
            <v>Comerica Incorporated</v>
          </cell>
          <cell r="C497" t="str">
            <v>Banks</v>
          </cell>
          <cell r="D497" t="str">
            <v>UNITED STATES</v>
          </cell>
          <cell r="E497" t="str">
            <v>Y</v>
          </cell>
          <cell r="F497" t="str">
            <v>Affirmed</v>
          </cell>
          <cell r="G497">
            <v>37964</v>
          </cell>
          <cell r="H497" t="str">
            <v>A+</v>
          </cell>
          <cell r="I497" t="str">
            <v>Rating Outlook Negative</v>
          </cell>
        </row>
        <row r="498">
          <cell r="A498">
            <v>80089718</v>
          </cell>
          <cell r="B498" t="str">
            <v>Northern Trust Corporation</v>
          </cell>
          <cell r="C498" t="str">
            <v>Banks</v>
          </cell>
          <cell r="D498" t="str">
            <v>UNITED STATES</v>
          </cell>
          <cell r="E498" t="str">
            <v>Y</v>
          </cell>
          <cell r="F498" t="str">
            <v>Affirmed</v>
          </cell>
          <cell r="G498">
            <v>37859</v>
          </cell>
          <cell r="H498" t="str">
            <v>AA-</v>
          </cell>
          <cell r="I498" t="str">
            <v>Rating Outlook Stable</v>
          </cell>
        </row>
        <row r="499">
          <cell r="A499">
            <v>80089720</v>
          </cell>
          <cell r="B499" t="str">
            <v>Banco Bradesco S.A.</v>
          </cell>
          <cell r="C499" t="str">
            <v>Banks</v>
          </cell>
          <cell r="D499" t="str">
            <v>BRAZIL</v>
          </cell>
          <cell r="E499" t="str">
            <v>Y</v>
          </cell>
          <cell r="F499" t="str">
            <v>Upgrade</v>
          </cell>
          <cell r="G499">
            <v>38259</v>
          </cell>
          <cell r="H499" t="str">
            <v>BB-</v>
          </cell>
          <cell r="I499" t="str">
            <v>Rating Outlook Stable</v>
          </cell>
        </row>
        <row r="500">
          <cell r="A500">
            <v>80089721</v>
          </cell>
          <cell r="B500" t="str">
            <v>Banco do Brasil S.A.</v>
          </cell>
          <cell r="C500" t="str">
            <v>Banks</v>
          </cell>
          <cell r="D500" t="str">
            <v>BRAZIL</v>
          </cell>
          <cell r="E500" t="str">
            <v>Y</v>
          </cell>
          <cell r="F500" t="str">
            <v>Upgrade</v>
          </cell>
          <cell r="G500">
            <v>38259</v>
          </cell>
          <cell r="H500" t="str">
            <v>BB-</v>
          </cell>
          <cell r="I500" t="str">
            <v>Rating Outlook Stable</v>
          </cell>
        </row>
        <row r="501">
          <cell r="A501">
            <v>80089722</v>
          </cell>
          <cell r="B501" t="str">
            <v>Banco do Estado de Sao Paulo S.A. (Banespa)</v>
          </cell>
          <cell r="C501" t="str">
            <v>Banks</v>
          </cell>
          <cell r="D501" t="str">
            <v>BRAZIL</v>
          </cell>
          <cell r="E501" t="str">
            <v>Y</v>
          </cell>
          <cell r="F501" t="str">
            <v>Upgrade</v>
          </cell>
          <cell r="G501">
            <v>38259</v>
          </cell>
          <cell r="H501" t="str">
            <v>BB-</v>
          </cell>
          <cell r="I501" t="str">
            <v>Rating Outlook Stable</v>
          </cell>
        </row>
        <row r="502">
          <cell r="A502">
            <v>80089723</v>
          </cell>
          <cell r="B502" t="str">
            <v>Banco Itau S.A.</v>
          </cell>
          <cell r="C502" t="str">
            <v>Banks</v>
          </cell>
          <cell r="D502" t="str">
            <v>BRAZIL</v>
          </cell>
          <cell r="E502" t="str">
            <v>Y</v>
          </cell>
          <cell r="F502" t="str">
            <v>Upgrade</v>
          </cell>
          <cell r="G502">
            <v>38259</v>
          </cell>
          <cell r="H502" t="str">
            <v>BB-</v>
          </cell>
          <cell r="I502" t="str">
            <v>Rating Outlook Stable</v>
          </cell>
        </row>
        <row r="503">
          <cell r="A503">
            <v>80089724</v>
          </cell>
          <cell r="B503" t="str">
            <v>Banco Safra S.A.</v>
          </cell>
          <cell r="C503" t="str">
            <v>Banks</v>
          </cell>
          <cell r="D503" t="str">
            <v>BRAZIL</v>
          </cell>
          <cell r="E503" t="str">
            <v>Y</v>
          </cell>
          <cell r="F503" t="str">
            <v>Upgrade</v>
          </cell>
          <cell r="G503">
            <v>38259</v>
          </cell>
          <cell r="H503" t="str">
            <v>BB-</v>
          </cell>
          <cell r="I503" t="str">
            <v>Rating Outlook Stable</v>
          </cell>
        </row>
        <row r="504">
          <cell r="A504">
            <v>80089725</v>
          </cell>
          <cell r="B504" t="str">
            <v>Unibanco-Uniao de Bancos Brasileiros S.A.</v>
          </cell>
          <cell r="C504" t="str">
            <v>Banks</v>
          </cell>
          <cell r="D504" t="str">
            <v>BRAZIL</v>
          </cell>
          <cell r="E504" t="str">
            <v>Y</v>
          </cell>
          <cell r="F504" t="str">
            <v>Upgrade</v>
          </cell>
          <cell r="G504">
            <v>38259</v>
          </cell>
          <cell r="H504" t="str">
            <v>BB-</v>
          </cell>
          <cell r="I504" t="str">
            <v>Rating Outlook Stable</v>
          </cell>
        </row>
        <row r="505">
          <cell r="A505">
            <v>80089726</v>
          </cell>
          <cell r="B505" t="str">
            <v>Slough Estates plc</v>
          </cell>
          <cell r="C505" t="str">
            <v>Property/Real Estate</v>
          </cell>
          <cell r="D505" t="str">
            <v>UNITED KINGDOM</v>
          </cell>
          <cell r="E505" t="str">
            <v>Y</v>
          </cell>
          <cell r="F505" t="str">
            <v>Affirmed</v>
          </cell>
          <cell r="G505">
            <v>37900</v>
          </cell>
          <cell r="H505" t="str">
            <v>A-</v>
          </cell>
          <cell r="I505" t="str">
            <v>Rating Outlook Stable</v>
          </cell>
        </row>
        <row r="506">
          <cell r="A506">
            <v>80089727</v>
          </cell>
          <cell r="B506" t="str">
            <v>Comerica Bank</v>
          </cell>
          <cell r="C506" t="str">
            <v>Banks</v>
          </cell>
          <cell r="D506" t="str">
            <v>UNITED STATES</v>
          </cell>
          <cell r="E506" t="str">
            <v>Y</v>
          </cell>
          <cell r="F506" t="str">
            <v>Affirmed</v>
          </cell>
          <cell r="G506">
            <v>37964</v>
          </cell>
          <cell r="H506" t="str">
            <v>A+</v>
          </cell>
          <cell r="I506" t="str">
            <v>Rating Outlook Negative</v>
          </cell>
        </row>
        <row r="507">
          <cell r="A507">
            <v>80089728</v>
          </cell>
          <cell r="B507" t="str">
            <v>HSBC Bank USA</v>
          </cell>
          <cell r="C507" t="str">
            <v>Banks</v>
          </cell>
          <cell r="D507" t="str">
            <v>UNITED STATES</v>
          </cell>
          <cell r="E507" t="str">
            <v>Y</v>
          </cell>
          <cell r="F507" t="str">
            <v>Upgrade</v>
          </cell>
          <cell r="G507">
            <v>38215</v>
          </cell>
          <cell r="H507" t="str">
            <v>AA</v>
          </cell>
          <cell r="I507" t="str">
            <v>Rating Outlook Stable</v>
          </cell>
        </row>
        <row r="508">
          <cell r="A508">
            <v>80089729</v>
          </cell>
          <cell r="B508" t="str">
            <v>Northern Trust Company (The)</v>
          </cell>
          <cell r="C508" t="str">
            <v>Banks</v>
          </cell>
          <cell r="D508" t="str">
            <v>UNITED STATES</v>
          </cell>
          <cell r="E508" t="str">
            <v>Y</v>
          </cell>
          <cell r="F508" t="str">
            <v>Downgrade</v>
          </cell>
          <cell r="G508">
            <v>37859</v>
          </cell>
          <cell r="H508" t="str">
            <v>AA-</v>
          </cell>
          <cell r="I508" t="str">
            <v>Rating Outlook Stable</v>
          </cell>
        </row>
        <row r="509">
          <cell r="A509">
            <v>80089730</v>
          </cell>
          <cell r="B509" t="str">
            <v>Bank of Butterfield (UK) plc</v>
          </cell>
          <cell r="C509" t="str">
            <v>Banks</v>
          </cell>
          <cell r="D509" t="str">
            <v>UNITED KINGDOM</v>
          </cell>
          <cell r="E509" t="str">
            <v>Y</v>
          </cell>
          <cell r="F509" t="str">
            <v>Affirmed</v>
          </cell>
          <cell r="G509">
            <v>38222</v>
          </cell>
          <cell r="H509" t="str">
            <v>A-</v>
          </cell>
          <cell r="I509" t="str">
            <v>Rating Outlook Stable</v>
          </cell>
        </row>
        <row r="510">
          <cell r="A510">
            <v>80089732</v>
          </cell>
          <cell r="B510" t="str">
            <v>Banca Serfin</v>
          </cell>
          <cell r="C510" t="str">
            <v>Banks</v>
          </cell>
          <cell r="D510" t="str">
            <v>MEXICO</v>
          </cell>
          <cell r="E510" t="str">
            <v>Y</v>
          </cell>
          <cell r="F510" t="str">
            <v>Affirmed</v>
          </cell>
          <cell r="G510">
            <v>38166</v>
          </cell>
          <cell r="H510" t="str">
            <v>BBB-</v>
          </cell>
          <cell r="I510" t="str">
            <v>Rating Outlook Stable</v>
          </cell>
        </row>
        <row r="511">
          <cell r="A511">
            <v>80089733</v>
          </cell>
          <cell r="B511" t="str">
            <v>Banco Santander Mexicano</v>
          </cell>
          <cell r="C511" t="str">
            <v>Banks</v>
          </cell>
          <cell r="D511" t="str">
            <v>MEXICO</v>
          </cell>
          <cell r="E511" t="str">
            <v>Y</v>
          </cell>
          <cell r="F511" t="str">
            <v>Affirmed</v>
          </cell>
          <cell r="G511">
            <v>38166</v>
          </cell>
          <cell r="H511" t="str">
            <v>BBB-</v>
          </cell>
          <cell r="I511" t="str">
            <v>Rating Outlook Stable</v>
          </cell>
        </row>
        <row r="512">
          <cell r="A512">
            <v>80089734</v>
          </cell>
          <cell r="B512" t="str">
            <v>BBVA Bancomer</v>
          </cell>
          <cell r="C512" t="str">
            <v>Banks</v>
          </cell>
          <cell r="D512" t="str">
            <v>MEXICO</v>
          </cell>
          <cell r="E512" t="str">
            <v>Y</v>
          </cell>
          <cell r="F512" t="str">
            <v>Affirmed</v>
          </cell>
          <cell r="G512">
            <v>38166</v>
          </cell>
          <cell r="H512" t="str">
            <v>BBB-</v>
          </cell>
          <cell r="I512" t="str">
            <v>Rating Outlook Stable</v>
          </cell>
        </row>
        <row r="513">
          <cell r="A513">
            <v>80089735</v>
          </cell>
          <cell r="B513" t="str">
            <v>Banco Nacional de Mexico (Banamex)</v>
          </cell>
          <cell r="C513" t="str">
            <v>Banks</v>
          </cell>
          <cell r="D513" t="str">
            <v>MEXICO</v>
          </cell>
          <cell r="E513" t="str">
            <v>Y</v>
          </cell>
          <cell r="F513" t="str">
            <v>Affirmed</v>
          </cell>
          <cell r="G513">
            <v>38166</v>
          </cell>
          <cell r="H513" t="str">
            <v>BBB-</v>
          </cell>
          <cell r="I513" t="str">
            <v>Rating Outlook Stable</v>
          </cell>
        </row>
        <row r="514">
          <cell r="A514">
            <v>80089736</v>
          </cell>
          <cell r="B514" t="str">
            <v>Akbank</v>
          </cell>
          <cell r="C514" t="str">
            <v>Banks</v>
          </cell>
          <cell r="D514" t="str">
            <v>TURKEY</v>
          </cell>
          <cell r="E514" t="str">
            <v>Y</v>
          </cell>
          <cell r="F514" t="str">
            <v>Affirmed</v>
          </cell>
          <cell r="G514">
            <v>38226</v>
          </cell>
          <cell r="H514" t="str">
            <v>B+</v>
          </cell>
          <cell r="I514" t="str">
            <v>Rating Outlook Positive</v>
          </cell>
        </row>
        <row r="515">
          <cell r="A515">
            <v>80089737</v>
          </cell>
          <cell r="B515" t="str">
            <v>Anglian Water PLC</v>
          </cell>
          <cell r="C515" t="str">
            <v>Corporates</v>
          </cell>
          <cell r="D515" t="str">
            <v>UNITED KINGDOM</v>
          </cell>
          <cell r="E515" t="str">
            <v>N</v>
          </cell>
          <cell r="F515" t="str">
            <v>Withdrawn</v>
          </cell>
          <cell r="G515">
            <v>37470</v>
          </cell>
          <cell r="H515" t="str">
            <v>NR</v>
          </cell>
          <cell r="I515" t="str">
            <v>Rating Watch Off</v>
          </cell>
        </row>
        <row r="516">
          <cell r="A516">
            <v>80089738</v>
          </cell>
          <cell r="B516" t="str">
            <v>Turkiye Is Bankasi</v>
          </cell>
          <cell r="C516" t="str">
            <v>Banks</v>
          </cell>
          <cell r="D516" t="str">
            <v>TURKEY</v>
          </cell>
          <cell r="E516" t="str">
            <v>Y</v>
          </cell>
          <cell r="F516" t="str">
            <v>Affirmed</v>
          </cell>
          <cell r="G516">
            <v>38226</v>
          </cell>
          <cell r="H516" t="str">
            <v>B+</v>
          </cell>
          <cell r="I516" t="str">
            <v>Rating Outlook Positive</v>
          </cell>
        </row>
        <row r="517">
          <cell r="A517">
            <v>80089740</v>
          </cell>
          <cell r="B517" t="str">
            <v>Venezolano de Credito, S.A. Banco Universal</v>
          </cell>
          <cell r="C517" t="str">
            <v>Banks</v>
          </cell>
          <cell r="D517" t="str">
            <v>VENEZUELA</v>
          </cell>
          <cell r="E517" t="str">
            <v>Y</v>
          </cell>
          <cell r="F517" t="str">
            <v>Upgrade</v>
          </cell>
          <cell r="G517">
            <v>38253</v>
          </cell>
          <cell r="H517" t="str">
            <v>B+</v>
          </cell>
          <cell r="I517" t="str">
            <v>Rating Outlook Stable</v>
          </cell>
        </row>
        <row r="518">
          <cell r="A518">
            <v>80089741</v>
          </cell>
          <cell r="B518" t="str">
            <v>Banco de Galicia y Buenos Aires</v>
          </cell>
          <cell r="C518" t="str">
            <v>Banks</v>
          </cell>
          <cell r="D518" t="str">
            <v>ARGENTINA</v>
          </cell>
          <cell r="E518" t="str">
            <v>Y</v>
          </cell>
          <cell r="F518" t="str">
            <v>Withdrawn</v>
          </cell>
          <cell r="G518">
            <v>37817</v>
          </cell>
          <cell r="H518" t="str">
            <v>NR</v>
          </cell>
        </row>
        <row r="519">
          <cell r="A519">
            <v>80089742</v>
          </cell>
          <cell r="B519" t="str">
            <v>HFC Bank [Guaranteed Deposit Programme]</v>
          </cell>
          <cell r="C519" t="str">
            <v>Banks</v>
          </cell>
          <cell r="D519" t="str">
            <v>UNITED KINGDOM</v>
          </cell>
          <cell r="E519" t="str">
            <v>Y</v>
          </cell>
          <cell r="F519" t="str">
            <v>Upgrade</v>
          </cell>
          <cell r="G519">
            <v>38215</v>
          </cell>
          <cell r="H519" t="str">
            <v>A+</v>
          </cell>
          <cell r="I519" t="str">
            <v>Rating Outlook Positive</v>
          </cell>
        </row>
        <row r="520">
          <cell r="A520">
            <v>80089744</v>
          </cell>
          <cell r="B520" t="str">
            <v>Yapi ve Kredi Bankasi</v>
          </cell>
          <cell r="C520" t="str">
            <v>Banks</v>
          </cell>
          <cell r="D520" t="str">
            <v>TURKEY</v>
          </cell>
          <cell r="E520" t="str">
            <v>Y</v>
          </cell>
          <cell r="F520" t="str">
            <v>Affirmed</v>
          </cell>
          <cell r="G520">
            <v>38226</v>
          </cell>
          <cell r="H520" t="str">
            <v>B+</v>
          </cell>
          <cell r="I520" t="str">
            <v>Rating Outlook Positive</v>
          </cell>
        </row>
        <row r="521">
          <cell r="A521">
            <v>80089745</v>
          </cell>
          <cell r="B521" t="str">
            <v>Schroder Salomon Smith Barney</v>
          </cell>
          <cell r="C521" t="str">
            <v>Banks</v>
          </cell>
          <cell r="D521" t="str">
            <v>UNITED KINGDOM</v>
          </cell>
          <cell r="E521" t="str">
            <v>N</v>
          </cell>
          <cell r="F521" t="str">
            <v>Revision Rating</v>
          </cell>
          <cell r="G521">
            <v>36678</v>
          </cell>
          <cell r="H521" t="str">
            <v>AA</v>
          </cell>
          <cell r="I521" t="str">
            <v>Not on Rating Watch</v>
          </cell>
        </row>
        <row r="522">
          <cell r="A522">
            <v>80089746</v>
          </cell>
          <cell r="B522" t="str">
            <v>Banco Santander Chile (publish No)</v>
          </cell>
          <cell r="C522" t="str">
            <v>Banks</v>
          </cell>
          <cell r="D522" t="str">
            <v>CHILE</v>
          </cell>
          <cell r="E522" t="str">
            <v>N</v>
          </cell>
          <cell r="F522" t="str">
            <v>Withdrawn</v>
          </cell>
          <cell r="G522">
            <v>37470</v>
          </cell>
          <cell r="H522" t="str">
            <v>NR</v>
          </cell>
          <cell r="I522" t="str">
            <v>Rating Outlook Stable</v>
          </cell>
        </row>
        <row r="523">
          <cell r="A523">
            <v>80089747</v>
          </cell>
          <cell r="B523" t="str">
            <v>Banco Rio de la Plata</v>
          </cell>
          <cell r="C523" t="str">
            <v>Banks</v>
          </cell>
          <cell r="D523" t="str">
            <v>ARGENTINA</v>
          </cell>
          <cell r="E523" t="str">
            <v>Y</v>
          </cell>
          <cell r="F523" t="str">
            <v>Withdrawn</v>
          </cell>
          <cell r="G523">
            <v>37817</v>
          </cell>
          <cell r="H523" t="str">
            <v>NR</v>
          </cell>
        </row>
        <row r="524">
          <cell r="A524">
            <v>80089748</v>
          </cell>
          <cell r="B524" t="str">
            <v>Banco Bilbao Vizcaya - Mexico</v>
          </cell>
          <cell r="C524" t="str">
            <v>Banks</v>
          </cell>
          <cell r="D524" t="str">
            <v>MEXICO</v>
          </cell>
          <cell r="E524" t="str">
            <v>N</v>
          </cell>
          <cell r="F524" t="str">
            <v>Withdrawn</v>
          </cell>
          <cell r="G524">
            <v>36903</v>
          </cell>
          <cell r="H524" t="str">
            <v>NR</v>
          </cell>
          <cell r="I524" t="str">
            <v>Rating Outlook Positive</v>
          </cell>
        </row>
        <row r="525">
          <cell r="A525">
            <v>80089749</v>
          </cell>
          <cell r="B525" t="str">
            <v>Nacional Financiera</v>
          </cell>
          <cell r="C525" t="str">
            <v>Banks</v>
          </cell>
          <cell r="D525" t="str">
            <v>MEXICO</v>
          </cell>
          <cell r="E525" t="str">
            <v>Y</v>
          </cell>
          <cell r="F525" t="str">
            <v>Affirmed</v>
          </cell>
          <cell r="G525">
            <v>38257</v>
          </cell>
          <cell r="H525" t="str">
            <v>BBB-</v>
          </cell>
          <cell r="I525" t="str">
            <v>Rating Outlook Stable</v>
          </cell>
        </row>
        <row r="526">
          <cell r="A526">
            <v>80089750</v>
          </cell>
          <cell r="B526" t="str">
            <v>Banco Nacional de Comercio Exterior</v>
          </cell>
          <cell r="C526" t="str">
            <v>Banks</v>
          </cell>
          <cell r="D526" t="str">
            <v>MEXICO</v>
          </cell>
          <cell r="E526" t="str">
            <v>Y</v>
          </cell>
          <cell r="F526" t="str">
            <v>Upgrade</v>
          </cell>
          <cell r="G526">
            <v>37271</v>
          </cell>
          <cell r="H526" t="str">
            <v>BBB-</v>
          </cell>
          <cell r="I526" t="str">
            <v>Rating Outlook Stable</v>
          </cell>
        </row>
        <row r="527">
          <cell r="A527">
            <v>80089751</v>
          </cell>
          <cell r="B527" t="str">
            <v>Banco BCN S.A.</v>
          </cell>
          <cell r="C527" t="str">
            <v>Banks</v>
          </cell>
          <cell r="D527" t="str">
            <v>BRAZIL</v>
          </cell>
          <cell r="E527" t="str">
            <v>N</v>
          </cell>
          <cell r="F527" t="str">
            <v>Withdrawn</v>
          </cell>
          <cell r="G527">
            <v>38037</v>
          </cell>
          <cell r="H527" t="str">
            <v>NR</v>
          </cell>
        </row>
        <row r="528">
          <cell r="A528">
            <v>80089752</v>
          </cell>
          <cell r="B528" t="str">
            <v>Banco Santander Chile</v>
          </cell>
          <cell r="C528" t="str">
            <v>Banks</v>
          </cell>
          <cell r="D528" t="str">
            <v>CHILE</v>
          </cell>
          <cell r="E528" t="str">
            <v>Y</v>
          </cell>
          <cell r="F528" t="str">
            <v>Affirmed</v>
          </cell>
          <cell r="G528">
            <v>38023</v>
          </cell>
          <cell r="H528" t="str">
            <v>A-</v>
          </cell>
          <cell r="I528" t="str">
            <v>Rating Outlook Positive</v>
          </cell>
        </row>
        <row r="529">
          <cell r="A529">
            <v>80089753</v>
          </cell>
          <cell r="B529" t="str">
            <v>Banco de A Edwards</v>
          </cell>
          <cell r="C529" t="str">
            <v>Banks</v>
          </cell>
          <cell r="D529" t="str">
            <v>CHILE</v>
          </cell>
          <cell r="E529" t="str">
            <v>N</v>
          </cell>
          <cell r="F529" t="str">
            <v>Withdrawn</v>
          </cell>
          <cell r="G529">
            <v>37330</v>
          </cell>
          <cell r="H529" t="str">
            <v>NR</v>
          </cell>
          <cell r="I529" t="str">
            <v>Rating Outlook Stable</v>
          </cell>
        </row>
        <row r="530">
          <cell r="A530">
            <v>80089754</v>
          </cell>
          <cell r="B530" t="str">
            <v>Daiwa Securities Group Inc.</v>
          </cell>
          <cell r="C530" t="str">
            <v>Banks</v>
          </cell>
          <cell r="D530" t="str">
            <v>JAPAN</v>
          </cell>
          <cell r="E530" t="str">
            <v>Y</v>
          </cell>
          <cell r="F530" t="str">
            <v>Affirmed</v>
          </cell>
          <cell r="G530">
            <v>38120</v>
          </cell>
          <cell r="H530" t="str">
            <v>BBB</v>
          </cell>
          <cell r="I530" t="str">
            <v>Rating Outlook Stable</v>
          </cell>
        </row>
        <row r="531">
          <cell r="A531">
            <v>80089756</v>
          </cell>
          <cell r="B531" t="str">
            <v>Banco Sul America</v>
          </cell>
          <cell r="C531" t="str">
            <v>Banks</v>
          </cell>
          <cell r="D531" t="str">
            <v>BRAZIL</v>
          </cell>
          <cell r="E531" t="str">
            <v>N</v>
          </cell>
          <cell r="F531" t="str">
            <v>Withdrawn</v>
          </cell>
          <cell r="G531">
            <v>37560</v>
          </cell>
          <cell r="H531" t="str">
            <v>NR</v>
          </cell>
          <cell r="I531" t="str">
            <v>Not on Rating Watch</v>
          </cell>
        </row>
        <row r="532">
          <cell r="A532">
            <v>80089757</v>
          </cell>
          <cell r="B532" t="str">
            <v>Kookmin Bank</v>
          </cell>
          <cell r="C532" t="str">
            <v>Banks</v>
          </cell>
          <cell r="D532" t="str">
            <v>KOREA, REPUBLIC OF</v>
          </cell>
          <cell r="E532" t="str">
            <v>Y</v>
          </cell>
          <cell r="F532" t="str">
            <v>Upgrade</v>
          </cell>
          <cell r="G532">
            <v>37510</v>
          </cell>
          <cell r="H532" t="str">
            <v>A-</v>
          </cell>
          <cell r="I532" t="str">
            <v>Rating Outlook Stable</v>
          </cell>
        </row>
        <row r="533">
          <cell r="A533">
            <v>80089758</v>
          </cell>
          <cell r="B533" t="str">
            <v>Banco del Caribe</v>
          </cell>
          <cell r="C533" t="str">
            <v>Banks</v>
          </cell>
          <cell r="D533" t="str">
            <v>VENEZUELA</v>
          </cell>
          <cell r="E533" t="str">
            <v>Y</v>
          </cell>
          <cell r="F533" t="str">
            <v>Upgrade</v>
          </cell>
          <cell r="G533">
            <v>38253</v>
          </cell>
          <cell r="H533" t="str">
            <v>B+</v>
          </cell>
          <cell r="I533" t="str">
            <v>Rating Outlook Stable</v>
          </cell>
        </row>
        <row r="534">
          <cell r="A534">
            <v>80089759</v>
          </cell>
          <cell r="B534" t="str">
            <v>Caja de Ahorros de Galicia (Caixa Galicia)</v>
          </cell>
          <cell r="C534" t="str">
            <v>Banks</v>
          </cell>
          <cell r="D534" t="str">
            <v>SPAIN</v>
          </cell>
          <cell r="E534" t="str">
            <v>Y</v>
          </cell>
          <cell r="F534" t="str">
            <v>Affirmed</v>
          </cell>
          <cell r="G534">
            <v>37979</v>
          </cell>
          <cell r="H534" t="str">
            <v>A+</v>
          </cell>
          <cell r="I534" t="str">
            <v>Rating Outlook Stable</v>
          </cell>
        </row>
        <row r="535">
          <cell r="A535">
            <v>80089761</v>
          </cell>
          <cell r="B535" t="str">
            <v>Banco De Credito Del Peru</v>
          </cell>
          <cell r="C535" t="str">
            <v>Banks</v>
          </cell>
          <cell r="D535" t="str">
            <v>PERU</v>
          </cell>
          <cell r="E535" t="str">
            <v>Y</v>
          </cell>
          <cell r="F535" t="str">
            <v>Withdrawn</v>
          </cell>
          <cell r="G535">
            <v>37246</v>
          </cell>
          <cell r="H535" t="str">
            <v>NR</v>
          </cell>
          <cell r="I535" t="str">
            <v>Rating Watch Off</v>
          </cell>
        </row>
        <row r="536">
          <cell r="A536">
            <v>80089762</v>
          </cell>
          <cell r="B536" t="str">
            <v>Banco Wiese Sudameris</v>
          </cell>
          <cell r="C536" t="str">
            <v>Banks</v>
          </cell>
          <cell r="D536" t="str">
            <v>PERU</v>
          </cell>
          <cell r="E536" t="str">
            <v>Y</v>
          </cell>
          <cell r="F536" t="str">
            <v>Withdrawn</v>
          </cell>
          <cell r="G536">
            <v>37946</v>
          </cell>
          <cell r="H536" t="str">
            <v>NR</v>
          </cell>
        </row>
        <row r="537">
          <cell r="A537">
            <v>80089765</v>
          </cell>
          <cell r="B537" t="str">
            <v>BBVA Colombia, S.A.</v>
          </cell>
          <cell r="C537" t="str">
            <v>Banks</v>
          </cell>
          <cell r="D537" t="str">
            <v>COLOMBIA</v>
          </cell>
          <cell r="E537" t="str">
            <v>Y</v>
          </cell>
          <cell r="F537" t="str">
            <v>Revision Outlook</v>
          </cell>
          <cell r="G537">
            <v>38113</v>
          </cell>
          <cell r="H537" t="str">
            <v>BB</v>
          </cell>
          <cell r="I537" t="str">
            <v>Rating Outlook Stable</v>
          </cell>
        </row>
        <row r="538">
          <cell r="A538">
            <v>80089769</v>
          </cell>
          <cell r="B538" t="str">
            <v>East Midlands Electricity Distribution</v>
          </cell>
          <cell r="C538" t="str">
            <v>Corporates</v>
          </cell>
          <cell r="D538" t="str">
            <v>UNITED KINGDOM</v>
          </cell>
          <cell r="E538" t="str">
            <v>N</v>
          </cell>
          <cell r="F538" t="str">
            <v>Withdrawn</v>
          </cell>
          <cell r="G538">
            <v>38161</v>
          </cell>
          <cell r="H538" t="str">
            <v>NR</v>
          </cell>
        </row>
        <row r="539">
          <cell r="A539">
            <v>80089770</v>
          </cell>
          <cell r="B539" t="str">
            <v>Northern Electric PLC</v>
          </cell>
          <cell r="C539" t="str">
            <v>Corporates</v>
          </cell>
          <cell r="D539" t="str">
            <v>UNITED KINGDOM</v>
          </cell>
          <cell r="E539" t="str">
            <v>Y</v>
          </cell>
          <cell r="F539" t="str">
            <v>Downgrade</v>
          </cell>
          <cell r="G539">
            <v>38082</v>
          </cell>
          <cell r="H539" t="str">
            <v>BBB</v>
          </cell>
          <cell r="I539" t="str">
            <v>Rating Outlook Negative</v>
          </cell>
        </row>
        <row r="540">
          <cell r="A540">
            <v>80089771</v>
          </cell>
          <cell r="B540" t="str">
            <v>Yorkshire Electricity Group PLC</v>
          </cell>
          <cell r="C540" t="str">
            <v>Corporates</v>
          </cell>
          <cell r="D540" t="str">
            <v>UNITED KINGDOM</v>
          </cell>
          <cell r="E540" t="str">
            <v>Y</v>
          </cell>
          <cell r="F540" t="str">
            <v>Affirmed</v>
          </cell>
          <cell r="G540">
            <v>38082</v>
          </cell>
          <cell r="H540" t="str">
            <v>BBB</v>
          </cell>
          <cell r="I540" t="str">
            <v>Rating Outlook Negative</v>
          </cell>
        </row>
        <row r="541">
          <cell r="A541">
            <v>80089772</v>
          </cell>
          <cell r="B541" t="str">
            <v>Oriental Bank &amp; Trust</v>
          </cell>
          <cell r="C541" t="str">
            <v>Banks</v>
          </cell>
          <cell r="D541" t="str">
            <v>MALAYSIA</v>
          </cell>
          <cell r="E541" t="str">
            <v>N</v>
          </cell>
          <cell r="F541" t="str">
            <v>Downgrade</v>
          </cell>
          <cell r="G541">
            <v>36882</v>
          </cell>
          <cell r="H541" t="str">
            <v>BB+</v>
          </cell>
          <cell r="I541" t="str">
            <v>Rating Outlook Stable</v>
          </cell>
        </row>
        <row r="542">
          <cell r="A542">
            <v>80089773</v>
          </cell>
          <cell r="B542" t="str">
            <v>BP plc</v>
          </cell>
          <cell r="C542" t="str">
            <v>Energy (Oil &amp; Gas)</v>
          </cell>
          <cell r="D542" t="str">
            <v>UNITED KINGDOM</v>
          </cell>
          <cell r="E542" t="str">
            <v>Y</v>
          </cell>
          <cell r="F542" t="str">
            <v>Affirmed</v>
          </cell>
          <cell r="G542">
            <v>37090</v>
          </cell>
          <cell r="H542" t="str">
            <v>AA+</v>
          </cell>
          <cell r="I542" t="str">
            <v>Rating Outlook Stable</v>
          </cell>
        </row>
        <row r="543">
          <cell r="A543">
            <v>80089774</v>
          </cell>
          <cell r="B543" t="str">
            <v>Royal Dutch Petroleum/Shell Transport &amp; Trading</v>
          </cell>
          <cell r="C543" t="str">
            <v>Energy (Oil &amp; Gas)</v>
          </cell>
          <cell r="D543" t="str">
            <v>UNITED KINGDOM</v>
          </cell>
          <cell r="E543" t="str">
            <v>Y</v>
          </cell>
          <cell r="F543" t="str">
            <v>Downgrade</v>
          </cell>
          <cell r="G543">
            <v>38098</v>
          </cell>
          <cell r="H543" t="str">
            <v>AA+</v>
          </cell>
          <cell r="I543" t="str">
            <v>Rating Outlook Stable</v>
          </cell>
        </row>
        <row r="544">
          <cell r="A544">
            <v>80089777</v>
          </cell>
          <cell r="B544" t="str">
            <v>Compagnie de Reassurance Dlle de France</v>
          </cell>
          <cell r="C544" t="str">
            <v>Reinsurers</v>
          </cell>
          <cell r="D544" t="str">
            <v>FRANCE</v>
          </cell>
          <cell r="E544" t="str">
            <v>N</v>
          </cell>
          <cell r="F544" t="str">
            <v>Withdrawn</v>
          </cell>
          <cell r="G544">
            <v>36587</v>
          </cell>
          <cell r="H544" t="str">
            <v>NR</v>
          </cell>
        </row>
        <row r="545">
          <cell r="A545">
            <v>80089778</v>
          </cell>
          <cell r="B545" t="str">
            <v>Banco Exterior</v>
          </cell>
          <cell r="C545" t="str">
            <v>Banks</v>
          </cell>
          <cell r="D545" t="str">
            <v>VENEZUELA</v>
          </cell>
          <cell r="E545" t="str">
            <v>Y</v>
          </cell>
          <cell r="F545" t="str">
            <v>Upgrade</v>
          </cell>
          <cell r="G545">
            <v>38253</v>
          </cell>
          <cell r="H545" t="str">
            <v>B+</v>
          </cell>
          <cell r="I545" t="str">
            <v>Rating Outlook Stable</v>
          </cell>
        </row>
        <row r="546">
          <cell r="A546">
            <v>80089779</v>
          </cell>
          <cell r="B546" t="str">
            <v>Siderar S.A.</v>
          </cell>
          <cell r="C546" t="str">
            <v>Metals &amp; Mining</v>
          </cell>
          <cell r="D546" t="str">
            <v>ARGENTINA</v>
          </cell>
          <cell r="E546" t="str">
            <v>Y</v>
          </cell>
          <cell r="F546" t="str">
            <v>Withdrawn</v>
          </cell>
          <cell r="G546">
            <v>37762</v>
          </cell>
          <cell r="H546" t="str">
            <v>NR</v>
          </cell>
        </row>
        <row r="547">
          <cell r="A547">
            <v>80089780</v>
          </cell>
          <cell r="B547" t="str">
            <v>Turkiye Garanti Bankasi A.S.</v>
          </cell>
          <cell r="C547" t="str">
            <v>Banks</v>
          </cell>
          <cell r="D547" t="str">
            <v>TURKEY</v>
          </cell>
          <cell r="E547" t="str">
            <v>Y</v>
          </cell>
          <cell r="F547" t="str">
            <v>Affirmed</v>
          </cell>
          <cell r="G547">
            <v>38226</v>
          </cell>
          <cell r="H547" t="str">
            <v>B+</v>
          </cell>
          <cell r="I547" t="str">
            <v>Rating Outlook Positive</v>
          </cell>
        </row>
        <row r="548">
          <cell r="A548">
            <v>80089781</v>
          </cell>
          <cell r="B548" t="str">
            <v>Chase Trust Bank (Japan)</v>
          </cell>
          <cell r="C548" t="str">
            <v>Banks</v>
          </cell>
          <cell r="D548" t="str">
            <v>UNITED STATES</v>
          </cell>
          <cell r="E548" t="str">
            <v>N</v>
          </cell>
          <cell r="F548" t="str">
            <v>Withdrawn</v>
          </cell>
          <cell r="G548">
            <v>37393</v>
          </cell>
          <cell r="H548" t="str">
            <v>NR</v>
          </cell>
          <cell r="I548" t="str">
            <v>Rating Outlook Negative</v>
          </cell>
        </row>
        <row r="549">
          <cell r="A549">
            <v>80089782</v>
          </cell>
          <cell r="B549" t="str">
            <v>Banco Santander Colombia</v>
          </cell>
          <cell r="C549" t="str">
            <v>Banks</v>
          </cell>
          <cell r="D549" t="str">
            <v>COLOMBIA</v>
          </cell>
          <cell r="E549" t="str">
            <v>N</v>
          </cell>
          <cell r="F549" t="str">
            <v>Withdrawn</v>
          </cell>
          <cell r="G549">
            <v>37993</v>
          </cell>
          <cell r="H549" t="str">
            <v>NR</v>
          </cell>
        </row>
        <row r="550">
          <cell r="A550">
            <v>80089783</v>
          </cell>
          <cell r="B550" t="str">
            <v>Greater Bay Bancorp</v>
          </cell>
          <cell r="C550" t="str">
            <v>Banks</v>
          </cell>
          <cell r="D550" t="str">
            <v>UNITED STATES</v>
          </cell>
          <cell r="E550" t="str">
            <v>Y</v>
          </cell>
          <cell r="F550" t="str">
            <v>Affirmed</v>
          </cell>
          <cell r="G550">
            <v>37637</v>
          </cell>
          <cell r="H550" t="str">
            <v>BBB-</v>
          </cell>
          <cell r="I550" t="str">
            <v>Rating Outlook Stable</v>
          </cell>
        </row>
        <row r="551">
          <cell r="A551">
            <v>80089784</v>
          </cell>
          <cell r="B551" t="str">
            <v>Taylor Capital Group, Inc.</v>
          </cell>
          <cell r="C551" t="str">
            <v>Banks</v>
          </cell>
          <cell r="D551" t="str">
            <v>UNITED STATES</v>
          </cell>
          <cell r="E551" t="str">
            <v>Y</v>
          </cell>
          <cell r="F551" t="str">
            <v>Downgrade</v>
          </cell>
          <cell r="G551">
            <v>37545</v>
          </cell>
          <cell r="H551" t="str">
            <v>BB+</v>
          </cell>
          <cell r="I551" t="str">
            <v>Rating Outlook Stable</v>
          </cell>
        </row>
        <row r="552">
          <cell r="A552">
            <v>80089785</v>
          </cell>
          <cell r="B552" t="str">
            <v>Provident Financial Group, Inc</v>
          </cell>
          <cell r="C552" t="str">
            <v>Banks</v>
          </cell>
          <cell r="D552" t="str">
            <v>UNITED STATES</v>
          </cell>
          <cell r="E552" t="str">
            <v>Y</v>
          </cell>
          <cell r="F552" t="str">
            <v>Withdrawn</v>
          </cell>
          <cell r="G552">
            <v>38169</v>
          </cell>
          <cell r="H552" t="str">
            <v>NR</v>
          </cell>
        </row>
        <row r="553">
          <cell r="A553">
            <v>80089786</v>
          </cell>
          <cell r="B553" t="str">
            <v>Banco de Chile</v>
          </cell>
          <cell r="C553" t="str">
            <v>Banks</v>
          </cell>
          <cell r="D553" t="str">
            <v>CHILE</v>
          </cell>
          <cell r="E553" t="str">
            <v>Y</v>
          </cell>
          <cell r="F553" t="str">
            <v>Affirmed</v>
          </cell>
          <cell r="G553">
            <v>37547</v>
          </cell>
          <cell r="H553" t="str">
            <v>A-</v>
          </cell>
          <cell r="I553" t="str">
            <v>Rating Outlook Stable</v>
          </cell>
        </row>
        <row r="554">
          <cell r="A554">
            <v>80089787</v>
          </cell>
          <cell r="B554" t="str">
            <v>Banco De Credito E Inversiones</v>
          </cell>
          <cell r="C554" t="str">
            <v>Banks</v>
          </cell>
          <cell r="D554" t="str">
            <v>CHILE</v>
          </cell>
          <cell r="E554" t="str">
            <v>Y</v>
          </cell>
          <cell r="F554" t="str">
            <v>Withdrawn</v>
          </cell>
          <cell r="G554">
            <v>37230</v>
          </cell>
          <cell r="H554" t="str">
            <v>NR</v>
          </cell>
          <cell r="I554" t="str">
            <v>Not on Rating Watch</v>
          </cell>
        </row>
        <row r="555">
          <cell r="A555">
            <v>80089788</v>
          </cell>
          <cell r="B555" t="str">
            <v>Banco Hipotecario, S.A.</v>
          </cell>
          <cell r="C555" t="str">
            <v>Banks</v>
          </cell>
          <cell r="D555" t="str">
            <v>ARGENTINA</v>
          </cell>
          <cell r="E555" t="str">
            <v>N</v>
          </cell>
          <cell r="F555" t="str">
            <v>Withdrawn</v>
          </cell>
          <cell r="G555">
            <v>37474</v>
          </cell>
          <cell r="H555" t="str">
            <v>NR</v>
          </cell>
          <cell r="I555" t="str">
            <v>Rating Watch Off</v>
          </cell>
        </row>
        <row r="556">
          <cell r="A556">
            <v>80089791</v>
          </cell>
          <cell r="B556" t="str">
            <v>Hamilton Bank N.A.</v>
          </cell>
          <cell r="C556" t="str">
            <v>Banks</v>
          </cell>
          <cell r="D556" t="str">
            <v>UNITED STATES</v>
          </cell>
          <cell r="E556" t="str">
            <v>N</v>
          </cell>
          <cell r="F556" t="str">
            <v>Downgrade</v>
          </cell>
          <cell r="G556">
            <v>37270</v>
          </cell>
          <cell r="H556" t="str">
            <v>D</v>
          </cell>
          <cell r="I556" t="str">
            <v>Rating Watch Off</v>
          </cell>
        </row>
        <row r="557">
          <cell r="A557">
            <v>80089792</v>
          </cell>
          <cell r="B557" t="str">
            <v>Lehman Brothers Inc. (sub-debt)</v>
          </cell>
          <cell r="C557" t="str">
            <v>Broker/Dealers</v>
          </cell>
          <cell r="D557" t="str">
            <v>UNITED STATES</v>
          </cell>
          <cell r="E557" t="str">
            <v>N</v>
          </cell>
          <cell r="F557" t="str">
            <v>New Rating</v>
          </cell>
          <cell r="G557">
            <v>35936</v>
          </cell>
          <cell r="H557" t="str">
            <v>A-</v>
          </cell>
        </row>
        <row r="558">
          <cell r="A558">
            <v>80089793</v>
          </cell>
          <cell r="B558" t="str">
            <v>Colonial BancGroup, Inc.</v>
          </cell>
          <cell r="C558" t="str">
            <v>Banks</v>
          </cell>
          <cell r="D558" t="str">
            <v>UNITED STATES</v>
          </cell>
          <cell r="E558" t="str">
            <v>Y</v>
          </cell>
          <cell r="F558" t="str">
            <v>Affirmed</v>
          </cell>
          <cell r="G558">
            <v>37326</v>
          </cell>
          <cell r="H558" t="str">
            <v>BBB</v>
          </cell>
          <cell r="I558" t="str">
            <v>Rating Outlook Stable</v>
          </cell>
        </row>
        <row r="559">
          <cell r="A559">
            <v>80089794</v>
          </cell>
          <cell r="B559" t="str">
            <v>Bear Stearns Securities Corp.</v>
          </cell>
          <cell r="C559" t="str">
            <v>Banks</v>
          </cell>
          <cell r="D559" t="str">
            <v>UNITED STATES</v>
          </cell>
          <cell r="E559" t="str">
            <v>Y</v>
          </cell>
          <cell r="F559" t="str">
            <v>Affirmed</v>
          </cell>
          <cell r="G559">
            <v>37708</v>
          </cell>
          <cell r="H559" t="str">
            <v>A+</v>
          </cell>
          <cell r="I559" t="str">
            <v>Rating Outlook Stable</v>
          </cell>
        </row>
        <row r="560">
          <cell r="A560">
            <v>80089798</v>
          </cell>
          <cell r="B560" t="str">
            <v>WFC Holdings, Inc.</v>
          </cell>
          <cell r="C560" t="str">
            <v>Banks</v>
          </cell>
          <cell r="D560" t="str">
            <v>UNITED STATES</v>
          </cell>
          <cell r="E560" t="str">
            <v>Y</v>
          </cell>
          <cell r="F560" t="str">
            <v>Affirmed</v>
          </cell>
          <cell r="G560">
            <v>37658</v>
          </cell>
          <cell r="H560" t="str">
            <v>AA</v>
          </cell>
          <cell r="I560" t="str">
            <v>Rating Outlook Stable</v>
          </cell>
        </row>
        <row r="561">
          <cell r="A561">
            <v>80089800</v>
          </cell>
          <cell r="B561" t="str">
            <v>Banco Santos</v>
          </cell>
          <cell r="C561" t="str">
            <v>Banks</v>
          </cell>
          <cell r="D561" t="str">
            <v>BRAZIL</v>
          </cell>
          <cell r="E561" t="str">
            <v>N</v>
          </cell>
          <cell r="F561" t="str">
            <v>Withdrawn</v>
          </cell>
          <cell r="G561">
            <v>38023</v>
          </cell>
          <cell r="H561" t="str">
            <v>NR</v>
          </cell>
        </row>
        <row r="562">
          <cell r="A562">
            <v>80089802</v>
          </cell>
          <cell r="B562" t="str">
            <v>Bank One Arizona, NA</v>
          </cell>
          <cell r="C562" t="str">
            <v>Banks</v>
          </cell>
          <cell r="D562" t="str">
            <v>UNITED STATES</v>
          </cell>
          <cell r="E562" t="str">
            <v>N</v>
          </cell>
          <cell r="F562" t="str">
            <v>Affirmed</v>
          </cell>
          <cell r="G562">
            <v>36990</v>
          </cell>
          <cell r="H562" t="str">
            <v>A+</v>
          </cell>
          <cell r="I562" t="str">
            <v>Rating Outlook Stable</v>
          </cell>
        </row>
        <row r="563">
          <cell r="A563">
            <v>80089803</v>
          </cell>
          <cell r="B563" t="str">
            <v>Bank One Colorado, NA</v>
          </cell>
          <cell r="C563" t="str">
            <v>Banks</v>
          </cell>
          <cell r="D563" t="str">
            <v>UNITED STATES</v>
          </cell>
          <cell r="E563" t="str">
            <v>N</v>
          </cell>
          <cell r="F563" t="str">
            <v>Withdrawn</v>
          </cell>
          <cell r="G563">
            <v>37813</v>
          </cell>
          <cell r="H563" t="str">
            <v>NR</v>
          </cell>
        </row>
        <row r="564">
          <cell r="A564">
            <v>80089804</v>
          </cell>
          <cell r="B564" t="str">
            <v>Bank One Illinois, NA</v>
          </cell>
          <cell r="C564" t="str">
            <v>Banks</v>
          </cell>
          <cell r="D564" t="str">
            <v>UNITED STATES</v>
          </cell>
          <cell r="E564" t="str">
            <v>N</v>
          </cell>
          <cell r="F564" t="str">
            <v>Withdrawn</v>
          </cell>
          <cell r="G564">
            <v>37813</v>
          </cell>
          <cell r="H564" t="str">
            <v>NR</v>
          </cell>
        </row>
        <row r="565">
          <cell r="A565">
            <v>80089805</v>
          </cell>
          <cell r="B565" t="str">
            <v>Bank One Kentucky, NA</v>
          </cell>
          <cell r="C565" t="str">
            <v>Banks</v>
          </cell>
          <cell r="D565" t="str">
            <v>UNITED STATES</v>
          </cell>
          <cell r="E565" t="str">
            <v>N</v>
          </cell>
          <cell r="F565" t="str">
            <v>Withdrawn</v>
          </cell>
          <cell r="G565">
            <v>37813</v>
          </cell>
          <cell r="H565" t="str">
            <v>NR</v>
          </cell>
        </row>
        <row r="566">
          <cell r="A566">
            <v>80089806</v>
          </cell>
          <cell r="B566" t="str">
            <v>Bank One Louisiana, NA</v>
          </cell>
          <cell r="C566" t="str">
            <v>Banks</v>
          </cell>
          <cell r="D566" t="str">
            <v>UNITED STATES</v>
          </cell>
          <cell r="E566" t="str">
            <v>N</v>
          </cell>
          <cell r="F566" t="str">
            <v>Affirmed</v>
          </cell>
          <cell r="G566">
            <v>36990</v>
          </cell>
          <cell r="H566" t="str">
            <v>A+</v>
          </cell>
          <cell r="I566" t="str">
            <v>Rating Outlook Stable</v>
          </cell>
        </row>
        <row r="567">
          <cell r="A567">
            <v>80089807</v>
          </cell>
          <cell r="B567" t="str">
            <v>Bank One Oklahoma, NA</v>
          </cell>
          <cell r="C567" t="str">
            <v>Banks</v>
          </cell>
          <cell r="D567" t="str">
            <v>UNITED STATES</v>
          </cell>
          <cell r="E567" t="str">
            <v>N</v>
          </cell>
          <cell r="F567" t="str">
            <v>Withdrawn</v>
          </cell>
          <cell r="G567">
            <v>37813</v>
          </cell>
          <cell r="H567" t="str">
            <v>NR</v>
          </cell>
        </row>
        <row r="568">
          <cell r="A568">
            <v>80089808</v>
          </cell>
          <cell r="B568" t="str">
            <v>Bank One Texas, NA</v>
          </cell>
          <cell r="C568" t="str">
            <v>Banks</v>
          </cell>
          <cell r="D568" t="str">
            <v>UNITED STATES</v>
          </cell>
          <cell r="E568" t="str">
            <v>Y</v>
          </cell>
          <cell r="F568" t="str">
            <v>Affirmed</v>
          </cell>
          <cell r="G568">
            <v>36990</v>
          </cell>
          <cell r="H568" t="str">
            <v>A+</v>
          </cell>
          <cell r="I568" t="str">
            <v>Rating Outlook Stable</v>
          </cell>
        </row>
        <row r="569">
          <cell r="A569">
            <v>80089809</v>
          </cell>
          <cell r="B569" t="str">
            <v>Bank One Utah, NA</v>
          </cell>
          <cell r="C569" t="str">
            <v>Banks</v>
          </cell>
          <cell r="D569" t="str">
            <v>UNITED STATES</v>
          </cell>
          <cell r="E569" t="str">
            <v>N</v>
          </cell>
          <cell r="F569" t="str">
            <v>Affirmed</v>
          </cell>
          <cell r="G569">
            <v>36990</v>
          </cell>
          <cell r="H569" t="str">
            <v>A+</v>
          </cell>
          <cell r="I569" t="str">
            <v>Rating Outlook Stable</v>
          </cell>
        </row>
        <row r="570">
          <cell r="A570">
            <v>80089810</v>
          </cell>
          <cell r="B570" t="str">
            <v>Bank One West Virginia, NA</v>
          </cell>
          <cell r="C570" t="str">
            <v>Banks</v>
          </cell>
          <cell r="D570" t="str">
            <v>UNITED STATES</v>
          </cell>
          <cell r="E570" t="str">
            <v>Y</v>
          </cell>
          <cell r="F570" t="str">
            <v>Affirmed</v>
          </cell>
          <cell r="G570">
            <v>38169</v>
          </cell>
          <cell r="H570" t="str">
            <v>A+</v>
          </cell>
          <cell r="I570" t="str">
            <v>Rating Outlook Positive</v>
          </cell>
        </row>
        <row r="571">
          <cell r="A571">
            <v>80089811</v>
          </cell>
          <cell r="B571" t="str">
            <v>Bank One Wisconsin</v>
          </cell>
          <cell r="C571" t="str">
            <v>Banks</v>
          </cell>
          <cell r="D571" t="str">
            <v>UNITED STATES</v>
          </cell>
          <cell r="E571" t="str">
            <v>N</v>
          </cell>
          <cell r="F571" t="str">
            <v>Withdrawn</v>
          </cell>
          <cell r="G571">
            <v>37813</v>
          </cell>
          <cell r="H571" t="str">
            <v>NR</v>
          </cell>
        </row>
        <row r="572">
          <cell r="A572">
            <v>80089812</v>
          </cell>
          <cell r="B572" t="str">
            <v>Comerica Bank - California</v>
          </cell>
          <cell r="C572" t="str">
            <v>Banks</v>
          </cell>
          <cell r="D572" t="str">
            <v>UNITED STATES</v>
          </cell>
          <cell r="E572" t="str">
            <v>N</v>
          </cell>
          <cell r="F572" t="str">
            <v>Revision Outlook</v>
          </cell>
          <cell r="G572">
            <v>37531</v>
          </cell>
          <cell r="H572" t="str">
            <v>A+</v>
          </cell>
          <cell r="I572" t="str">
            <v>Rating Outlook Negative</v>
          </cell>
        </row>
        <row r="573">
          <cell r="A573">
            <v>80089813</v>
          </cell>
          <cell r="B573" t="str">
            <v>Peninsula Bank of Commerce</v>
          </cell>
          <cell r="C573" t="str">
            <v>Banks</v>
          </cell>
          <cell r="D573" t="str">
            <v>UNITED STATES</v>
          </cell>
          <cell r="E573" t="str">
            <v>Y</v>
          </cell>
          <cell r="F573" t="str">
            <v>Affirmed</v>
          </cell>
          <cell r="G573">
            <v>37637</v>
          </cell>
          <cell r="H573" t="str">
            <v>BBB-</v>
          </cell>
          <cell r="I573" t="str">
            <v>Rating Outlook Stable</v>
          </cell>
        </row>
        <row r="574">
          <cell r="A574">
            <v>80089814</v>
          </cell>
          <cell r="B574" t="str">
            <v>ACE Ltd.</v>
          </cell>
          <cell r="C574" t="str">
            <v>Property/Casualty Insurers</v>
          </cell>
          <cell r="D574" t="str">
            <v>BERMUDA</v>
          </cell>
          <cell r="E574" t="str">
            <v>Y</v>
          </cell>
          <cell r="F574" t="str">
            <v>Affirmed</v>
          </cell>
          <cell r="G574">
            <v>38140</v>
          </cell>
          <cell r="H574" t="str">
            <v>A-</v>
          </cell>
          <cell r="I574" t="str">
            <v>Rating Outlook Stable</v>
          </cell>
        </row>
        <row r="575">
          <cell r="A575">
            <v>80089815</v>
          </cell>
          <cell r="B575" t="str">
            <v>ACE INA Holdings Inc.</v>
          </cell>
          <cell r="C575" t="str">
            <v>Property/Casualty Insurers</v>
          </cell>
          <cell r="D575" t="str">
            <v>BERMUDA</v>
          </cell>
          <cell r="E575" t="str">
            <v>Y</v>
          </cell>
          <cell r="F575" t="str">
            <v>Affirmed</v>
          </cell>
          <cell r="G575">
            <v>38140</v>
          </cell>
          <cell r="H575" t="str">
            <v>A-</v>
          </cell>
          <cell r="I575" t="str">
            <v>Rating Outlook Stable</v>
          </cell>
        </row>
        <row r="576">
          <cell r="A576">
            <v>80089817</v>
          </cell>
          <cell r="B576" t="str">
            <v>Manufacturers Life Insurance Co. (The)</v>
          </cell>
          <cell r="C576" t="str">
            <v>Life Insurers</v>
          </cell>
          <cell r="D576" t="str">
            <v>UNITED STATES</v>
          </cell>
          <cell r="E576" t="str">
            <v>Y</v>
          </cell>
          <cell r="F576" t="str">
            <v>Affirmed</v>
          </cell>
          <cell r="G576">
            <v>38105</v>
          </cell>
          <cell r="H576" t="str">
            <v>AA</v>
          </cell>
          <cell r="I576" t="str">
            <v>Rating Outlook Stable</v>
          </cell>
        </row>
        <row r="577">
          <cell r="A577">
            <v>80089819</v>
          </cell>
          <cell r="B577" t="str">
            <v>Kimberly-Clark de Mexico, S.A. de C.V. (KCM)</v>
          </cell>
          <cell r="C577" t="str">
            <v>Corporates</v>
          </cell>
          <cell r="D577" t="str">
            <v>MEXICO</v>
          </cell>
          <cell r="E577" t="str">
            <v>Y</v>
          </cell>
          <cell r="F577" t="str">
            <v>Affirmed</v>
          </cell>
          <cell r="G577">
            <v>37921</v>
          </cell>
          <cell r="H577" t="str">
            <v>BBB+</v>
          </cell>
          <cell r="I577" t="str">
            <v>Rating Outlook Stable</v>
          </cell>
        </row>
        <row r="578">
          <cell r="A578">
            <v>80089821</v>
          </cell>
          <cell r="B578" t="str">
            <v>SLM Corp.</v>
          </cell>
          <cell r="C578" t="str">
            <v>Banks</v>
          </cell>
          <cell r="D578" t="str">
            <v>UNITED STATES</v>
          </cell>
          <cell r="E578" t="str">
            <v>Y</v>
          </cell>
          <cell r="F578" t="str">
            <v>Affirmed</v>
          </cell>
          <cell r="G578">
            <v>38028</v>
          </cell>
          <cell r="H578" t="str">
            <v>A+</v>
          </cell>
          <cell r="I578" t="str">
            <v>Rating Outlook Stable</v>
          </cell>
        </row>
        <row r="579">
          <cell r="A579">
            <v>80089822</v>
          </cell>
          <cell r="B579" t="str">
            <v>Duquesne Light Holdings, Inc. (formerly known as DQE, Inc.)</v>
          </cell>
          <cell r="C579" t="str">
            <v>Global Power</v>
          </cell>
          <cell r="D579" t="str">
            <v>UNITED STATES</v>
          </cell>
          <cell r="E579" t="str">
            <v>Y</v>
          </cell>
          <cell r="F579" t="str">
            <v>Affirmed</v>
          </cell>
          <cell r="G579">
            <v>38085</v>
          </cell>
          <cell r="H579" t="str">
            <v>BBB-</v>
          </cell>
          <cell r="I579" t="str">
            <v>Rating Outlook Stable</v>
          </cell>
        </row>
        <row r="580">
          <cell r="A580">
            <v>80089823</v>
          </cell>
          <cell r="B580" t="str">
            <v>DQE Capital Corp.</v>
          </cell>
          <cell r="C580" t="str">
            <v>Corporates</v>
          </cell>
          <cell r="D580" t="str">
            <v>UNITED STATES</v>
          </cell>
          <cell r="E580" t="str">
            <v>Y</v>
          </cell>
          <cell r="F580" t="str">
            <v>Affirmed</v>
          </cell>
          <cell r="G580">
            <v>38085</v>
          </cell>
          <cell r="H580" t="str">
            <v>BBB-</v>
          </cell>
          <cell r="I580" t="str">
            <v>Rating Outlook Stable</v>
          </cell>
        </row>
        <row r="581">
          <cell r="A581">
            <v>80089825</v>
          </cell>
          <cell r="B581" t="str">
            <v>Banco Alfa de Investimento S.A.</v>
          </cell>
          <cell r="C581" t="str">
            <v>Banks</v>
          </cell>
          <cell r="D581" t="str">
            <v>BRAZIL</v>
          </cell>
          <cell r="E581" t="str">
            <v>Y</v>
          </cell>
          <cell r="F581" t="str">
            <v>Withdrawn</v>
          </cell>
          <cell r="G581">
            <v>37879</v>
          </cell>
          <cell r="H581" t="str">
            <v>NR</v>
          </cell>
        </row>
        <row r="582">
          <cell r="A582">
            <v>80089827</v>
          </cell>
          <cell r="B582" t="str">
            <v>Morgan Stanley Dean Witter Australia Finance Ltd.</v>
          </cell>
          <cell r="C582" t="str">
            <v>Broker/Dealers</v>
          </cell>
          <cell r="D582" t="str">
            <v>AUSTRALIA</v>
          </cell>
          <cell r="E582" t="str">
            <v>Y</v>
          </cell>
          <cell r="F582" t="str">
            <v>Downgrade</v>
          </cell>
          <cell r="G582">
            <v>37393</v>
          </cell>
          <cell r="H582" t="str">
            <v>AA-</v>
          </cell>
          <cell r="I582" t="str">
            <v>Rating Outlook Stable</v>
          </cell>
        </row>
        <row r="583">
          <cell r="A583">
            <v>80089828</v>
          </cell>
          <cell r="B583" t="str">
            <v>Bay View Bank, N.A.</v>
          </cell>
          <cell r="C583" t="str">
            <v>Banks</v>
          </cell>
          <cell r="D583" t="str">
            <v>UNITED STATES</v>
          </cell>
          <cell r="E583" t="str">
            <v>Y</v>
          </cell>
          <cell r="F583" t="str">
            <v>Withdrawn</v>
          </cell>
          <cell r="G583">
            <v>37901</v>
          </cell>
          <cell r="H583" t="str">
            <v>NR</v>
          </cell>
        </row>
        <row r="584">
          <cell r="A584">
            <v>80089829</v>
          </cell>
          <cell r="B584" t="str">
            <v>Investors Bank &amp; Trust Co.</v>
          </cell>
          <cell r="C584" t="str">
            <v>Banks</v>
          </cell>
          <cell r="D584" t="str">
            <v>UNITED STATES</v>
          </cell>
          <cell r="E584" t="str">
            <v>Y</v>
          </cell>
          <cell r="F584" t="str">
            <v>Affirmed</v>
          </cell>
          <cell r="G584">
            <v>37908</v>
          </cell>
          <cell r="H584" t="str">
            <v>A</v>
          </cell>
          <cell r="I584" t="str">
            <v>Rating Outlook Stable</v>
          </cell>
        </row>
        <row r="585">
          <cell r="A585">
            <v>80089832</v>
          </cell>
          <cell r="B585" t="str">
            <v>Williams Communications Group</v>
          </cell>
          <cell r="C585" t="str">
            <v>Telecommunications</v>
          </cell>
          <cell r="D585" t="str">
            <v>UNITED STATES</v>
          </cell>
          <cell r="E585" t="str">
            <v>N</v>
          </cell>
          <cell r="F585" t="str">
            <v>Withdrawn</v>
          </cell>
          <cell r="G585">
            <v>37557</v>
          </cell>
          <cell r="H585" t="str">
            <v>NR</v>
          </cell>
          <cell r="I585" t="str">
            <v>Rating Watch Off</v>
          </cell>
        </row>
        <row r="586">
          <cell r="A586">
            <v>80089833</v>
          </cell>
          <cell r="B586" t="str">
            <v>Wheels, Inc.</v>
          </cell>
          <cell r="C586" t="str">
            <v>Banks</v>
          </cell>
          <cell r="D586" t="str">
            <v>UNITED STATES</v>
          </cell>
          <cell r="E586" t="str">
            <v>Y</v>
          </cell>
          <cell r="F586" t="str">
            <v>Affirmed</v>
          </cell>
          <cell r="G586">
            <v>37966</v>
          </cell>
          <cell r="H586" t="str">
            <v>A</v>
          </cell>
          <cell r="I586" t="str">
            <v>Rating Outlook Stable</v>
          </cell>
        </row>
        <row r="587">
          <cell r="A587">
            <v>80089837</v>
          </cell>
          <cell r="B587" t="str">
            <v>American &amp; Foreign Insurance Co.</v>
          </cell>
          <cell r="C587" t="str">
            <v>Property/Casualty Insurers</v>
          </cell>
          <cell r="D587" t="str">
            <v>UNITED STATES</v>
          </cell>
          <cell r="E587" t="str">
            <v>Y</v>
          </cell>
          <cell r="F587" t="str">
            <v>Withdrawn</v>
          </cell>
          <cell r="G587">
            <v>36430</v>
          </cell>
          <cell r="H587" t="str">
            <v>NR</v>
          </cell>
          <cell r="I587" t="str">
            <v>Rating Watch Off</v>
          </cell>
        </row>
        <row r="588">
          <cell r="A588">
            <v>80089847</v>
          </cell>
          <cell r="B588" t="str">
            <v>Global Crossing Holdings Ltd.</v>
          </cell>
          <cell r="C588" t="str">
            <v>Corporates</v>
          </cell>
          <cell r="D588" t="str">
            <v>UNITED STATES</v>
          </cell>
          <cell r="E588" t="str">
            <v>N</v>
          </cell>
          <cell r="F588" t="str">
            <v>Withdrawn</v>
          </cell>
          <cell r="G588">
            <v>36942</v>
          </cell>
          <cell r="H588" t="str">
            <v>NR</v>
          </cell>
        </row>
        <row r="589">
          <cell r="A589">
            <v>80089848</v>
          </cell>
          <cell r="B589" t="str">
            <v>Ocwen Financial Corp.</v>
          </cell>
          <cell r="C589" t="str">
            <v>Banks</v>
          </cell>
          <cell r="D589" t="str">
            <v>UNITED STATES</v>
          </cell>
          <cell r="E589" t="str">
            <v>Y</v>
          </cell>
          <cell r="F589" t="str">
            <v>Affirmed</v>
          </cell>
          <cell r="G589">
            <v>37694</v>
          </cell>
          <cell r="H589" t="str">
            <v>B</v>
          </cell>
          <cell r="I589" t="str">
            <v>Rating Outlook Stable</v>
          </cell>
        </row>
        <row r="590">
          <cell r="A590">
            <v>80089849</v>
          </cell>
          <cell r="B590" t="str">
            <v>Senior Housing Properties Trust</v>
          </cell>
          <cell r="C590" t="str">
            <v>Real Estate Investment Trusts</v>
          </cell>
          <cell r="D590" t="str">
            <v>UNITED STATES</v>
          </cell>
          <cell r="E590" t="str">
            <v>Y</v>
          </cell>
          <cell r="F590" t="str">
            <v>Affirmed</v>
          </cell>
          <cell r="G590">
            <v>37125</v>
          </cell>
          <cell r="H590" t="str">
            <v>BB+</v>
          </cell>
          <cell r="I590" t="str">
            <v>Rating Outlook Stable</v>
          </cell>
        </row>
        <row r="591">
          <cell r="A591">
            <v>80089851</v>
          </cell>
          <cell r="B591" t="str">
            <v>CenterPoint Energy Houston Electric Finance Co. II LP</v>
          </cell>
          <cell r="C591" t="str">
            <v>Corporates</v>
          </cell>
          <cell r="D591" t="str">
            <v>UNITED STATES</v>
          </cell>
          <cell r="E591" t="str">
            <v>N</v>
          </cell>
          <cell r="F591" t="str">
            <v>Affirmed</v>
          </cell>
          <cell r="G591">
            <v>37683</v>
          </cell>
          <cell r="H591" t="str">
            <v>BBB</v>
          </cell>
          <cell r="I591" t="str">
            <v>Rating Outlook Negative</v>
          </cell>
        </row>
        <row r="592">
          <cell r="A592">
            <v>80089852</v>
          </cell>
          <cell r="B592" t="str">
            <v>AXA Group</v>
          </cell>
          <cell r="C592" t="str">
            <v>Insurance</v>
          </cell>
          <cell r="D592" t="str">
            <v>FRANCE</v>
          </cell>
          <cell r="E592" t="str">
            <v>N</v>
          </cell>
          <cell r="F592" t="str">
            <v>Affirmed</v>
          </cell>
          <cell r="G592">
            <v>36493</v>
          </cell>
          <cell r="H592" t="str">
            <v>AA-</v>
          </cell>
        </row>
        <row r="593">
          <cell r="A593">
            <v>80089859</v>
          </cell>
          <cell r="B593" t="str">
            <v>BBVA Banco Frances</v>
          </cell>
          <cell r="C593" t="str">
            <v>Banks</v>
          </cell>
          <cell r="D593" t="str">
            <v>ARGENTINA</v>
          </cell>
          <cell r="E593" t="str">
            <v>Y</v>
          </cell>
          <cell r="F593" t="str">
            <v>Withdrawn</v>
          </cell>
          <cell r="G593">
            <v>37817</v>
          </cell>
          <cell r="H593" t="str">
            <v>NR</v>
          </cell>
        </row>
        <row r="594">
          <cell r="A594">
            <v>80089879</v>
          </cell>
          <cell r="B594" t="str">
            <v>Kelda Group plc</v>
          </cell>
          <cell r="C594" t="str">
            <v>Global Power</v>
          </cell>
          <cell r="D594" t="str">
            <v>UNITED KINGDOM</v>
          </cell>
          <cell r="E594" t="str">
            <v>Y</v>
          </cell>
          <cell r="F594" t="str">
            <v>Affirmed</v>
          </cell>
          <cell r="G594">
            <v>37966</v>
          </cell>
          <cell r="H594" t="str">
            <v>A</v>
          </cell>
          <cell r="I594" t="str">
            <v>Rating Outlook Stable</v>
          </cell>
        </row>
        <row r="595">
          <cell r="A595">
            <v>80089882</v>
          </cell>
          <cell r="B595" t="str">
            <v>Lehman Brothers Inc.</v>
          </cell>
          <cell r="C595" t="str">
            <v>Bank Loans</v>
          </cell>
          <cell r="D595" t="str">
            <v>UNITED STATES</v>
          </cell>
          <cell r="E595" t="str">
            <v>Y</v>
          </cell>
          <cell r="F595" t="str">
            <v>Affirmed</v>
          </cell>
          <cell r="G595">
            <v>37824</v>
          </cell>
          <cell r="H595" t="str">
            <v>A+</v>
          </cell>
        </row>
        <row r="596">
          <cell r="A596">
            <v>80089883</v>
          </cell>
          <cell r="B596" t="str">
            <v>Sovereign Bancorp, Inc.</v>
          </cell>
          <cell r="C596" t="str">
            <v>Banks</v>
          </cell>
          <cell r="D596" t="str">
            <v>UNITED STATES</v>
          </cell>
          <cell r="E596" t="str">
            <v>Y</v>
          </cell>
          <cell r="F596" t="str">
            <v>Affirmed</v>
          </cell>
          <cell r="G596">
            <v>38055</v>
          </cell>
          <cell r="H596" t="str">
            <v>BBB-</v>
          </cell>
          <cell r="I596" t="str">
            <v>Rating Outlook Stable</v>
          </cell>
        </row>
        <row r="597">
          <cell r="A597">
            <v>80089884</v>
          </cell>
          <cell r="B597" t="str">
            <v>Blockbuster Inc.</v>
          </cell>
          <cell r="C597" t="str">
            <v>Corporate Finance</v>
          </cell>
          <cell r="D597" t="str">
            <v>UNITED STATES</v>
          </cell>
          <cell r="E597" t="str">
            <v>Y</v>
          </cell>
          <cell r="F597" t="str">
            <v>Affirmed</v>
          </cell>
          <cell r="G597">
            <v>38208</v>
          </cell>
          <cell r="H597" t="str">
            <v>BB</v>
          </cell>
          <cell r="I597" t="str">
            <v>Rating Outlook Stable</v>
          </cell>
        </row>
        <row r="598">
          <cell r="A598">
            <v>80089887</v>
          </cell>
          <cell r="B598" t="str">
            <v>Turner Broadcasting Systems</v>
          </cell>
          <cell r="C598" t="str">
            <v>Media &amp; Entertainment</v>
          </cell>
          <cell r="D598" t="str">
            <v>UNITED STATES</v>
          </cell>
          <cell r="E598" t="str">
            <v>Y</v>
          </cell>
          <cell r="F598" t="str">
            <v>Upgrade</v>
          </cell>
          <cell r="G598">
            <v>36908</v>
          </cell>
          <cell r="H598" t="str">
            <v>BBB+</v>
          </cell>
        </row>
        <row r="599">
          <cell r="A599">
            <v>80089888</v>
          </cell>
          <cell r="B599" t="str">
            <v>TWI Cable, Inc.</v>
          </cell>
          <cell r="C599" t="str">
            <v>Media &amp; Entertainment</v>
          </cell>
          <cell r="D599" t="str">
            <v>UNITED STATES</v>
          </cell>
          <cell r="E599" t="str">
            <v>Y</v>
          </cell>
          <cell r="F599" t="str">
            <v>New Rating</v>
          </cell>
          <cell r="G599">
            <v>36539</v>
          </cell>
          <cell r="H599" t="str">
            <v>BBB</v>
          </cell>
          <cell r="I599" t="str">
            <v>Rating Watch Off</v>
          </cell>
        </row>
        <row r="600">
          <cell r="A600">
            <v>80089889</v>
          </cell>
          <cell r="B600" t="str">
            <v>Dynegy, Inc.</v>
          </cell>
          <cell r="C600" t="str">
            <v>Global Power</v>
          </cell>
          <cell r="D600" t="str">
            <v>UNITED STATES</v>
          </cell>
          <cell r="E600" t="str">
            <v>Y</v>
          </cell>
          <cell r="F600" t="str">
            <v>Revision Outlook</v>
          </cell>
          <cell r="G600">
            <v>37834</v>
          </cell>
          <cell r="H600" t="str">
            <v>CCC+</v>
          </cell>
          <cell r="I600" t="str">
            <v>Rating Outlook Positive</v>
          </cell>
        </row>
        <row r="601">
          <cell r="A601">
            <v>80089892</v>
          </cell>
          <cell r="B601" t="str">
            <v>Entergy New Orleans Inc.</v>
          </cell>
          <cell r="C601" t="str">
            <v>Global Power</v>
          </cell>
          <cell r="D601" t="str">
            <v>UNITED STATES</v>
          </cell>
          <cell r="E601" t="str">
            <v>Y</v>
          </cell>
          <cell r="F601" t="str">
            <v>Rating Watch On</v>
          </cell>
          <cell r="G601">
            <v>37511</v>
          </cell>
          <cell r="H601" t="str">
            <v>BBB</v>
          </cell>
          <cell r="I601" t="str">
            <v>Rating Watch Negative</v>
          </cell>
        </row>
        <row r="602">
          <cell r="A602">
            <v>80089893</v>
          </cell>
          <cell r="B602" t="str">
            <v>Entergy Arkansas Inc.</v>
          </cell>
          <cell r="C602" t="str">
            <v>Global Power</v>
          </cell>
          <cell r="D602" t="str">
            <v>UNITED STATES</v>
          </cell>
          <cell r="E602" t="str">
            <v>Y</v>
          </cell>
          <cell r="F602" t="str">
            <v>Affirmed</v>
          </cell>
          <cell r="G602">
            <v>36984</v>
          </cell>
          <cell r="H602" t="str">
            <v>BBB</v>
          </cell>
          <cell r="I602" t="str">
            <v>Rating Outlook Stable</v>
          </cell>
        </row>
        <row r="603">
          <cell r="A603">
            <v>80089895</v>
          </cell>
          <cell r="B603" t="str">
            <v>System Energy Resources Inc.</v>
          </cell>
          <cell r="C603" t="str">
            <v>Global Power</v>
          </cell>
          <cell r="D603" t="str">
            <v>UNITED STATES</v>
          </cell>
          <cell r="E603" t="str">
            <v>Y</v>
          </cell>
          <cell r="F603" t="str">
            <v>Affirmed</v>
          </cell>
          <cell r="G603">
            <v>36984</v>
          </cell>
          <cell r="H603" t="str">
            <v>BBB-</v>
          </cell>
          <cell r="I603" t="str">
            <v>Rating Outlook Stable</v>
          </cell>
        </row>
        <row r="604">
          <cell r="A604">
            <v>80089896</v>
          </cell>
          <cell r="B604" t="str">
            <v>Alberto-Culver Co.</v>
          </cell>
          <cell r="C604" t="str">
            <v>Consumer</v>
          </cell>
          <cell r="D604" t="str">
            <v>UNITED STATES</v>
          </cell>
          <cell r="E604" t="str">
            <v>Y</v>
          </cell>
          <cell r="F604" t="str">
            <v>Affirmed</v>
          </cell>
          <cell r="G604">
            <v>37595</v>
          </cell>
          <cell r="H604" t="str">
            <v>BBB+</v>
          </cell>
          <cell r="I604" t="str">
            <v>Rating Outlook Positive</v>
          </cell>
        </row>
        <row r="605">
          <cell r="A605">
            <v>80089898</v>
          </cell>
          <cell r="B605" t="str">
            <v>Femsa Cerveza S.A.</v>
          </cell>
          <cell r="C605" t="str">
            <v>Corporates</v>
          </cell>
          <cell r="D605" t="str">
            <v>MEXICO</v>
          </cell>
          <cell r="E605" t="str">
            <v>N</v>
          </cell>
          <cell r="F605" t="str">
            <v>Withdrawn</v>
          </cell>
          <cell r="G605">
            <v>37957</v>
          </cell>
          <cell r="H605" t="str">
            <v>NR</v>
          </cell>
        </row>
        <row r="606">
          <cell r="A606">
            <v>80089900</v>
          </cell>
          <cell r="B606" t="str">
            <v>SAFECO Corp.</v>
          </cell>
          <cell r="C606" t="str">
            <v>Life Insurers</v>
          </cell>
          <cell r="D606" t="str">
            <v>UNITED STATES</v>
          </cell>
          <cell r="E606" t="str">
            <v>Y</v>
          </cell>
          <cell r="F606" t="str">
            <v>Affirmed</v>
          </cell>
          <cell r="G606">
            <v>38061</v>
          </cell>
          <cell r="H606" t="str">
            <v>A-</v>
          </cell>
          <cell r="I606" t="str">
            <v>Rating Outlook Stable</v>
          </cell>
        </row>
        <row r="607">
          <cell r="A607">
            <v>80089902</v>
          </cell>
          <cell r="B607" t="str">
            <v>Investors Financial Services Corp.</v>
          </cell>
          <cell r="C607" t="str">
            <v>Banks</v>
          </cell>
          <cell r="D607" t="str">
            <v>UNITED STATES</v>
          </cell>
          <cell r="E607" t="str">
            <v>Y</v>
          </cell>
          <cell r="F607" t="str">
            <v>New Rating</v>
          </cell>
          <cell r="G607">
            <v>37908</v>
          </cell>
          <cell r="H607" t="str">
            <v>A</v>
          </cell>
          <cell r="I607" t="str">
            <v>Rating Outlook Stable</v>
          </cell>
        </row>
        <row r="608">
          <cell r="A608">
            <v>80089903</v>
          </cell>
          <cell r="B608" t="str">
            <v>Georgia Pacific Corporation</v>
          </cell>
          <cell r="C608" t="str">
            <v>Paper &amp; Forest Products</v>
          </cell>
          <cell r="D608" t="str">
            <v>UNITED STATES</v>
          </cell>
          <cell r="E608" t="str">
            <v>Y</v>
          </cell>
          <cell r="F608" t="str">
            <v>Upgrade</v>
          </cell>
          <cell r="G608">
            <v>38105</v>
          </cell>
          <cell r="H608" t="str">
            <v>BB+</v>
          </cell>
          <cell r="I608" t="str">
            <v>Rating Outlook Stable</v>
          </cell>
        </row>
        <row r="609">
          <cell r="A609">
            <v>80089904</v>
          </cell>
          <cell r="B609" t="str">
            <v>Petroleos Mexicanos SA (Pemex)</v>
          </cell>
          <cell r="C609" t="str">
            <v>Corporates</v>
          </cell>
          <cell r="D609" t="str">
            <v>MEXICO</v>
          </cell>
          <cell r="E609" t="str">
            <v>Y</v>
          </cell>
          <cell r="F609" t="str">
            <v>Upgrade</v>
          </cell>
          <cell r="G609">
            <v>37271</v>
          </cell>
          <cell r="H609" t="str">
            <v>BBB-</v>
          </cell>
          <cell r="I609" t="str">
            <v>Rating Outlook Stable</v>
          </cell>
        </row>
        <row r="610">
          <cell r="A610">
            <v>80089905</v>
          </cell>
          <cell r="B610" t="str">
            <v>iStar Financial Inc.</v>
          </cell>
          <cell r="C610" t="str">
            <v>Financial Institutions</v>
          </cell>
          <cell r="D610" t="str">
            <v>UNITED STATES</v>
          </cell>
          <cell r="E610" t="str">
            <v>Y</v>
          </cell>
          <cell r="F610" t="str">
            <v>Affirmed</v>
          </cell>
          <cell r="G610">
            <v>38050</v>
          </cell>
          <cell r="H610" t="str">
            <v>BBB-</v>
          </cell>
          <cell r="I610" t="str">
            <v>Rating Outlook Stable</v>
          </cell>
        </row>
        <row r="611">
          <cell r="A611">
            <v>80089907</v>
          </cell>
          <cell r="B611" t="str">
            <v>T.C. Ziraat Bankasi</v>
          </cell>
          <cell r="C611" t="str">
            <v>Banks</v>
          </cell>
          <cell r="D611" t="str">
            <v>TURKEY</v>
          </cell>
          <cell r="E611" t="str">
            <v>Y</v>
          </cell>
          <cell r="F611" t="str">
            <v>Affirmed</v>
          </cell>
          <cell r="G611">
            <v>38226</v>
          </cell>
          <cell r="H611" t="str">
            <v>B+</v>
          </cell>
          <cell r="I611" t="str">
            <v>Rating Outlook Positive</v>
          </cell>
        </row>
        <row r="612">
          <cell r="A612">
            <v>80089908</v>
          </cell>
          <cell r="B612" t="str">
            <v>Weyerhaeuser Co.</v>
          </cell>
          <cell r="C612" t="str">
            <v>Paper &amp; Forest Products</v>
          </cell>
          <cell r="D612" t="str">
            <v>UNITED STATES</v>
          </cell>
          <cell r="E612" t="str">
            <v>Y</v>
          </cell>
          <cell r="F612" t="str">
            <v>Upgrade</v>
          </cell>
          <cell r="G612">
            <v>38105</v>
          </cell>
          <cell r="H612" t="str">
            <v>BBB</v>
          </cell>
          <cell r="I612" t="str">
            <v>Rating Outlook Stable</v>
          </cell>
        </row>
        <row r="613">
          <cell r="A613">
            <v>80089911</v>
          </cell>
          <cell r="B613" t="str">
            <v>Associated Banc-Corp.</v>
          </cell>
          <cell r="C613" t="str">
            <v>Banks</v>
          </cell>
          <cell r="D613" t="str">
            <v>UNITED STATES</v>
          </cell>
          <cell r="E613" t="str">
            <v>Y</v>
          </cell>
          <cell r="F613" t="str">
            <v>Affirmed</v>
          </cell>
          <cell r="G613">
            <v>38105</v>
          </cell>
          <cell r="H613" t="str">
            <v>A-</v>
          </cell>
          <cell r="I613" t="str">
            <v>Rating Outlook Stable</v>
          </cell>
        </row>
        <row r="614">
          <cell r="A614">
            <v>80089912</v>
          </cell>
          <cell r="B614" t="str">
            <v>Associated Bank, National Association</v>
          </cell>
          <cell r="C614" t="str">
            <v>Banks</v>
          </cell>
          <cell r="D614" t="str">
            <v>UNITED STATES</v>
          </cell>
          <cell r="E614" t="str">
            <v>Y</v>
          </cell>
          <cell r="F614" t="str">
            <v>Affirmed</v>
          </cell>
          <cell r="G614">
            <v>38105</v>
          </cell>
          <cell r="H614" t="str">
            <v>A-</v>
          </cell>
          <cell r="I614" t="str">
            <v>Rating Outlook Stable</v>
          </cell>
        </row>
        <row r="615">
          <cell r="A615">
            <v>80089913</v>
          </cell>
          <cell r="B615" t="str">
            <v>Associated Bank Illinois, National Association</v>
          </cell>
          <cell r="C615" t="str">
            <v>Banks</v>
          </cell>
          <cell r="D615" t="str">
            <v>UNITED STATES</v>
          </cell>
          <cell r="E615" t="str">
            <v>Y</v>
          </cell>
          <cell r="F615" t="str">
            <v>Affirmed</v>
          </cell>
          <cell r="G615">
            <v>38105</v>
          </cell>
          <cell r="H615" t="str">
            <v>A-</v>
          </cell>
          <cell r="I615" t="str">
            <v>Rating Outlook Stable</v>
          </cell>
        </row>
        <row r="616">
          <cell r="A616">
            <v>80089914</v>
          </cell>
          <cell r="B616" t="str">
            <v>Associated Bank Minnesota, National Association</v>
          </cell>
          <cell r="C616" t="str">
            <v>Banks</v>
          </cell>
          <cell r="D616" t="str">
            <v>UNITED STATES</v>
          </cell>
          <cell r="E616" t="str">
            <v>Y</v>
          </cell>
          <cell r="F616" t="str">
            <v>Affirmed</v>
          </cell>
          <cell r="G616">
            <v>38105</v>
          </cell>
          <cell r="H616" t="str">
            <v>A-</v>
          </cell>
          <cell r="I616" t="str">
            <v>Rating Outlook Stable</v>
          </cell>
        </row>
        <row r="617">
          <cell r="A617">
            <v>80089915</v>
          </cell>
          <cell r="B617" t="str">
            <v>Citibank (West) Bancorp Inc. (Formerly Golden State Bancorp)</v>
          </cell>
          <cell r="C617" t="str">
            <v>Banks</v>
          </cell>
          <cell r="D617" t="str">
            <v>UNITED STATES</v>
          </cell>
          <cell r="E617" t="str">
            <v>Y</v>
          </cell>
          <cell r="F617" t="str">
            <v>Affirmed</v>
          </cell>
          <cell r="G617">
            <v>37817</v>
          </cell>
          <cell r="H617" t="str">
            <v>AA+</v>
          </cell>
          <cell r="I617" t="str">
            <v>Rating Outlook Stable</v>
          </cell>
        </row>
        <row r="618">
          <cell r="A618">
            <v>80089918</v>
          </cell>
          <cell r="B618" t="str">
            <v>Beckman Coulter, Inc.</v>
          </cell>
          <cell r="C618" t="str">
            <v>Corporate Finance</v>
          </cell>
          <cell r="D618" t="str">
            <v>UNITED STATES</v>
          </cell>
          <cell r="E618" t="str">
            <v>Y</v>
          </cell>
          <cell r="F618" t="str">
            <v>Affirmed</v>
          </cell>
          <cell r="G618">
            <v>38093</v>
          </cell>
          <cell r="H618" t="str">
            <v>BBB</v>
          </cell>
          <cell r="I618" t="str">
            <v>Rating Outlook Positive</v>
          </cell>
        </row>
        <row r="619">
          <cell r="A619">
            <v>80089920</v>
          </cell>
          <cell r="B619" t="str">
            <v>Turkiye Vakiflar Bankasi</v>
          </cell>
          <cell r="C619" t="str">
            <v>Banks</v>
          </cell>
          <cell r="D619" t="str">
            <v>TURKEY</v>
          </cell>
          <cell r="E619" t="str">
            <v>Y</v>
          </cell>
          <cell r="F619" t="str">
            <v>Upgrade</v>
          </cell>
          <cell r="G619">
            <v>38026</v>
          </cell>
          <cell r="H619" t="str">
            <v>B+</v>
          </cell>
          <cell r="I619" t="str">
            <v>Rating Outlook Stable</v>
          </cell>
        </row>
        <row r="620">
          <cell r="A620">
            <v>80089922</v>
          </cell>
          <cell r="B620" t="str">
            <v>Centex Corp.</v>
          </cell>
          <cell r="C620" t="str">
            <v>Homebuilding</v>
          </cell>
          <cell r="D620" t="str">
            <v>UNITED STATES</v>
          </cell>
          <cell r="E620" t="str">
            <v>Y</v>
          </cell>
          <cell r="F620" t="str">
            <v>Affirmed</v>
          </cell>
          <cell r="G620">
            <v>37896</v>
          </cell>
          <cell r="H620" t="str">
            <v>BBB+</v>
          </cell>
          <cell r="I620" t="str">
            <v>Rating Outlook Stable</v>
          </cell>
        </row>
        <row r="621">
          <cell r="A621">
            <v>80089923</v>
          </cell>
          <cell r="B621" t="str">
            <v>Winstar Communications</v>
          </cell>
          <cell r="C621" t="str">
            <v>Telecommunications</v>
          </cell>
          <cell r="D621" t="str">
            <v>UNITED STATES</v>
          </cell>
          <cell r="E621" t="str">
            <v>N</v>
          </cell>
          <cell r="F621" t="str">
            <v>Downgrade</v>
          </cell>
          <cell r="G621">
            <v>36998</v>
          </cell>
          <cell r="H621" t="str">
            <v>D</v>
          </cell>
          <cell r="I621" t="str">
            <v>Rating Outlook Stable</v>
          </cell>
        </row>
        <row r="622">
          <cell r="A622">
            <v>80089926</v>
          </cell>
          <cell r="B622" t="str">
            <v>AES Clesa y Cia., S. en C. de C.V. ( AES Clesa )</v>
          </cell>
          <cell r="C622" t="str">
            <v>Global Power</v>
          </cell>
          <cell r="D622" t="str">
            <v>EL SALVADOR</v>
          </cell>
          <cell r="E622" t="str">
            <v>Y</v>
          </cell>
          <cell r="F622" t="str">
            <v>Affirmed</v>
          </cell>
          <cell r="G622">
            <v>37942</v>
          </cell>
          <cell r="H622" t="str">
            <v>BB+</v>
          </cell>
          <cell r="I622" t="str">
            <v>Rating Outlook Negative</v>
          </cell>
        </row>
        <row r="623">
          <cell r="A623">
            <v>80089930</v>
          </cell>
          <cell r="B623" t="str">
            <v>Dean Foods Co.</v>
          </cell>
          <cell r="C623" t="str">
            <v>Food, Beverage &amp; Tobacco</v>
          </cell>
          <cell r="D623" t="str">
            <v>UNITED STATES</v>
          </cell>
          <cell r="E623" t="str">
            <v>Y</v>
          </cell>
          <cell r="F623" t="str">
            <v>Upgrade</v>
          </cell>
          <cell r="G623">
            <v>38215</v>
          </cell>
          <cell r="H623" t="str">
            <v>BB</v>
          </cell>
          <cell r="I623" t="str">
            <v>Rating Outlook Positive</v>
          </cell>
        </row>
        <row r="624">
          <cell r="A624">
            <v>80089931</v>
          </cell>
          <cell r="B624" t="str">
            <v>Allied Waste Industries, Inc.</v>
          </cell>
          <cell r="C624" t="str">
            <v>Pollution Control</v>
          </cell>
          <cell r="D624" t="str">
            <v>UNITED STATES</v>
          </cell>
          <cell r="E624" t="str">
            <v>Y</v>
          </cell>
          <cell r="F624" t="str">
            <v>Revision Outlook</v>
          </cell>
          <cell r="G624">
            <v>38244</v>
          </cell>
          <cell r="H624" t="str">
            <v>BB-</v>
          </cell>
          <cell r="I624" t="str">
            <v>Rating Outlook Negative</v>
          </cell>
        </row>
        <row r="625">
          <cell r="A625">
            <v>80089932</v>
          </cell>
          <cell r="B625" t="str">
            <v>Potlatch Corp.</v>
          </cell>
          <cell r="C625" t="str">
            <v>Paper &amp; Forest Products</v>
          </cell>
          <cell r="D625" t="str">
            <v>UNITED STATES</v>
          </cell>
          <cell r="E625" t="str">
            <v>Y</v>
          </cell>
          <cell r="F625" t="str">
            <v>Rating Watch On</v>
          </cell>
          <cell r="G625">
            <v>38226</v>
          </cell>
          <cell r="H625" t="str">
            <v>BB+</v>
          </cell>
          <cell r="I625" t="str">
            <v>Rating Watch Evolving</v>
          </cell>
        </row>
        <row r="626">
          <cell r="A626">
            <v>80089933</v>
          </cell>
          <cell r="B626" t="str">
            <v>Alcan Inc.</v>
          </cell>
          <cell r="C626" t="str">
            <v>Metals &amp; Mining</v>
          </cell>
          <cell r="D626" t="str">
            <v>UNITED STATES</v>
          </cell>
          <cell r="E626" t="str">
            <v>Y</v>
          </cell>
          <cell r="F626" t="str">
            <v>Rating Watch On</v>
          </cell>
          <cell r="G626">
            <v>38127</v>
          </cell>
          <cell r="H626" t="str">
            <v>A-</v>
          </cell>
          <cell r="I626" t="str">
            <v>Rating Watch Negative</v>
          </cell>
        </row>
        <row r="627">
          <cell r="A627">
            <v>80089935</v>
          </cell>
          <cell r="B627" t="str">
            <v>Instituto de Fomento Industrial</v>
          </cell>
          <cell r="C627" t="str">
            <v>Financial Institutions</v>
          </cell>
          <cell r="D627" t="str">
            <v>COLOMBIA</v>
          </cell>
          <cell r="E627" t="str">
            <v>N</v>
          </cell>
          <cell r="F627" t="str">
            <v>Withdrawn</v>
          </cell>
          <cell r="G627">
            <v>37819</v>
          </cell>
          <cell r="H627" t="str">
            <v>NR</v>
          </cell>
        </row>
        <row r="628">
          <cell r="A628">
            <v>80089936</v>
          </cell>
          <cell r="B628" t="str">
            <v>GarantiBank International N.V.</v>
          </cell>
          <cell r="C628" t="str">
            <v>Banks</v>
          </cell>
          <cell r="D628" t="str">
            <v>NETHERLANDS</v>
          </cell>
          <cell r="E628" t="str">
            <v>Y</v>
          </cell>
          <cell r="F628" t="str">
            <v>Affirmed</v>
          </cell>
          <cell r="G628">
            <v>38152</v>
          </cell>
          <cell r="H628" t="str">
            <v>BB+</v>
          </cell>
          <cell r="I628" t="str">
            <v>Rating Outlook Stable</v>
          </cell>
        </row>
        <row r="629">
          <cell r="A629">
            <v>80089937</v>
          </cell>
          <cell r="B629" t="str">
            <v>Banco General</v>
          </cell>
          <cell r="C629" t="str">
            <v>Banks</v>
          </cell>
          <cell r="D629" t="str">
            <v>PANAMA</v>
          </cell>
          <cell r="E629" t="str">
            <v>Y</v>
          </cell>
          <cell r="F629" t="str">
            <v>Affirmed</v>
          </cell>
          <cell r="G629">
            <v>36836</v>
          </cell>
          <cell r="H629" t="str">
            <v>BBB</v>
          </cell>
          <cell r="I629" t="str">
            <v>Rating Outlook Stable</v>
          </cell>
        </row>
        <row r="630">
          <cell r="A630">
            <v>80089938</v>
          </cell>
          <cell r="B630" t="str">
            <v>Bank Kapital</v>
          </cell>
          <cell r="C630" t="str">
            <v>Banks</v>
          </cell>
          <cell r="D630" t="str">
            <v>TURKEY</v>
          </cell>
          <cell r="E630" t="str">
            <v>N</v>
          </cell>
          <cell r="F630" t="str">
            <v>Withdrawn</v>
          </cell>
          <cell r="G630">
            <v>36987</v>
          </cell>
          <cell r="H630" t="str">
            <v>NR</v>
          </cell>
          <cell r="I630" t="str">
            <v>Not on Rating Watch</v>
          </cell>
        </row>
        <row r="631">
          <cell r="A631">
            <v>80089939</v>
          </cell>
          <cell r="B631" t="str">
            <v>Banco Occidental de Descuento</v>
          </cell>
          <cell r="C631" t="str">
            <v>Banks</v>
          </cell>
          <cell r="D631" t="str">
            <v>VENEZUELA</v>
          </cell>
          <cell r="E631" t="str">
            <v>Y</v>
          </cell>
          <cell r="F631" t="str">
            <v>Upgrade</v>
          </cell>
          <cell r="G631">
            <v>38253</v>
          </cell>
          <cell r="H631" t="str">
            <v>B-</v>
          </cell>
          <cell r="I631" t="str">
            <v>Rating Outlook Stable</v>
          </cell>
        </row>
        <row r="632">
          <cell r="A632">
            <v>80089942</v>
          </cell>
          <cell r="B632" t="str">
            <v>Primer Banco del Istmo</v>
          </cell>
          <cell r="C632" t="str">
            <v>Banks</v>
          </cell>
          <cell r="D632" t="str">
            <v>PANAMA</v>
          </cell>
          <cell r="E632" t="str">
            <v>Y</v>
          </cell>
          <cell r="F632" t="str">
            <v>Affirmed</v>
          </cell>
          <cell r="G632">
            <v>37876</v>
          </cell>
          <cell r="H632" t="str">
            <v>BB+</v>
          </cell>
          <cell r="I632" t="str">
            <v>Rating Outlook Stable</v>
          </cell>
        </row>
        <row r="633">
          <cell r="A633">
            <v>80089948</v>
          </cell>
          <cell r="B633" t="str">
            <v>Banco Cuscatlan de El Salvador, S.A.</v>
          </cell>
          <cell r="C633" t="str">
            <v>Financial Institutions</v>
          </cell>
          <cell r="D633" t="str">
            <v>EL SALVADOR</v>
          </cell>
          <cell r="E633" t="str">
            <v>Y</v>
          </cell>
          <cell r="F633" t="str">
            <v>Affirmed</v>
          </cell>
          <cell r="G633">
            <v>38167</v>
          </cell>
          <cell r="H633" t="str">
            <v>BB</v>
          </cell>
          <cell r="I633" t="str">
            <v>Rating Outlook Negative</v>
          </cell>
        </row>
        <row r="634">
          <cell r="A634">
            <v>80089949</v>
          </cell>
          <cell r="B634" t="str">
            <v>Banco Agricola S.A.</v>
          </cell>
          <cell r="C634" t="str">
            <v>Banks</v>
          </cell>
          <cell r="D634" t="str">
            <v>EL SALVADOR</v>
          </cell>
          <cell r="E634" t="str">
            <v>Y</v>
          </cell>
          <cell r="F634" t="str">
            <v>Affirmed</v>
          </cell>
          <cell r="G634">
            <v>38167</v>
          </cell>
          <cell r="H634" t="str">
            <v>BB</v>
          </cell>
          <cell r="I634" t="str">
            <v>Rating Outlook Stable</v>
          </cell>
        </row>
        <row r="635">
          <cell r="A635">
            <v>80089950</v>
          </cell>
          <cell r="B635" t="str">
            <v>Alternatifbank</v>
          </cell>
          <cell r="C635" t="str">
            <v>Banks</v>
          </cell>
          <cell r="D635" t="str">
            <v>TURKEY</v>
          </cell>
          <cell r="E635" t="str">
            <v>N</v>
          </cell>
          <cell r="F635" t="str">
            <v>Withdrawn</v>
          </cell>
          <cell r="G635">
            <v>37694</v>
          </cell>
          <cell r="H635" t="str">
            <v>NR</v>
          </cell>
          <cell r="I635" t="str">
            <v>Not on Rating Watch</v>
          </cell>
        </row>
        <row r="636">
          <cell r="A636">
            <v>80089951</v>
          </cell>
          <cell r="B636" t="str">
            <v>HSBC Bank A.S.</v>
          </cell>
          <cell r="C636" t="str">
            <v>Banks</v>
          </cell>
          <cell r="D636" t="str">
            <v>TURKEY</v>
          </cell>
          <cell r="E636" t="str">
            <v>Y</v>
          </cell>
          <cell r="F636" t="str">
            <v>Affirmed</v>
          </cell>
          <cell r="G636">
            <v>38226</v>
          </cell>
          <cell r="H636" t="str">
            <v>B+</v>
          </cell>
          <cell r="I636" t="str">
            <v>Rating Outlook Positive</v>
          </cell>
        </row>
        <row r="637">
          <cell r="A637">
            <v>80089952</v>
          </cell>
          <cell r="B637" t="str">
            <v>Finansbank</v>
          </cell>
          <cell r="C637" t="str">
            <v>Banks</v>
          </cell>
          <cell r="D637" t="str">
            <v>TURKEY</v>
          </cell>
          <cell r="E637" t="str">
            <v>Y</v>
          </cell>
          <cell r="F637" t="str">
            <v>Upgrade</v>
          </cell>
          <cell r="G637">
            <v>38124</v>
          </cell>
          <cell r="H637" t="str">
            <v>B+</v>
          </cell>
          <cell r="I637" t="str">
            <v>Rating Outlook Stable</v>
          </cell>
        </row>
        <row r="638">
          <cell r="A638">
            <v>80089953</v>
          </cell>
          <cell r="B638" t="str">
            <v>Kocbank A.S.</v>
          </cell>
          <cell r="C638" t="str">
            <v>Banks</v>
          </cell>
          <cell r="D638" t="str">
            <v>TURKEY</v>
          </cell>
          <cell r="E638" t="str">
            <v>Y</v>
          </cell>
          <cell r="F638" t="str">
            <v>Affirmed</v>
          </cell>
          <cell r="G638">
            <v>38226</v>
          </cell>
          <cell r="H638" t="str">
            <v>B+</v>
          </cell>
          <cell r="I638" t="str">
            <v>Rating Outlook Positive</v>
          </cell>
        </row>
        <row r="639">
          <cell r="A639">
            <v>80089954</v>
          </cell>
          <cell r="B639" t="str">
            <v>Oyak Bank A.S.</v>
          </cell>
          <cell r="C639" t="str">
            <v>Banks</v>
          </cell>
          <cell r="D639" t="str">
            <v>TURKEY</v>
          </cell>
          <cell r="E639" t="str">
            <v>Y</v>
          </cell>
          <cell r="F639" t="str">
            <v>Upgrade</v>
          </cell>
          <cell r="G639">
            <v>37895</v>
          </cell>
          <cell r="H639" t="str">
            <v>B</v>
          </cell>
          <cell r="I639" t="str">
            <v>Rating Outlook Stable</v>
          </cell>
        </row>
        <row r="640">
          <cell r="A640">
            <v>80089955</v>
          </cell>
          <cell r="B640" t="str">
            <v>Sinai Yatirim Bankasi</v>
          </cell>
          <cell r="C640" t="str">
            <v>Banks</v>
          </cell>
          <cell r="D640" t="str">
            <v>TURKEY</v>
          </cell>
          <cell r="E640" t="str">
            <v>N</v>
          </cell>
          <cell r="F640" t="str">
            <v>Withdrawn</v>
          </cell>
          <cell r="G640">
            <v>37361</v>
          </cell>
          <cell r="H640" t="str">
            <v>NR</v>
          </cell>
          <cell r="I640" t="str">
            <v>Not on Rating Watch</v>
          </cell>
        </row>
        <row r="641">
          <cell r="A641">
            <v>80089956</v>
          </cell>
          <cell r="B641" t="str">
            <v>Turk Ekonomi Bankasi</v>
          </cell>
          <cell r="C641" t="str">
            <v>Banks</v>
          </cell>
          <cell r="D641" t="str">
            <v>TURKEY</v>
          </cell>
          <cell r="E641" t="str">
            <v>Y</v>
          </cell>
          <cell r="F641" t="str">
            <v>Affirmed</v>
          </cell>
          <cell r="G641">
            <v>38226</v>
          </cell>
          <cell r="H641" t="str">
            <v>B+</v>
          </cell>
          <cell r="I641" t="str">
            <v>Rating Outlook Positive</v>
          </cell>
        </row>
        <row r="642">
          <cell r="A642">
            <v>80089958</v>
          </cell>
          <cell r="B642" t="str">
            <v>U.S. WEST Communications</v>
          </cell>
          <cell r="C642" t="str">
            <v>Telecommunications</v>
          </cell>
          <cell r="D642" t="str">
            <v>UNITED STATES</v>
          </cell>
          <cell r="E642" t="str">
            <v>N</v>
          </cell>
          <cell r="F642" t="str">
            <v>Downgrade</v>
          </cell>
          <cell r="G642">
            <v>36706</v>
          </cell>
          <cell r="H642" t="str">
            <v>A</v>
          </cell>
        </row>
        <row r="643">
          <cell r="A643">
            <v>80089959</v>
          </cell>
          <cell r="B643" t="str">
            <v>Samarco Mineracao S.A.</v>
          </cell>
          <cell r="C643" t="str">
            <v>Corporates</v>
          </cell>
          <cell r="D643" t="str">
            <v>BRAZIL</v>
          </cell>
          <cell r="E643" t="str">
            <v>Y</v>
          </cell>
          <cell r="F643" t="str">
            <v>Upgrade</v>
          </cell>
          <cell r="G643">
            <v>38258</v>
          </cell>
          <cell r="H643" t="str">
            <v>BB-</v>
          </cell>
          <cell r="I643" t="str">
            <v>Rating Outlook Stable</v>
          </cell>
        </row>
        <row r="644">
          <cell r="A644">
            <v>80089960</v>
          </cell>
          <cell r="B644" t="str">
            <v>Conoco Inc.</v>
          </cell>
          <cell r="C644" t="str">
            <v>Energy (Oil &amp; Gas)</v>
          </cell>
          <cell r="D644" t="str">
            <v>UNITED STATES</v>
          </cell>
          <cell r="E644" t="str">
            <v>N</v>
          </cell>
          <cell r="F644" t="str">
            <v>Upgrade</v>
          </cell>
          <cell r="G644">
            <v>37502</v>
          </cell>
          <cell r="H644" t="str">
            <v>A-</v>
          </cell>
          <cell r="I644" t="str">
            <v>Rating Watch Off</v>
          </cell>
        </row>
        <row r="645">
          <cell r="A645">
            <v>80089961</v>
          </cell>
          <cell r="B645" t="str">
            <v>BellSouth Telecommunications, Inc.</v>
          </cell>
          <cell r="C645" t="str">
            <v>Telecommunications</v>
          </cell>
          <cell r="D645" t="str">
            <v>UNITED STATES</v>
          </cell>
          <cell r="E645" t="str">
            <v>Y</v>
          </cell>
          <cell r="F645" t="str">
            <v>Rating Watch On</v>
          </cell>
          <cell r="G645">
            <v>38034</v>
          </cell>
          <cell r="H645" t="str">
            <v>A+</v>
          </cell>
          <cell r="I645" t="str">
            <v>Rating Watch Negative</v>
          </cell>
        </row>
        <row r="646">
          <cell r="A646">
            <v>80089963</v>
          </cell>
          <cell r="B646" t="str">
            <v>Bank One, Indiana, NA</v>
          </cell>
          <cell r="C646" t="str">
            <v>Banks</v>
          </cell>
          <cell r="D646" t="str">
            <v>UNITED STATES</v>
          </cell>
          <cell r="E646" t="str">
            <v>N</v>
          </cell>
          <cell r="F646" t="str">
            <v>Withdrawn</v>
          </cell>
          <cell r="G646">
            <v>37813</v>
          </cell>
          <cell r="H646" t="str">
            <v>NR</v>
          </cell>
        </row>
        <row r="647">
          <cell r="A647">
            <v>80089964</v>
          </cell>
          <cell r="B647" t="str">
            <v>Hudson United Bancorp</v>
          </cell>
          <cell r="C647" t="str">
            <v>Banks</v>
          </cell>
          <cell r="D647" t="str">
            <v>UNITED STATES</v>
          </cell>
          <cell r="E647" t="str">
            <v>Y</v>
          </cell>
          <cell r="F647" t="str">
            <v>Downgrade</v>
          </cell>
          <cell r="G647">
            <v>38141</v>
          </cell>
          <cell r="H647" t="str">
            <v>BBB</v>
          </cell>
          <cell r="I647" t="str">
            <v>Rating Outlook Stable</v>
          </cell>
        </row>
        <row r="648">
          <cell r="A648">
            <v>80089977</v>
          </cell>
          <cell r="B648" t="str">
            <v>Fluor Corporation</v>
          </cell>
          <cell r="C648" t="str">
            <v>Diversified Services</v>
          </cell>
          <cell r="D648" t="str">
            <v>UNITED STATES</v>
          </cell>
          <cell r="E648" t="str">
            <v>Y</v>
          </cell>
          <cell r="F648" t="str">
            <v>Downgrade</v>
          </cell>
          <cell r="G648">
            <v>38133</v>
          </cell>
          <cell r="H648" t="str">
            <v>A-</v>
          </cell>
          <cell r="I648" t="str">
            <v>Rating Outlook Stable</v>
          </cell>
        </row>
        <row r="649">
          <cell r="A649">
            <v>80089979</v>
          </cell>
          <cell r="B649" t="str">
            <v>Coastal Bancorp, Inc.</v>
          </cell>
          <cell r="C649" t="str">
            <v>Banks</v>
          </cell>
          <cell r="D649" t="str">
            <v>UNITED STATES</v>
          </cell>
          <cell r="E649" t="str">
            <v>N</v>
          </cell>
          <cell r="F649" t="str">
            <v>Withdrawn</v>
          </cell>
          <cell r="G649">
            <v>38120</v>
          </cell>
          <cell r="H649" t="str">
            <v>NR</v>
          </cell>
        </row>
        <row r="650">
          <cell r="A650">
            <v>80089985</v>
          </cell>
          <cell r="B650" t="str">
            <v>Wells Fargo Bank Texas NA</v>
          </cell>
          <cell r="C650" t="str">
            <v>Banks</v>
          </cell>
          <cell r="D650" t="str">
            <v>UNITED STATES</v>
          </cell>
          <cell r="E650" t="str">
            <v>N</v>
          </cell>
          <cell r="F650" t="str">
            <v>Withdrawn</v>
          </cell>
          <cell r="G650">
            <v>37946</v>
          </cell>
          <cell r="H650" t="str">
            <v>NR</v>
          </cell>
        </row>
        <row r="651">
          <cell r="A651">
            <v>80089991</v>
          </cell>
          <cell r="B651" t="str">
            <v>First Interstate Bancorp</v>
          </cell>
          <cell r="C651" t="str">
            <v>Banks</v>
          </cell>
          <cell r="D651" t="str">
            <v>UNITED STATES</v>
          </cell>
          <cell r="E651" t="str">
            <v>Y</v>
          </cell>
          <cell r="F651" t="str">
            <v>Withdrawn</v>
          </cell>
          <cell r="G651">
            <v>37817</v>
          </cell>
          <cell r="H651" t="str">
            <v>NR</v>
          </cell>
        </row>
        <row r="652">
          <cell r="A652">
            <v>80089992</v>
          </cell>
          <cell r="B652" t="str">
            <v>BankAmerica Corporation</v>
          </cell>
          <cell r="C652" t="str">
            <v>Banks</v>
          </cell>
          <cell r="D652" t="str">
            <v>UNITED STATES</v>
          </cell>
          <cell r="E652" t="str">
            <v>Y</v>
          </cell>
          <cell r="F652" t="str">
            <v>Withdrawn</v>
          </cell>
          <cell r="G652">
            <v>37817</v>
          </cell>
          <cell r="H652" t="str">
            <v>NR</v>
          </cell>
        </row>
        <row r="653">
          <cell r="A653">
            <v>80090004</v>
          </cell>
          <cell r="B653" t="str">
            <v>Midlantic Corp.</v>
          </cell>
          <cell r="C653" t="str">
            <v>Banks</v>
          </cell>
          <cell r="D653" t="str">
            <v>UNITED STATES</v>
          </cell>
          <cell r="E653" t="str">
            <v>N</v>
          </cell>
          <cell r="F653" t="str">
            <v>Revision Rating</v>
          </cell>
          <cell r="G653">
            <v>36678</v>
          </cell>
          <cell r="H653" t="str">
            <v>A+</v>
          </cell>
          <cell r="I653" t="str">
            <v>Rating Outlook Stable</v>
          </cell>
        </row>
        <row r="654">
          <cell r="A654">
            <v>80090009</v>
          </cell>
          <cell r="B654" t="str">
            <v>NationsBank of Texas, N.A.</v>
          </cell>
          <cell r="C654" t="str">
            <v>Banks</v>
          </cell>
          <cell r="D654" t="str">
            <v>UNITED STATES</v>
          </cell>
          <cell r="E654" t="str">
            <v>N</v>
          </cell>
          <cell r="F654" t="str">
            <v>Withdrawn</v>
          </cell>
          <cell r="G654">
            <v>37813</v>
          </cell>
          <cell r="H654" t="str">
            <v>NR</v>
          </cell>
        </row>
        <row r="655">
          <cell r="A655">
            <v>80090010</v>
          </cell>
          <cell r="B655" t="str">
            <v>National City Bank Minneapolis (Merged Into M&amp;I Marshall &amp; Ilsley Bank)</v>
          </cell>
          <cell r="C655" t="str">
            <v>Banks</v>
          </cell>
          <cell r="D655" t="str">
            <v>UNITED STATES</v>
          </cell>
          <cell r="E655" t="str">
            <v>N</v>
          </cell>
          <cell r="F655" t="str">
            <v>Withdrawn</v>
          </cell>
          <cell r="G655">
            <v>37284</v>
          </cell>
          <cell r="H655" t="str">
            <v>NR</v>
          </cell>
          <cell r="I655" t="str">
            <v>Rating Watch Off</v>
          </cell>
        </row>
        <row r="656">
          <cell r="A656">
            <v>80090012</v>
          </cell>
          <cell r="B656" t="str">
            <v>Security Pacific Corp.</v>
          </cell>
          <cell r="C656" t="str">
            <v>Banks</v>
          </cell>
          <cell r="D656" t="str">
            <v>UNITED STATES</v>
          </cell>
          <cell r="E656" t="str">
            <v>N</v>
          </cell>
          <cell r="F656" t="str">
            <v>Withdrawn</v>
          </cell>
          <cell r="G656">
            <v>37118</v>
          </cell>
          <cell r="H656" t="str">
            <v>NR</v>
          </cell>
        </row>
        <row r="657">
          <cell r="A657">
            <v>80090014</v>
          </cell>
          <cell r="B657" t="str">
            <v>National City Bank of Pennsylvania</v>
          </cell>
          <cell r="C657" t="str">
            <v>Banks</v>
          </cell>
          <cell r="D657" t="str">
            <v>UNITED STATES</v>
          </cell>
          <cell r="E657" t="str">
            <v>Y</v>
          </cell>
          <cell r="F657" t="str">
            <v>Affirmed</v>
          </cell>
          <cell r="G657">
            <v>38034</v>
          </cell>
          <cell r="H657" t="str">
            <v>AA-</v>
          </cell>
          <cell r="I657" t="str">
            <v>Rating Outlook Stable</v>
          </cell>
        </row>
        <row r="658">
          <cell r="A658">
            <v>80090016</v>
          </cell>
          <cell r="B658" t="str">
            <v>National City Bank of Michigan/Illinois</v>
          </cell>
          <cell r="C658" t="str">
            <v>Banks</v>
          </cell>
          <cell r="D658" t="str">
            <v>UNITED STATES</v>
          </cell>
          <cell r="E658" t="str">
            <v>Y</v>
          </cell>
          <cell r="F658" t="str">
            <v>Affirmed</v>
          </cell>
          <cell r="G658">
            <v>38034</v>
          </cell>
          <cell r="H658" t="str">
            <v>AA-</v>
          </cell>
          <cell r="I658" t="str">
            <v>Rating Outlook Stable</v>
          </cell>
        </row>
        <row r="659">
          <cell r="A659">
            <v>80090017</v>
          </cell>
          <cell r="B659" t="str">
            <v>National City Bank of Kentucky</v>
          </cell>
          <cell r="C659" t="str">
            <v>Banks</v>
          </cell>
          <cell r="D659" t="str">
            <v>UNITED STATES</v>
          </cell>
          <cell r="E659" t="str">
            <v>Y</v>
          </cell>
          <cell r="F659" t="str">
            <v>Affirmed</v>
          </cell>
          <cell r="G659">
            <v>38034</v>
          </cell>
          <cell r="H659" t="str">
            <v>AA-</v>
          </cell>
          <cell r="I659" t="str">
            <v>Rating Outlook Stable</v>
          </cell>
        </row>
        <row r="660">
          <cell r="A660">
            <v>80090018</v>
          </cell>
          <cell r="B660" t="str">
            <v>National City Bank of Indiana</v>
          </cell>
          <cell r="C660" t="str">
            <v>Banks</v>
          </cell>
          <cell r="D660" t="str">
            <v>UNITED STATES</v>
          </cell>
          <cell r="E660" t="str">
            <v>Y</v>
          </cell>
          <cell r="F660" t="str">
            <v>Downgrade</v>
          </cell>
          <cell r="G660">
            <v>36678</v>
          </cell>
          <cell r="H660" t="str">
            <v>AA-</v>
          </cell>
          <cell r="I660" t="str">
            <v>Rating Outlook Stable</v>
          </cell>
        </row>
        <row r="661">
          <cell r="A661">
            <v>80090021</v>
          </cell>
          <cell r="B661" t="str">
            <v>Mellon Trust of New England, N.A.</v>
          </cell>
          <cell r="C661" t="str">
            <v>Banks</v>
          </cell>
          <cell r="D661" t="str">
            <v>UNITED STATES</v>
          </cell>
          <cell r="E661" t="str">
            <v>Y</v>
          </cell>
          <cell r="F661" t="str">
            <v>Affirmed</v>
          </cell>
          <cell r="G661">
            <v>37930</v>
          </cell>
          <cell r="H661" t="str">
            <v>AA-</v>
          </cell>
          <cell r="I661" t="str">
            <v>Rating Outlook Stable</v>
          </cell>
        </row>
        <row r="662">
          <cell r="A662">
            <v>80090028</v>
          </cell>
          <cell r="B662" t="str">
            <v>National City Bank (Columbus)</v>
          </cell>
          <cell r="C662" t="str">
            <v>Banks</v>
          </cell>
          <cell r="D662" t="str">
            <v>UNITED STATES</v>
          </cell>
          <cell r="E662" t="str">
            <v>N</v>
          </cell>
          <cell r="F662" t="str">
            <v>Withdrawn</v>
          </cell>
          <cell r="G662">
            <v>37813</v>
          </cell>
          <cell r="H662" t="str">
            <v>NR</v>
          </cell>
        </row>
        <row r="663">
          <cell r="A663">
            <v>80090034</v>
          </cell>
          <cell r="B663" t="str">
            <v>Compass Bancshares</v>
          </cell>
          <cell r="C663" t="str">
            <v>Banks</v>
          </cell>
          <cell r="D663" t="str">
            <v>UNITED STATES</v>
          </cell>
          <cell r="E663" t="str">
            <v>Y</v>
          </cell>
          <cell r="F663" t="str">
            <v>Affirmed</v>
          </cell>
          <cell r="G663">
            <v>37372</v>
          </cell>
          <cell r="H663" t="str">
            <v>A-</v>
          </cell>
          <cell r="I663" t="str">
            <v>Rating Outlook Stable</v>
          </cell>
        </row>
        <row r="664">
          <cell r="A664">
            <v>80090035</v>
          </cell>
          <cell r="B664" t="str">
            <v>Compass Bank</v>
          </cell>
          <cell r="C664" t="str">
            <v>Banks</v>
          </cell>
          <cell r="D664" t="str">
            <v>UNITED STATES</v>
          </cell>
          <cell r="E664" t="str">
            <v>Y</v>
          </cell>
          <cell r="F664" t="str">
            <v>Affirmed</v>
          </cell>
          <cell r="G664">
            <v>37372</v>
          </cell>
          <cell r="H664" t="str">
            <v>A-</v>
          </cell>
          <cell r="I664" t="str">
            <v>Rating Outlook Stable</v>
          </cell>
        </row>
        <row r="665">
          <cell r="A665">
            <v>80090037</v>
          </cell>
          <cell r="B665" t="str">
            <v>Civitas Bank</v>
          </cell>
          <cell r="C665" t="str">
            <v>Banks</v>
          </cell>
          <cell r="D665" t="str">
            <v>UNITED STATES</v>
          </cell>
          <cell r="E665" t="str">
            <v>N</v>
          </cell>
          <cell r="F665" t="str">
            <v>Revision Rating</v>
          </cell>
          <cell r="G665">
            <v>36678</v>
          </cell>
          <cell r="H665" t="str">
            <v>AA-</v>
          </cell>
          <cell r="I665" t="str">
            <v>Rating Outlook Stable</v>
          </cell>
        </row>
        <row r="666">
          <cell r="A666">
            <v>80090038</v>
          </cell>
          <cell r="B666" t="str">
            <v>Key Corporate Treasury Management</v>
          </cell>
          <cell r="C666" t="str">
            <v>Banks</v>
          </cell>
          <cell r="D666" t="str">
            <v>UNITED STATES</v>
          </cell>
          <cell r="E666" t="str">
            <v>Y</v>
          </cell>
          <cell r="F666" t="str">
            <v>Downgrade</v>
          </cell>
          <cell r="G666">
            <v>37245</v>
          </cell>
          <cell r="H666" t="str">
            <v>A</v>
          </cell>
          <cell r="I666" t="str">
            <v>Rating Outlook Stable</v>
          </cell>
        </row>
        <row r="667">
          <cell r="A667">
            <v>80090048</v>
          </cell>
          <cell r="B667" t="str">
            <v>Fifth Third Bank Central Ohio (Inactive...merged)</v>
          </cell>
          <cell r="C667" t="str">
            <v>Banks</v>
          </cell>
          <cell r="D667" t="str">
            <v>UNITED STATES</v>
          </cell>
          <cell r="E667" t="str">
            <v>N</v>
          </cell>
          <cell r="F667" t="str">
            <v>Affirmed</v>
          </cell>
          <cell r="G667">
            <v>36851</v>
          </cell>
          <cell r="H667" t="str">
            <v>AA-</v>
          </cell>
          <cell r="I667" t="str">
            <v>Rating Outlook Stable</v>
          </cell>
        </row>
        <row r="668">
          <cell r="A668">
            <v>80090050</v>
          </cell>
          <cell r="B668" t="str">
            <v>Key Bank USA NA</v>
          </cell>
          <cell r="C668" t="str">
            <v>Banks</v>
          </cell>
          <cell r="D668" t="str">
            <v>UNITED STATES</v>
          </cell>
          <cell r="E668" t="str">
            <v>Y</v>
          </cell>
          <cell r="F668" t="str">
            <v>Downgrade</v>
          </cell>
          <cell r="G668">
            <v>37245</v>
          </cell>
          <cell r="H668" t="str">
            <v>A</v>
          </cell>
          <cell r="I668" t="str">
            <v>Rating Outlook Stable</v>
          </cell>
        </row>
        <row r="669">
          <cell r="A669">
            <v>80090051</v>
          </cell>
          <cell r="B669" t="str">
            <v>KeyCorp Capital Inc.</v>
          </cell>
          <cell r="C669" t="str">
            <v>Banks</v>
          </cell>
          <cell r="D669" t="str">
            <v>UNITED STATES</v>
          </cell>
          <cell r="E669" t="str">
            <v>Y</v>
          </cell>
          <cell r="F669" t="str">
            <v>Downgrade</v>
          </cell>
          <cell r="G669">
            <v>37245</v>
          </cell>
          <cell r="H669" t="str">
            <v>A</v>
          </cell>
          <cell r="I669" t="str">
            <v>Rating Outlook Stable</v>
          </cell>
        </row>
        <row r="670">
          <cell r="A670">
            <v>80090052</v>
          </cell>
          <cell r="B670" t="str">
            <v>Money Store (The)</v>
          </cell>
          <cell r="C670" t="str">
            <v>Financial Institutions</v>
          </cell>
          <cell r="D670" t="str">
            <v>UNITED STATES</v>
          </cell>
          <cell r="E670" t="str">
            <v>Y</v>
          </cell>
          <cell r="F670" t="str">
            <v>Withdrawn</v>
          </cell>
          <cell r="G670">
            <v>37817</v>
          </cell>
          <cell r="H670" t="str">
            <v>NR</v>
          </cell>
        </row>
        <row r="671">
          <cell r="A671">
            <v>80090053</v>
          </cell>
          <cell r="B671" t="str">
            <v>PerkinElmer, Inc.</v>
          </cell>
          <cell r="C671" t="str">
            <v>Technology</v>
          </cell>
          <cell r="D671" t="str">
            <v>UNITED STATES</v>
          </cell>
          <cell r="E671" t="str">
            <v>Y</v>
          </cell>
          <cell r="F671" t="str">
            <v>Affirmed</v>
          </cell>
          <cell r="G671">
            <v>37964</v>
          </cell>
          <cell r="H671" t="str">
            <v>BB+</v>
          </cell>
          <cell r="I671" t="str">
            <v>Rating Outlook Stable</v>
          </cell>
        </row>
        <row r="672">
          <cell r="A672">
            <v>80090054</v>
          </cell>
          <cell r="B672" t="str">
            <v>Bestfoods</v>
          </cell>
          <cell r="C672" t="str">
            <v>Food</v>
          </cell>
          <cell r="D672" t="str">
            <v>UNITED STATES</v>
          </cell>
          <cell r="E672" t="str">
            <v>N</v>
          </cell>
          <cell r="F672" t="str">
            <v>Rating Watch On</v>
          </cell>
          <cell r="G672">
            <v>36689</v>
          </cell>
          <cell r="H672" t="str">
            <v>A+</v>
          </cell>
          <cell r="I672" t="str">
            <v>Rating Watch Evolving</v>
          </cell>
        </row>
        <row r="673">
          <cell r="A673">
            <v>80090057</v>
          </cell>
          <cell r="B673" t="str">
            <v>Principal Financial Services, Inc.</v>
          </cell>
          <cell r="C673" t="str">
            <v>Banks</v>
          </cell>
          <cell r="D673" t="str">
            <v>UNITED STATES</v>
          </cell>
          <cell r="E673" t="str">
            <v>Y</v>
          </cell>
          <cell r="F673" t="str">
            <v>Affirmed</v>
          </cell>
          <cell r="G673">
            <v>38208</v>
          </cell>
          <cell r="H673" t="str">
            <v>A</v>
          </cell>
          <cell r="I673" t="str">
            <v>Rating Outlook Stable</v>
          </cell>
        </row>
        <row r="674">
          <cell r="A674">
            <v>80090059</v>
          </cell>
          <cell r="B674" t="str">
            <v>Reliance Group Holdings, Inc.</v>
          </cell>
          <cell r="C674" t="str">
            <v>Property/Casualty Insurers</v>
          </cell>
          <cell r="D674" t="str">
            <v>UNITED STATES</v>
          </cell>
          <cell r="E674" t="str">
            <v>Y</v>
          </cell>
          <cell r="F674" t="str">
            <v>Downgrade</v>
          </cell>
          <cell r="G674">
            <v>36846</v>
          </cell>
          <cell r="H674" t="str">
            <v>D</v>
          </cell>
          <cell r="I674" t="str">
            <v>Rating Watch Off</v>
          </cell>
        </row>
        <row r="675">
          <cell r="A675">
            <v>80090060</v>
          </cell>
          <cell r="B675" t="str">
            <v>Hartford Financial Services Group, Inc.</v>
          </cell>
          <cell r="C675" t="str">
            <v>Composite/Multi-Line Insurers</v>
          </cell>
          <cell r="D675" t="str">
            <v>UNITED STATES</v>
          </cell>
          <cell r="E675" t="str">
            <v>Y</v>
          </cell>
          <cell r="F675" t="str">
            <v>Affirmed</v>
          </cell>
          <cell r="G675">
            <v>38050</v>
          </cell>
          <cell r="H675" t="str">
            <v>A</v>
          </cell>
          <cell r="I675" t="str">
            <v>Rating Outlook Stable</v>
          </cell>
        </row>
        <row r="676">
          <cell r="A676">
            <v>80090064</v>
          </cell>
          <cell r="B676" t="str">
            <v>Hartford Life, Inc.</v>
          </cell>
          <cell r="C676" t="str">
            <v>Life Insurers</v>
          </cell>
          <cell r="D676" t="str">
            <v>UNITED STATES</v>
          </cell>
          <cell r="E676" t="str">
            <v>Y</v>
          </cell>
          <cell r="F676" t="str">
            <v>Affirmed</v>
          </cell>
          <cell r="G676">
            <v>38050</v>
          </cell>
          <cell r="H676" t="str">
            <v>A</v>
          </cell>
          <cell r="I676" t="str">
            <v>Rating Outlook Stable</v>
          </cell>
        </row>
        <row r="677">
          <cell r="A677">
            <v>80090070</v>
          </cell>
          <cell r="B677" t="str">
            <v>EDF Energy Networks (EPN) plc</v>
          </cell>
          <cell r="C677" t="str">
            <v>Corporates</v>
          </cell>
          <cell r="D677" t="str">
            <v>UNITED KINGDOM</v>
          </cell>
          <cell r="E677" t="str">
            <v>Y</v>
          </cell>
          <cell r="F677" t="str">
            <v>Affirmed</v>
          </cell>
          <cell r="G677">
            <v>37978</v>
          </cell>
          <cell r="H677" t="str">
            <v>A</v>
          </cell>
          <cell r="I677" t="str">
            <v>Rating Outlook Negative</v>
          </cell>
        </row>
        <row r="678">
          <cell r="A678">
            <v>80090071</v>
          </cell>
          <cell r="B678" t="str">
            <v>Verizon New England Telephone &amp; Telegraph Co.</v>
          </cell>
          <cell r="C678" t="str">
            <v>Telecommunications</v>
          </cell>
          <cell r="D678" t="str">
            <v>UNITED STATES</v>
          </cell>
          <cell r="E678" t="str">
            <v>Y</v>
          </cell>
          <cell r="F678" t="str">
            <v>Downgrade</v>
          </cell>
          <cell r="G678">
            <v>38198</v>
          </cell>
          <cell r="H678" t="str">
            <v>A+</v>
          </cell>
          <cell r="I678" t="str">
            <v>Rating Outlook Stable</v>
          </cell>
        </row>
        <row r="679">
          <cell r="A679">
            <v>80090072</v>
          </cell>
          <cell r="B679" t="str">
            <v>Parker Hannifin Corp.</v>
          </cell>
          <cell r="C679" t="str">
            <v>Corporates</v>
          </cell>
          <cell r="D679" t="str">
            <v>UNITED STATES</v>
          </cell>
          <cell r="E679" t="str">
            <v>Y</v>
          </cell>
          <cell r="F679" t="str">
            <v>Affirmed</v>
          </cell>
          <cell r="G679">
            <v>38013</v>
          </cell>
          <cell r="H679" t="str">
            <v>A</v>
          </cell>
          <cell r="I679" t="str">
            <v>Rating Outlook Stable</v>
          </cell>
        </row>
        <row r="680">
          <cell r="A680">
            <v>80090073</v>
          </cell>
          <cell r="B680" t="str">
            <v>Comcast MO Group, Inc. (f/k/a MediaOne Group, Inc.)</v>
          </cell>
          <cell r="C680" t="str">
            <v>Media &amp; Entertainment</v>
          </cell>
          <cell r="D680" t="str">
            <v>UNITED STATES</v>
          </cell>
          <cell r="E680" t="str">
            <v>Y</v>
          </cell>
          <cell r="F680" t="str">
            <v>Affirmed</v>
          </cell>
          <cell r="G680">
            <v>38125</v>
          </cell>
          <cell r="H680" t="str">
            <v>BBB</v>
          </cell>
          <cell r="I680" t="str">
            <v>Rating Outlook Positive</v>
          </cell>
        </row>
        <row r="681">
          <cell r="A681">
            <v>80090074</v>
          </cell>
          <cell r="B681" t="str">
            <v>MediaOne Group Funding, Inc.</v>
          </cell>
          <cell r="C681" t="str">
            <v>Media &amp; Entertainment</v>
          </cell>
          <cell r="D681" t="str">
            <v>UNITED STATES</v>
          </cell>
          <cell r="E681" t="str">
            <v>Y</v>
          </cell>
          <cell r="F681" t="str">
            <v>Downgrade</v>
          </cell>
          <cell r="G681">
            <v>37579</v>
          </cell>
          <cell r="H681" t="str">
            <v>BBB</v>
          </cell>
          <cell r="I681" t="str">
            <v>Rating Outlook Stable</v>
          </cell>
        </row>
        <row r="682">
          <cell r="A682">
            <v>80090075</v>
          </cell>
          <cell r="B682" t="str">
            <v>Comcast MO of Delaware, LLC (f/k/a MediaOne of Delaware, Inc.)</v>
          </cell>
          <cell r="C682" t="str">
            <v>Media &amp; Entertainment</v>
          </cell>
          <cell r="D682" t="str">
            <v>UNITED STATES</v>
          </cell>
          <cell r="E682" t="str">
            <v>Y</v>
          </cell>
          <cell r="F682" t="str">
            <v>Affirmed</v>
          </cell>
          <cell r="G682">
            <v>38125</v>
          </cell>
          <cell r="H682" t="str">
            <v>BBB</v>
          </cell>
          <cell r="I682" t="str">
            <v>Rating Outlook Positive</v>
          </cell>
        </row>
        <row r="683">
          <cell r="A683">
            <v>80090077</v>
          </cell>
          <cell r="B683" t="str">
            <v>ERP Operating Limited Partnership</v>
          </cell>
          <cell r="C683" t="str">
            <v>Banks</v>
          </cell>
          <cell r="D683" t="str">
            <v>UNITED STATES</v>
          </cell>
          <cell r="E683" t="str">
            <v>Y</v>
          </cell>
          <cell r="F683" t="str">
            <v>Affirmed</v>
          </cell>
          <cell r="G683">
            <v>37697</v>
          </cell>
          <cell r="H683" t="str">
            <v>A-</v>
          </cell>
          <cell r="I683" t="str">
            <v>Rating Outlook Stable</v>
          </cell>
        </row>
        <row r="684">
          <cell r="A684">
            <v>80090079</v>
          </cell>
          <cell r="B684" t="str">
            <v>GreenPoint Bank</v>
          </cell>
          <cell r="C684" t="str">
            <v>Banks</v>
          </cell>
          <cell r="D684" t="str">
            <v>UNITED STATES</v>
          </cell>
          <cell r="E684" t="str">
            <v>Y</v>
          </cell>
          <cell r="F684" t="str">
            <v>Rating Watch On</v>
          </cell>
          <cell r="G684">
            <v>38034</v>
          </cell>
          <cell r="H684" t="str">
            <v>BBB</v>
          </cell>
          <cell r="I684" t="str">
            <v>Rating Watch Positive</v>
          </cell>
        </row>
        <row r="685">
          <cell r="A685">
            <v>80090081</v>
          </cell>
          <cell r="B685" t="str">
            <v>Potomac Capital Investment Corp.</v>
          </cell>
          <cell r="C685" t="str">
            <v>Banks</v>
          </cell>
          <cell r="D685" t="str">
            <v>UNITED STATES</v>
          </cell>
          <cell r="E685" t="str">
            <v>Y</v>
          </cell>
          <cell r="F685" t="str">
            <v>Downgrade</v>
          </cell>
          <cell r="G685">
            <v>38125</v>
          </cell>
          <cell r="H685" t="str">
            <v>BBB</v>
          </cell>
          <cell r="I685" t="str">
            <v>Rating Outlook Negative</v>
          </cell>
        </row>
        <row r="686">
          <cell r="A686">
            <v>80090082</v>
          </cell>
          <cell r="B686" t="str">
            <v>DriveTime Automotive Group, Inc.</v>
          </cell>
          <cell r="C686" t="str">
            <v>Banks</v>
          </cell>
          <cell r="D686" t="str">
            <v>UNITED STATES</v>
          </cell>
          <cell r="E686" t="str">
            <v>N</v>
          </cell>
          <cell r="F686" t="str">
            <v>New Rating</v>
          </cell>
          <cell r="G686">
            <v>38020</v>
          </cell>
          <cell r="H686" t="str">
            <v>B</v>
          </cell>
          <cell r="I686" t="str">
            <v>Rating Outlook Stable</v>
          </cell>
        </row>
        <row r="687">
          <cell r="A687">
            <v>80090083</v>
          </cell>
          <cell r="B687" t="str">
            <v>Providian Financial Corp.</v>
          </cell>
          <cell r="C687" t="str">
            <v>Financial Institutions</v>
          </cell>
          <cell r="D687" t="str">
            <v>UNITED STATES</v>
          </cell>
          <cell r="E687" t="str">
            <v>Y</v>
          </cell>
          <cell r="F687" t="str">
            <v>Upgrade</v>
          </cell>
          <cell r="G687">
            <v>37890</v>
          </cell>
          <cell r="H687" t="str">
            <v>B+</v>
          </cell>
          <cell r="I687" t="str">
            <v>Rating Outlook Positive</v>
          </cell>
        </row>
        <row r="688">
          <cell r="A688">
            <v>80090084</v>
          </cell>
          <cell r="B688" t="str">
            <v>Providian National Bank</v>
          </cell>
          <cell r="C688" t="str">
            <v>Banks</v>
          </cell>
          <cell r="D688" t="str">
            <v>UNITED STATES</v>
          </cell>
          <cell r="E688" t="str">
            <v>Y</v>
          </cell>
          <cell r="F688" t="str">
            <v>Upgrade</v>
          </cell>
          <cell r="G688">
            <v>37890</v>
          </cell>
          <cell r="H688" t="str">
            <v>BB-</v>
          </cell>
          <cell r="I688" t="str">
            <v>Rating Outlook Positive</v>
          </cell>
        </row>
        <row r="689">
          <cell r="A689">
            <v>80090085</v>
          </cell>
          <cell r="B689" t="str">
            <v>Best Buy Co. Inc.</v>
          </cell>
          <cell r="C689" t="str">
            <v>General Retailing</v>
          </cell>
          <cell r="D689" t="str">
            <v>UNITED STATES</v>
          </cell>
          <cell r="E689" t="str">
            <v>Y</v>
          </cell>
          <cell r="F689" t="str">
            <v>Affirmed</v>
          </cell>
          <cell r="G689">
            <v>37879</v>
          </cell>
          <cell r="H689" t="str">
            <v>BBB</v>
          </cell>
          <cell r="I689" t="str">
            <v>Rating Outlook Stable</v>
          </cell>
        </row>
        <row r="690">
          <cell r="A690">
            <v>80090086</v>
          </cell>
          <cell r="B690" t="str">
            <v>American General Finance Inc.</v>
          </cell>
          <cell r="C690" t="str">
            <v>Banks</v>
          </cell>
          <cell r="D690" t="str">
            <v>UNITED STATES</v>
          </cell>
          <cell r="E690" t="str">
            <v>Y</v>
          </cell>
          <cell r="F690" t="str">
            <v>Affirmed</v>
          </cell>
          <cell r="G690">
            <v>37455</v>
          </cell>
          <cell r="H690" t="str">
            <v>A+</v>
          </cell>
          <cell r="I690" t="str">
            <v>Rating Outlook Stable</v>
          </cell>
        </row>
        <row r="691">
          <cell r="A691">
            <v>80090087</v>
          </cell>
          <cell r="B691" t="str">
            <v>Universal Health Services</v>
          </cell>
          <cell r="C691" t="str">
            <v>Health Care</v>
          </cell>
          <cell r="D691" t="str">
            <v>UNITED STATES</v>
          </cell>
          <cell r="E691" t="str">
            <v>Y</v>
          </cell>
          <cell r="F691" t="str">
            <v>Upgrade</v>
          </cell>
          <cell r="G691">
            <v>37158</v>
          </cell>
          <cell r="H691" t="str">
            <v>BBB+</v>
          </cell>
          <cell r="I691" t="str">
            <v>Rating Outlook Stable</v>
          </cell>
        </row>
        <row r="692">
          <cell r="A692">
            <v>80090088</v>
          </cell>
          <cell r="B692" t="str">
            <v>Hasbro, Inc.</v>
          </cell>
          <cell r="C692" t="str">
            <v>Consumer</v>
          </cell>
          <cell r="D692" t="str">
            <v>UNITED STATES</v>
          </cell>
          <cell r="E692" t="str">
            <v>Y</v>
          </cell>
          <cell r="F692" t="str">
            <v>Upgrade</v>
          </cell>
          <cell r="G692">
            <v>38041</v>
          </cell>
          <cell r="H692" t="str">
            <v>BBB-</v>
          </cell>
          <cell r="I692" t="str">
            <v>Rating Outlook Stable</v>
          </cell>
        </row>
        <row r="693">
          <cell r="A693">
            <v>80090089</v>
          </cell>
          <cell r="B693" t="str">
            <v>Nash Finch</v>
          </cell>
          <cell r="C693" t="str">
            <v>Bank Loans</v>
          </cell>
          <cell r="D693" t="str">
            <v>UNITED STATES</v>
          </cell>
          <cell r="E693" t="str">
            <v>Y</v>
          </cell>
          <cell r="F693" t="str">
            <v>Affirmed</v>
          </cell>
          <cell r="G693">
            <v>38231</v>
          </cell>
          <cell r="H693" t="str">
            <v>B-</v>
          </cell>
          <cell r="I693" t="str">
            <v>Rating Outlook Stable</v>
          </cell>
        </row>
        <row r="694">
          <cell r="A694">
            <v>80090090</v>
          </cell>
          <cell r="B694" t="str">
            <v>AXA Financial, Inc.</v>
          </cell>
          <cell r="C694" t="str">
            <v>Life Insurers</v>
          </cell>
          <cell r="D694" t="str">
            <v>UNITED STATES</v>
          </cell>
          <cell r="E694" t="str">
            <v>Y</v>
          </cell>
          <cell r="F694" t="str">
            <v>Affirmed</v>
          </cell>
          <cell r="G694">
            <v>37977</v>
          </cell>
          <cell r="H694" t="str">
            <v>A+</v>
          </cell>
          <cell r="I694" t="str">
            <v>Rating Outlook Stable</v>
          </cell>
        </row>
        <row r="695">
          <cell r="A695">
            <v>80090091</v>
          </cell>
          <cell r="B695" t="str">
            <v>AXA</v>
          </cell>
          <cell r="C695" t="str">
            <v>Composite/Multi-Line Insurers</v>
          </cell>
          <cell r="D695" t="str">
            <v>FRANCE</v>
          </cell>
          <cell r="E695" t="str">
            <v>Y</v>
          </cell>
          <cell r="F695" t="str">
            <v>Affirmed</v>
          </cell>
          <cell r="G695">
            <v>37977</v>
          </cell>
          <cell r="H695" t="str">
            <v>A+</v>
          </cell>
          <cell r="I695" t="str">
            <v>Rating Outlook Stable</v>
          </cell>
        </row>
        <row r="696">
          <cell r="A696">
            <v>80090094</v>
          </cell>
          <cell r="B696" t="str">
            <v>Anixter International Inc. (see also Anixter Inc.)</v>
          </cell>
          <cell r="C696" t="str">
            <v>Technology</v>
          </cell>
          <cell r="D696" t="str">
            <v>UNITED STATES</v>
          </cell>
          <cell r="E696" t="str">
            <v>Y</v>
          </cell>
          <cell r="F696" t="str">
            <v>Affirmed</v>
          </cell>
          <cell r="G696">
            <v>38029</v>
          </cell>
          <cell r="H696" t="str">
            <v>BB+</v>
          </cell>
          <cell r="I696" t="str">
            <v>Rating Outlook Stable</v>
          </cell>
        </row>
        <row r="697">
          <cell r="A697">
            <v>80090095</v>
          </cell>
          <cell r="B697" t="str">
            <v>Aguas Argentinas S.A.</v>
          </cell>
          <cell r="C697" t="str">
            <v>Global Power</v>
          </cell>
          <cell r="D697" t="str">
            <v>ARGENTINA</v>
          </cell>
          <cell r="E697" t="str">
            <v>Y</v>
          </cell>
          <cell r="F697" t="str">
            <v>Downgrade</v>
          </cell>
          <cell r="G697">
            <v>37314</v>
          </cell>
          <cell r="H697" t="str">
            <v>DD</v>
          </cell>
          <cell r="I697" t="str">
            <v>Rating Watch Off</v>
          </cell>
        </row>
        <row r="698">
          <cell r="A698">
            <v>80090096</v>
          </cell>
          <cell r="B698" t="str">
            <v>Capex S.A.</v>
          </cell>
          <cell r="C698" t="str">
            <v>Corporates</v>
          </cell>
          <cell r="D698" t="str">
            <v>ARGENTINA</v>
          </cell>
          <cell r="E698" t="str">
            <v>Y</v>
          </cell>
          <cell r="F698" t="str">
            <v>Downgrade</v>
          </cell>
          <cell r="G698">
            <v>37357</v>
          </cell>
          <cell r="H698" t="str">
            <v>DD</v>
          </cell>
          <cell r="I698" t="str">
            <v>Rating Watch Off</v>
          </cell>
        </row>
        <row r="699">
          <cell r="A699">
            <v>80090097</v>
          </cell>
          <cell r="B699" t="str">
            <v>Transportadora de Gas del Sur S.A. (TGS)</v>
          </cell>
          <cell r="C699" t="str">
            <v>Global Power</v>
          </cell>
          <cell r="D699" t="str">
            <v>ARGENTINA</v>
          </cell>
          <cell r="E699" t="str">
            <v>Y</v>
          </cell>
          <cell r="F699" t="str">
            <v>Downgrade</v>
          </cell>
          <cell r="G699">
            <v>37741</v>
          </cell>
          <cell r="H699" t="str">
            <v>DD</v>
          </cell>
        </row>
        <row r="700">
          <cell r="A700">
            <v>80090098</v>
          </cell>
          <cell r="B700" t="str">
            <v>Valero Energy Corporation</v>
          </cell>
          <cell r="C700" t="str">
            <v>Energy (Oil &amp; Gas)</v>
          </cell>
          <cell r="D700" t="str">
            <v>UNITED STATES</v>
          </cell>
          <cell r="E700" t="str">
            <v>Y</v>
          </cell>
          <cell r="F700" t="str">
            <v>Affirmed</v>
          </cell>
          <cell r="G700">
            <v>38022</v>
          </cell>
          <cell r="H700" t="str">
            <v>BBB-</v>
          </cell>
          <cell r="I700" t="str">
            <v>Rating Outlook Stable</v>
          </cell>
        </row>
        <row r="701">
          <cell r="A701">
            <v>80090099</v>
          </cell>
          <cell r="B701" t="str">
            <v>Anadarko Petroleum Corp.</v>
          </cell>
          <cell r="C701" t="str">
            <v>Energy (Oil &amp; Gas)</v>
          </cell>
          <cell r="D701" t="str">
            <v>UNITED STATES</v>
          </cell>
          <cell r="E701" t="str">
            <v>Y</v>
          </cell>
          <cell r="F701" t="str">
            <v>Affirmed</v>
          </cell>
          <cell r="G701">
            <v>38148</v>
          </cell>
          <cell r="H701" t="str">
            <v>BBB+</v>
          </cell>
          <cell r="I701" t="str">
            <v>Rating Outlook Stable</v>
          </cell>
        </row>
        <row r="702">
          <cell r="A702">
            <v>80090100</v>
          </cell>
          <cell r="B702" t="str">
            <v>Apache Corporation</v>
          </cell>
          <cell r="C702" t="str">
            <v>Energy (Oil &amp; Gas)</v>
          </cell>
          <cell r="D702" t="str">
            <v>UNITED STATES</v>
          </cell>
          <cell r="E702" t="str">
            <v>Y</v>
          </cell>
          <cell r="F702" t="str">
            <v>Upgrade</v>
          </cell>
          <cell r="G702">
            <v>38148</v>
          </cell>
          <cell r="H702" t="str">
            <v>A</v>
          </cell>
          <cell r="I702" t="str">
            <v>Rating Outlook Stable</v>
          </cell>
        </row>
        <row r="703">
          <cell r="A703">
            <v>80090101</v>
          </cell>
          <cell r="B703" t="str">
            <v>Compaq Computer Corp.</v>
          </cell>
          <cell r="C703" t="str">
            <v>Technology</v>
          </cell>
          <cell r="D703" t="str">
            <v>UNITED STATES</v>
          </cell>
          <cell r="E703" t="str">
            <v>Y</v>
          </cell>
          <cell r="F703" t="str">
            <v>Affirmed</v>
          </cell>
          <cell r="G703">
            <v>37799</v>
          </cell>
          <cell r="H703" t="str">
            <v>A</v>
          </cell>
          <cell r="I703" t="str">
            <v>Rating Outlook Stable</v>
          </cell>
        </row>
        <row r="704">
          <cell r="A704">
            <v>80090102</v>
          </cell>
          <cell r="B704" t="str">
            <v>Ralston Purina Company</v>
          </cell>
          <cell r="C704" t="str">
            <v>Food</v>
          </cell>
          <cell r="D704" t="str">
            <v>UNITED STATES</v>
          </cell>
          <cell r="E704" t="str">
            <v>N</v>
          </cell>
          <cell r="F704" t="str">
            <v>Rating Watch On</v>
          </cell>
          <cell r="G704">
            <v>36908</v>
          </cell>
          <cell r="H704" t="str">
            <v>A-</v>
          </cell>
          <cell r="I704" t="str">
            <v>Rating Watch Positive</v>
          </cell>
        </row>
        <row r="705">
          <cell r="A705">
            <v>80090103</v>
          </cell>
          <cell r="B705" t="str">
            <v>Toys 'R' Us, Inc.</v>
          </cell>
          <cell r="C705" t="str">
            <v>Bank Loans</v>
          </cell>
          <cell r="D705" t="str">
            <v>UNITED STATES</v>
          </cell>
          <cell r="E705" t="str">
            <v>Y</v>
          </cell>
          <cell r="F705" t="str">
            <v>Rating Watch On</v>
          </cell>
          <cell r="G705">
            <v>38211</v>
          </cell>
          <cell r="H705" t="str">
            <v>BB</v>
          </cell>
          <cell r="I705" t="str">
            <v>Rating Watch Negative</v>
          </cell>
        </row>
        <row r="706">
          <cell r="A706">
            <v>80090104</v>
          </cell>
          <cell r="B706" t="str">
            <v>UOP LLC</v>
          </cell>
          <cell r="C706" t="str">
            <v>Technology</v>
          </cell>
          <cell r="D706" t="str">
            <v>UNITED STATES</v>
          </cell>
          <cell r="E706" t="str">
            <v>Y</v>
          </cell>
          <cell r="F706" t="str">
            <v>New Rating</v>
          </cell>
          <cell r="G706">
            <v>38161</v>
          </cell>
          <cell r="H706" t="str">
            <v>BBB+</v>
          </cell>
          <cell r="I706" t="str">
            <v>Rating Outlook Positive</v>
          </cell>
        </row>
        <row r="707">
          <cell r="A707">
            <v>80090105</v>
          </cell>
          <cell r="B707" t="str">
            <v>Whirlpool Corp.</v>
          </cell>
          <cell r="C707" t="str">
            <v>Consumer</v>
          </cell>
          <cell r="D707" t="str">
            <v>UNITED STATES</v>
          </cell>
          <cell r="E707" t="str">
            <v>Y</v>
          </cell>
          <cell r="F707" t="str">
            <v>Affirmed</v>
          </cell>
          <cell r="G707">
            <v>38148</v>
          </cell>
          <cell r="H707" t="str">
            <v>A-</v>
          </cell>
          <cell r="I707" t="str">
            <v>Rating Outlook Negative</v>
          </cell>
        </row>
        <row r="708">
          <cell r="A708">
            <v>80090106</v>
          </cell>
          <cell r="B708" t="str">
            <v>Conagra Foods, Inc.</v>
          </cell>
          <cell r="C708" t="str">
            <v>Corporates</v>
          </cell>
          <cell r="D708" t="str">
            <v>UNITED STATES</v>
          </cell>
          <cell r="E708" t="str">
            <v>Y</v>
          </cell>
          <cell r="F708" t="str">
            <v>Affirmed</v>
          </cell>
          <cell r="G708">
            <v>37959</v>
          </cell>
          <cell r="H708" t="str">
            <v>BBB+</v>
          </cell>
          <cell r="I708" t="str">
            <v>Rating Outlook Stable</v>
          </cell>
        </row>
        <row r="709">
          <cell r="A709">
            <v>80090107</v>
          </cell>
          <cell r="B709" t="str">
            <v>UNOVA, Inc.</v>
          </cell>
          <cell r="C709" t="str">
            <v>Corporates</v>
          </cell>
          <cell r="D709" t="str">
            <v>UNITED STATES</v>
          </cell>
          <cell r="E709" t="str">
            <v>Y</v>
          </cell>
          <cell r="F709" t="str">
            <v>Affirmed</v>
          </cell>
          <cell r="G709">
            <v>38223</v>
          </cell>
          <cell r="H709" t="str">
            <v>B-</v>
          </cell>
          <cell r="I709" t="str">
            <v>Rating Outlook Positive</v>
          </cell>
        </row>
        <row r="710">
          <cell r="A710">
            <v>80090108</v>
          </cell>
          <cell r="B710" t="str">
            <v>UnumProvident Corp.</v>
          </cell>
          <cell r="C710" t="str">
            <v>Life Insurers</v>
          </cell>
          <cell r="D710" t="str">
            <v>UNITED STATES</v>
          </cell>
          <cell r="E710" t="str">
            <v>Y</v>
          </cell>
          <cell r="F710" t="str">
            <v>Rating Watch On</v>
          </cell>
          <cell r="G710">
            <v>38022</v>
          </cell>
          <cell r="H710" t="str">
            <v>BBB-</v>
          </cell>
          <cell r="I710" t="str">
            <v>Rating Watch Negative</v>
          </cell>
        </row>
        <row r="711">
          <cell r="A711">
            <v>80090118</v>
          </cell>
          <cell r="B711" t="str">
            <v>Edenor S.A.</v>
          </cell>
          <cell r="C711" t="str">
            <v>Global Power</v>
          </cell>
          <cell r="D711" t="str">
            <v>ARGENTINA</v>
          </cell>
          <cell r="E711" t="str">
            <v>Y</v>
          </cell>
          <cell r="F711" t="str">
            <v>Downgrade</v>
          </cell>
          <cell r="G711">
            <v>37963</v>
          </cell>
          <cell r="H711" t="str">
            <v>D</v>
          </cell>
          <cell r="I711" t="str">
            <v>Rating Watch Off</v>
          </cell>
        </row>
        <row r="712">
          <cell r="A712">
            <v>80090135</v>
          </cell>
          <cell r="B712" t="str">
            <v>Realty Income Corp.</v>
          </cell>
          <cell r="C712" t="str">
            <v>Banks</v>
          </cell>
          <cell r="D712" t="str">
            <v>UNITED STATES</v>
          </cell>
          <cell r="E712" t="str">
            <v>Y</v>
          </cell>
          <cell r="F712" t="str">
            <v>Affirmed</v>
          </cell>
          <cell r="G712">
            <v>38133</v>
          </cell>
          <cell r="H712" t="str">
            <v>BBB</v>
          </cell>
          <cell r="I712" t="str">
            <v>Rating Outlook Stable</v>
          </cell>
        </row>
        <row r="713">
          <cell r="A713">
            <v>80090142</v>
          </cell>
          <cell r="B713" t="str">
            <v>TGN CRIBs Financial Trust I</v>
          </cell>
          <cell r="C713" t="str">
            <v>Corporates</v>
          </cell>
          <cell r="D713" t="str">
            <v>ARGENTINA</v>
          </cell>
          <cell r="E713" t="str">
            <v>N</v>
          </cell>
          <cell r="F713" t="str">
            <v>Downgrade</v>
          </cell>
          <cell r="G713">
            <v>36976</v>
          </cell>
          <cell r="H713" t="str">
            <v>BBB-</v>
          </cell>
          <cell r="I713" t="str">
            <v>Rating Outlook Negative</v>
          </cell>
        </row>
        <row r="714">
          <cell r="A714">
            <v>80090148</v>
          </cell>
          <cell r="B714" t="str">
            <v>Jefferson-Pilot Corp.</v>
          </cell>
          <cell r="C714" t="str">
            <v>Life Insurers</v>
          </cell>
          <cell r="D714" t="str">
            <v>UNITED STATES</v>
          </cell>
          <cell r="E714" t="str">
            <v>Y</v>
          </cell>
          <cell r="F714" t="str">
            <v>Affirmed</v>
          </cell>
          <cell r="G714">
            <v>38000</v>
          </cell>
          <cell r="H714" t="str">
            <v>AA-</v>
          </cell>
          <cell r="I714" t="str">
            <v>Rating Outlook Stable</v>
          </cell>
        </row>
        <row r="715">
          <cell r="A715">
            <v>80090149</v>
          </cell>
          <cell r="B715" t="str">
            <v>McGraw-Hill Companies, Inc.</v>
          </cell>
          <cell r="C715" t="str">
            <v>Media &amp; Entertainment</v>
          </cell>
          <cell r="D715" t="str">
            <v>UNITED STATES</v>
          </cell>
          <cell r="E715" t="str">
            <v>Y</v>
          </cell>
          <cell r="F715" t="str">
            <v>Affirmed</v>
          </cell>
          <cell r="G715">
            <v>37099</v>
          </cell>
          <cell r="H715" t="str">
            <v>A+</v>
          </cell>
          <cell r="I715" t="str">
            <v>Rating Outlook Stable</v>
          </cell>
        </row>
        <row r="716">
          <cell r="A716">
            <v>80090150</v>
          </cell>
          <cell r="B716" t="str">
            <v>Republic Services, Inc.</v>
          </cell>
          <cell r="C716" t="str">
            <v>Pollution Control</v>
          </cell>
          <cell r="D716" t="str">
            <v>UNITED STATES</v>
          </cell>
          <cell r="E716" t="str">
            <v>Y</v>
          </cell>
          <cell r="F716" t="str">
            <v>Affirmed</v>
          </cell>
          <cell r="G716">
            <v>38195</v>
          </cell>
          <cell r="H716" t="str">
            <v>BBB+</v>
          </cell>
          <cell r="I716" t="str">
            <v>Rating Outlook Positive</v>
          </cell>
        </row>
        <row r="717">
          <cell r="A717">
            <v>80090152</v>
          </cell>
          <cell r="B717" t="str">
            <v>Owens Corning</v>
          </cell>
          <cell r="C717" t="str">
            <v>Building Materials</v>
          </cell>
          <cell r="D717" t="str">
            <v>UNITED STATES</v>
          </cell>
          <cell r="E717" t="str">
            <v>Y</v>
          </cell>
          <cell r="F717" t="str">
            <v>Downgrade</v>
          </cell>
          <cell r="G717">
            <v>36804</v>
          </cell>
          <cell r="H717" t="str">
            <v>D</v>
          </cell>
          <cell r="I717" t="str">
            <v>Rating Outlook Negative</v>
          </cell>
        </row>
        <row r="718">
          <cell r="A718">
            <v>80090153</v>
          </cell>
          <cell r="B718" t="str">
            <v>Mack-Cali Realty, L.P.</v>
          </cell>
          <cell r="C718" t="str">
            <v>Banks</v>
          </cell>
          <cell r="D718" t="str">
            <v>UNITED STATES</v>
          </cell>
          <cell r="E718" t="str">
            <v>Y</v>
          </cell>
          <cell r="F718" t="str">
            <v>Affirmed</v>
          </cell>
          <cell r="G718">
            <v>38016</v>
          </cell>
          <cell r="H718" t="str">
            <v>BBB</v>
          </cell>
          <cell r="I718" t="str">
            <v>Rating Outlook Stable</v>
          </cell>
        </row>
        <row r="719">
          <cell r="A719">
            <v>80090155</v>
          </cell>
          <cell r="B719" t="str">
            <v>Sun Life Assurance Co. of Canada</v>
          </cell>
          <cell r="C719" t="str">
            <v>Life Insurers</v>
          </cell>
          <cell r="D719" t="str">
            <v>CANADA</v>
          </cell>
          <cell r="E719" t="str">
            <v>Y</v>
          </cell>
          <cell r="F719" t="str">
            <v>Affirmed</v>
          </cell>
          <cell r="G719">
            <v>38019</v>
          </cell>
          <cell r="H719" t="str">
            <v>AA-</v>
          </cell>
          <cell r="I719" t="str">
            <v>Rating Outlook Stable</v>
          </cell>
        </row>
        <row r="720">
          <cell r="A720">
            <v>80090157</v>
          </cell>
          <cell r="B720" t="str">
            <v>Sun Canada Financial Co.</v>
          </cell>
          <cell r="C720" t="str">
            <v>Financial Services</v>
          </cell>
          <cell r="D720" t="str">
            <v>CANADA</v>
          </cell>
          <cell r="E720" t="str">
            <v>Y</v>
          </cell>
          <cell r="F720" t="str">
            <v>New Rating</v>
          </cell>
          <cell r="G720">
            <v>38019</v>
          </cell>
          <cell r="H720" t="str">
            <v>AA-</v>
          </cell>
          <cell r="I720" t="str">
            <v>Rating Outlook Stable</v>
          </cell>
        </row>
        <row r="721">
          <cell r="A721">
            <v>80090159</v>
          </cell>
          <cell r="B721" t="str">
            <v>Canada Life Assurance Co.</v>
          </cell>
          <cell r="C721" t="str">
            <v>Life Insurers</v>
          </cell>
          <cell r="D721" t="str">
            <v>CANADA</v>
          </cell>
          <cell r="E721" t="str">
            <v>Y</v>
          </cell>
          <cell r="F721" t="str">
            <v>Affirmed</v>
          </cell>
          <cell r="G721">
            <v>38218</v>
          </cell>
          <cell r="H721" t="str">
            <v>AA</v>
          </cell>
          <cell r="I721" t="str">
            <v>Rating Outlook Stable</v>
          </cell>
        </row>
        <row r="722">
          <cell r="A722">
            <v>80090172</v>
          </cell>
          <cell r="B722" t="str">
            <v>American General Corp.</v>
          </cell>
          <cell r="C722" t="str">
            <v>Financial Services</v>
          </cell>
          <cell r="D722" t="str">
            <v>UNITED STATES</v>
          </cell>
          <cell r="E722" t="str">
            <v>Y</v>
          </cell>
          <cell r="F722" t="str">
            <v>Affirmed</v>
          </cell>
          <cell r="G722">
            <v>37760</v>
          </cell>
          <cell r="H722" t="str">
            <v>AAA</v>
          </cell>
          <cell r="I722" t="str">
            <v>Rating Outlook Negative</v>
          </cell>
        </row>
        <row r="723">
          <cell r="A723">
            <v>80090173</v>
          </cell>
          <cell r="B723" t="str">
            <v>Altria Group, Inc.</v>
          </cell>
          <cell r="C723" t="str">
            <v>Food, Beverage &amp; Tobacco</v>
          </cell>
          <cell r="D723" t="str">
            <v>UNITED STATES</v>
          </cell>
          <cell r="E723" t="str">
            <v>Y</v>
          </cell>
          <cell r="F723" t="str">
            <v>Affirmed</v>
          </cell>
          <cell r="G723">
            <v>37883</v>
          </cell>
          <cell r="H723" t="str">
            <v>BBB</v>
          </cell>
          <cell r="I723" t="str">
            <v>Rating Outlook Stable</v>
          </cell>
        </row>
        <row r="724">
          <cell r="A724">
            <v>80090175</v>
          </cell>
          <cell r="B724" t="str">
            <v>Philip Morris Capital Corp.</v>
          </cell>
          <cell r="C724" t="str">
            <v>Food, Beverage &amp; Tobacco</v>
          </cell>
          <cell r="D724" t="str">
            <v>UNITED STATES</v>
          </cell>
          <cell r="E724" t="str">
            <v>Y</v>
          </cell>
          <cell r="F724" t="str">
            <v>Affirmed</v>
          </cell>
          <cell r="G724">
            <v>37883</v>
          </cell>
          <cell r="H724" t="str">
            <v>BBB</v>
          </cell>
          <cell r="I724" t="str">
            <v>Rating Outlook Stable</v>
          </cell>
        </row>
        <row r="725">
          <cell r="A725">
            <v>80090177</v>
          </cell>
          <cell r="B725" t="str">
            <v>Verizon Global Funding</v>
          </cell>
          <cell r="C725" t="str">
            <v>Telecommunications</v>
          </cell>
          <cell r="D725" t="str">
            <v>UNITED STATES</v>
          </cell>
          <cell r="E725" t="str">
            <v>Y</v>
          </cell>
          <cell r="F725" t="str">
            <v>Affirmed</v>
          </cell>
          <cell r="G725">
            <v>38198</v>
          </cell>
          <cell r="H725" t="str">
            <v>A+</v>
          </cell>
          <cell r="I725" t="str">
            <v>Rating Outlook Stable</v>
          </cell>
        </row>
        <row r="726">
          <cell r="A726">
            <v>80090178</v>
          </cell>
          <cell r="B726" t="str">
            <v>Verizon Credit Corp.</v>
          </cell>
          <cell r="C726" t="str">
            <v>Telecommunications</v>
          </cell>
          <cell r="D726" t="str">
            <v>UNITED STATES</v>
          </cell>
          <cell r="E726" t="str">
            <v>Y</v>
          </cell>
          <cell r="F726" t="str">
            <v>Affirmed</v>
          </cell>
          <cell r="G726">
            <v>38198</v>
          </cell>
          <cell r="H726" t="str">
            <v>A+</v>
          </cell>
          <cell r="I726" t="str">
            <v>Rating Outlook Stable</v>
          </cell>
        </row>
        <row r="727">
          <cell r="A727">
            <v>80090180</v>
          </cell>
          <cell r="B727" t="str">
            <v>NYNEX Corp.</v>
          </cell>
          <cell r="C727" t="str">
            <v>Telecommunications</v>
          </cell>
          <cell r="D727" t="str">
            <v>UNITED STATES</v>
          </cell>
          <cell r="E727" t="str">
            <v>Y</v>
          </cell>
          <cell r="F727" t="str">
            <v>Affirmed</v>
          </cell>
          <cell r="G727">
            <v>38198</v>
          </cell>
          <cell r="H727" t="str">
            <v>A+</v>
          </cell>
          <cell r="I727" t="str">
            <v>Rating Outlook Stable</v>
          </cell>
        </row>
        <row r="728">
          <cell r="A728">
            <v>80090181</v>
          </cell>
          <cell r="B728" t="str">
            <v>Verizon New Jersey</v>
          </cell>
          <cell r="C728" t="str">
            <v>Telecommunications</v>
          </cell>
          <cell r="D728" t="str">
            <v>UNITED STATES</v>
          </cell>
          <cell r="E728" t="str">
            <v>Y</v>
          </cell>
          <cell r="F728" t="str">
            <v>Downgrade</v>
          </cell>
          <cell r="G728">
            <v>38198</v>
          </cell>
          <cell r="H728" t="str">
            <v>A+</v>
          </cell>
          <cell r="I728" t="str">
            <v>Rating Outlook Stable</v>
          </cell>
        </row>
        <row r="729">
          <cell r="A729">
            <v>80090182</v>
          </cell>
          <cell r="B729" t="str">
            <v>Verizon Pennsylvania</v>
          </cell>
          <cell r="C729" t="str">
            <v>Telecommunications</v>
          </cell>
          <cell r="D729" t="str">
            <v>UNITED STATES</v>
          </cell>
          <cell r="E729" t="str">
            <v>Y</v>
          </cell>
          <cell r="F729" t="str">
            <v>Downgrade</v>
          </cell>
          <cell r="G729">
            <v>38198</v>
          </cell>
          <cell r="H729" t="str">
            <v>A+</v>
          </cell>
          <cell r="I729" t="str">
            <v>Rating Outlook Stable</v>
          </cell>
        </row>
        <row r="730">
          <cell r="A730">
            <v>80090183</v>
          </cell>
          <cell r="B730" t="str">
            <v>Verizon Delaware</v>
          </cell>
          <cell r="C730" t="str">
            <v>Telecommunications</v>
          </cell>
          <cell r="D730" t="str">
            <v>UNITED STATES</v>
          </cell>
          <cell r="E730" t="str">
            <v>Y</v>
          </cell>
          <cell r="F730" t="str">
            <v>Downgrade</v>
          </cell>
          <cell r="G730">
            <v>38198</v>
          </cell>
          <cell r="H730" t="str">
            <v>A+</v>
          </cell>
          <cell r="I730" t="str">
            <v>Rating Outlook Stable</v>
          </cell>
        </row>
        <row r="731">
          <cell r="A731">
            <v>80090184</v>
          </cell>
          <cell r="B731" t="str">
            <v>Verizon Maryland</v>
          </cell>
          <cell r="C731" t="str">
            <v>Telecommunications</v>
          </cell>
          <cell r="D731" t="str">
            <v>UNITED STATES</v>
          </cell>
          <cell r="E731" t="str">
            <v>Y</v>
          </cell>
          <cell r="F731" t="str">
            <v>Downgrade</v>
          </cell>
          <cell r="G731">
            <v>38198</v>
          </cell>
          <cell r="H731" t="str">
            <v>A+</v>
          </cell>
          <cell r="I731" t="str">
            <v>Rating Outlook Stable</v>
          </cell>
        </row>
        <row r="732">
          <cell r="A732">
            <v>80090185</v>
          </cell>
          <cell r="B732" t="str">
            <v>Verizon Virginia</v>
          </cell>
          <cell r="C732" t="str">
            <v>Telecommunications</v>
          </cell>
          <cell r="D732" t="str">
            <v>UNITED STATES</v>
          </cell>
          <cell r="E732" t="str">
            <v>Y</v>
          </cell>
          <cell r="F732" t="str">
            <v>Downgrade</v>
          </cell>
          <cell r="G732">
            <v>38198</v>
          </cell>
          <cell r="H732" t="str">
            <v>A+</v>
          </cell>
          <cell r="I732" t="str">
            <v>Rating Outlook Stable</v>
          </cell>
        </row>
        <row r="733">
          <cell r="A733">
            <v>80090186</v>
          </cell>
          <cell r="B733" t="str">
            <v>Verizon West Virginia</v>
          </cell>
          <cell r="C733" t="str">
            <v>Telecommunications</v>
          </cell>
          <cell r="D733" t="str">
            <v>UNITED STATES</v>
          </cell>
          <cell r="E733" t="str">
            <v>Y</v>
          </cell>
          <cell r="F733" t="str">
            <v>Downgrade</v>
          </cell>
          <cell r="G733">
            <v>38198</v>
          </cell>
          <cell r="H733" t="str">
            <v>A+</v>
          </cell>
          <cell r="I733" t="str">
            <v>Rating Outlook Stable</v>
          </cell>
        </row>
        <row r="734">
          <cell r="A734">
            <v>80090187</v>
          </cell>
          <cell r="B734" t="str">
            <v>Verizon Washington D.C.</v>
          </cell>
          <cell r="C734" t="str">
            <v>Telecommunications</v>
          </cell>
          <cell r="D734" t="str">
            <v>UNITED STATES</v>
          </cell>
          <cell r="E734" t="str">
            <v>Y</v>
          </cell>
          <cell r="F734" t="str">
            <v>Downgrade</v>
          </cell>
          <cell r="G734">
            <v>38198</v>
          </cell>
          <cell r="H734" t="str">
            <v>A+</v>
          </cell>
          <cell r="I734" t="str">
            <v>Rating Outlook Stable</v>
          </cell>
        </row>
        <row r="735">
          <cell r="A735">
            <v>80090188</v>
          </cell>
          <cell r="B735" t="str">
            <v>Verizon New York Telephone</v>
          </cell>
          <cell r="C735" t="str">
            <v>Telecommunications</v>
          </cell>
          <cell r="D735" t="str">
            <v>UNITED STATES</v>
          </cell>
          <cell r="E735" t="str">
            <v>Y</v>
          </cell>
          <cell r="F735" t="str">
            <v>Affirmed</v>
          </cell>
          <cell r="G735">
            <v>38198</v>
          </cell>
          <cell r="H735" t="str">
            <v>A+</v>
          </cell>
          <cell r="I735" t="str">
            <v>Rating Outlook Stable</v>
          </cell>
        </row>
        <row r="736">
          <cell r="A736">
            <v>80090190</v>
          </cell>
          <cell r="B736" t="str">
            <v>Verizon California</v>
          </cell>
          <cell r="C736" t="str">
            <v>Telecommunications</v>
          </cell>
          <cell r="D736" t="str">
            <v>UNITED STATES</v>
          </cell>
          <cell r="E736" t="str">
            <v>Y</v>
          </cell>
          <cell r="F736" t="str">
            <v>Downgrade</v>
          </cell>
          <cell r="G736">
            <v>38198</v>
          </cell>
          <cell r="H736" t="str">
            <v>A+</v>
          </cell>
          <cell r="I736" t="str">
            <v>Rating Outlook Stable</v>
          </cell>
        </row>
        <row r="737">
          <cell r="A737">
            <v>80090191</v>
          </cell>
          <cell r="B737" t="str">
            <v>Verizon Florida</v>
          </cell>
          <cell r="C737" t="str">
            <v>Telecommunications</v>
          </cell>
          <cell r="D737" t="str">
            <v>UNITED STATES</v>
          </cell>
          <cell r="E737" t="str">
            <v>Y</v>
          </cell>
          <cell r="F737" t="str">
            <v>Downgrade</v>
          </cell>
          <cell r="G737">
            <v>38198</v>
          </cell>
          <cell r="H737" t="str">
            <v>A+</v>
          </cell>
          <cell r="I737" t="str">
            <v>Rating Outlook Stable</v>
          </cell>
        </row>
        <row r="738">
          <cell r="A738">
            <v>80090192</v>
          </cell>
          <cell r="B738" t="str">
            <v>Verizon Hawaii</v>
          </cell>
          <cell r="C738" t="str">
            <v>Telecommunications</v>
          </cell>
          <cell r="D738" t="str">
            <v>UNITED STATES</v>
          </cell>
          <cell r="E738" t="str">
            <v>Y</v>
          </cell>
          <cell r="F738" t="str">
            <v>Affirmed</v>
          </cell>
          <cell r="G738">
            <v>38198</v>
          </cell>
          <cell r="H738" t="str">
            <v>BB+</v>
          </cell>
          <cell r="I738" t="str">
            <v>Rating Watch Negative</v>
          </cell>
        </row>
        <row r="739">
          <cell r="A739">
            <v>80090193</v>
          </cell>
          <cell r="B739" t="str">
            <v>Verizon North</v>
          </cell>
          <cell r="C739" t="str">
            <v>Telecommunications</v>
          </cell>
          <cell r="D739" t="str">
            <v>UNITED STATES</v>
          </cell>
          <cell r="E739" t="str">
            <v>Y</v>
          </cell>
          <cell r="F739" t="str">
            <v>Downgrade</v>
          </cell>
          <cell r="G739">
            <v>38198</v>
          </cell>
          <cell r="H739" t="str">
            <v>A+</v>
          </cell>
          <cell r="I739" t="str">
            <v>Rating Outlook Stable</v>
          </cell>
        </row>
        <row r="740">
          <cell r="A740">
            <v>80090194</v>
          </cell>
          <cell r="B740" t="str">
            <v>IndyMac Bank, FSB</v>
          </cell>
          <cell r="C740" t="str">
            <v>Banks</v>
          </cell>
          <cell r="D740" t="str">
            <v>UNITED STATES</v>
          </cell>
          <cell r="E740" t="str">
            <v>Y</v>
          </cell>
          <cell r="F740" t="str">
            <v>Affirmed</v>
          </cell>
          <cell r="G740">
            <v>37211</v>
          </cell>
          <cell r="H740" t="str">
            <v>BBB-</v>
          </cell>
          <cell r="I740" t="str">
            <v>Rating Outlook Stable</v>
          </cell>
        </row>
        <row r="741">
          <cell r="A741">
            <v>80090195</v>
          </cell>
          <cell r="B741" t="str">
            <v>Verizon Northwest</v>
          </cell>
          <cell r="C741" t="str">
            <v>Telecommunications</v>
          </cell>
          <cell r="D741" t="str">
            <v>UNITED STATES</v>
          </cell>
          <cell r="E741" t="str">
            <v>Y</v>
          </cell>
          <cell r="F741" t="str">
            <v>Downgrade</v>
          </cell>
          <cell r="G741">
            <v>38198</v>
          </cell>
          <cell r="H741" t="str">
            <v>A+</v>
          </cell>
          <cell r="I741" t="str">
            <v>Rating Outlook Stable</v>
          </cell>
        </row>
        <row r="742">
          <cell r="A742">
            <v>80090196</v>
          </cell>
          <cell r="B742" t="str">
            <v>Verizon South</v>
          </cell>
          <cell r="C742" t="str">
            <v>Telecommunications</v>
          </cell>
          <cell r="D742" t="str">
            <v>UNITED STATES</v>
          </cell>
          <cell r="E742" t="str">
            <v>Y</v>
          </cell>
          <cell r="F742" t="str">
            <v>Downgrade</v>
          </cell>
          <cell r="G742">
            <v>38198</v>
          </cell>
          <cell r="H742" t="str">
            <v>A+</v>
          </cell>
          <cell r="I742" t="str">
            <v>Rating Outlook Stable</v>
          </cell>
        </row>
        <row r="743">
          <cell r="A743">
            <v>80090197</v>
          </cell>
          <cell r="B743" t="str">
            <v>GTE Southwest</v>
          </cell>
          <cell r="C743" t="str">
            <v>Telecommunications</v>
          </cell>
          <cell r="D743" t="str">
            <v>UNITED STATES</v>
          </cell>
          <cell r="E743" t="str">
            <v>Y</v>
          </cell>
          <cell r="F743" t="str">
            <v>Downgrade</v>
          </cell>
          <cell r="G743">
            <v>38198</v>
          </cell>
          <cell r="H743" t="str">
            <v>A+</v>
          </cell>
          <cell r="I743" t="str">
            <v>Rating Outlook Stable</v>
          </cell>
        </row>
        <row r="744">
          <cell r="A744">
            <v>80090198</v>
          </cell>
          <cell r="B744" t="str">
            <v>GTE Corporation</v>
          </cell>
          <cell r="C744" t="str">
            <v>Corporates</v>
          </cell>
          <cell r="D744" t="str">
            <v>UNITED STATES</v>
          </cell>
          <cell r="E744" t="str">
            <v>Y</v>
          </cell>
          <cell r="F744" t="str">
            <v>Affirmed</v>
          </cell>
          <cell r="G744">
            <v>38198</v>
          </cell>
          <cell r="H744" t="str">
            <v>A+</v>
          </cell>
          <cell r="I744" t="str">
            <v>Rating Outlook Stable</v>
          </cell>
        </row>
        <row r="745">
          <cell r="A745">
            <v>80090202</v>
          </cell>
          <cell r="B745" t="str">
            <v>Qwest Communications International Inc.</v>
          </cell>
          <cell r="C745" t="str">
            <v>Telecommunications</v>
          </cell>
          <cell r="D745" t="str">
            <v>UNITED STATES</v>
          </cell>
          <cell r="E745" t="str">
            <v>Y</v>
          </cell>
          <cell r="F745" t="str">
            <v>Upgrade</v>
          </cell>
          <cell r="G745">
            <v>38160</v>
          </cell>
          <cell r="H745" t="str">
            <v>B</v>
          </cell>
          <cell r="I745" t="str">
            <v>Rating Outlook Stable</v>
          </cell>
        </row>
        <row r="746">
          <cell r="A746">
            <v>80090203</v>
          </cell>
          <cell r="B746" t="str">
            <v>Qwest Communications Corp. (Formerly known as LCI International)</v>
          </cell>
          <cell r="C746" t="str">
            <v>Telecommunications</v>
          </cell>
          <cell r="D746" t="str">
            <v>UNITED STATES</v>
          </cell>
          <cell r="E746" t="str">
            <v>Y</v>
          </cell>
          <cell r="F746" t="str">
            <v>Upgrade</v>
          </cell>
          <cell r="G746">
            <v>38160</v>
          </cell>
          <cell r="H746" t="str">
            <v>B</v>
          </cell>
          <cell r="I746" t="str">
            <v>Rating Outlook Stable</v>
          </cell>
        </row>
        <row r="747">
          <cell r="A747">
            <v>80090204</v>
          </cell>
          <cell r="B747" t="str">
            <v>U.S. WEST Capital Funding</v>
          </cell>
          <cell r="C747" t="str">
            <v>Telecommunications</v>
          </cell>
          <cell r="D747" t="str">
            <v>UNITED STATES</v>
          </cell>
          <cell r="E747" t="str">
            <v>N</v>
          </cell>
          <cell r="F747" t="str">
            <v>Withdrawn</v>
          </cell>
          <cell r="G747">
            <v>36706</v>
          </cell>
          <cell r="H747" t="str">
            <v>NR</v>
          </cell>
        </row>
        <row r="748">
          <cell r="A748">
            <v>80090206</v>
          </cell>
          <cell r="B748" t="str">
            <v>Cardinal Health, Inc.</v>
          </cell>
          <cell r="C748" t="str">
            <v>Bank Loans</v>
          </cell>
          <cell r="D748" t="str">
            <v>UNITED STATES</v>
          </cell>
          <cell r="E748" t="str">
            <v>Y</v>
          </cell>
          <cell r="F748" t="str">
            <v>Downgrade</v>
          </cell>
          <cell r="G748">
            <v>38257</v>
          </cell>
          <cell r="H748" t="str">
            <v>A-</v>
          </cell>
          <cell r="I748" t="str">
            <v>Rating Watch Negative</v>
          </cell>
        </row>
        <row r="749">
          <cell r="A749">
            <v>80090208</v>
          </cell>
          <cell r="B749" t="str">
            <v>John Hancock Global Funding II</v>
          </cell>
          <cell r="C749" t="str">
            <v>Life Insurers</v>
          </cell>
          <cell r="D749" t="str">
            <v>UNITED STATES</v>
          </cell>
          <cell r="E749" t="str">
            <v>Y</v>
          </cell>
          <cell r="F749" t="str">
            <v>Affirmed</v>
          </cell>
          <cell r="G749">
            <v>38162</v>
          </cell>
          <cell r="H749" t="str">
            <v>AA</v>
          </cell>
          <cell r="I749" t="str">
            <v>Rating Outlook Positive</v>
          </cell>
        </row>
        <row r="750">
          <cell r="A750">
            <v>80090214</v>
          </cell>
          <cell r="B750" t="str">
            <v>TeleCorp Wireless, Inc.</v>
          </cell>
          <cell r="C750" t="str">
            <v>Corporates</v>
          </cell>
          <cell r="D750" t="str">
            <v>UNITED STATES</v>
          </cell>
          <cell r="E750" t="str">
            <v>Y</v>
          </cell>
          <cell r="F750" t="str">
            <v>Rating Watch On</v>
          </cell>
          <cell r="G750">
            <v>38034</v>
          </cell>
          <cell r="H750" t="str">
            <v>BBB</v>
          </cell>
          <cell r="I750" t="str">
            <v>Rating Watch Positive</v>
          </cell>
        </row>
        <row r="751">
          <cell r="A751">
            <v>80090219</v>
          </cell>
          <cell r="B751" t="str">
            <v>Amcore Financial, Inc.</v>
          </cell>
          <cell r="C751" t="str">
            <v>Banks</v>
          </cell>
          <cell r="D751" t="str">
            <v>UNITED STATES</v>
          </cell>
          <cell r="E751" t="str">
            <v>Y</v>
          </cell>
          <cell r="F751" t="str">
            <v>Affirmed</v>
          </cell>
          <cell r="G751">
            <v>38105</v>
          </cell>
          <cell r="H751" t="str">
            <v>BBB</v>
          </cell>
          <cell r="I751" t="str">
            <v>Rating Outlook Stable</v>
          </cell>
        </row>
        <row r="752">
          <cell r="A752">
            <v>80090220</v>
          </cell>
          <cell r="B752" t="str">
            <v>Astoria Financial Corporation</v>
          </cell>
          <cell r="C752" t="str">
            <v>Financial Institutions</v>
          </cell>
          <cell r="D752" t="str">
            <v>UNITED STATES</v>
          </cell>
          <cell r="E752" t="str">
            <v>Y</v>
          </cell>
          <cell r="F752" t="str">
            <v>Affirmed</v>
          </cell>
          <cell r="G752">
            <v>37539</v>
          </cell>
          <cell r="H752" t="str">
            <v>BBB+</v>
          </cell>
          <cell r="I752" t="str">
            <v>Rating Outlook Stable</v>
          </cell>
        </row>
        <row r="753">
          <cell r="A753">
            <v>80090222</v>
          </cell>
          <cell r="B753" t="str">
            <v>First BanCorp</v>
          </cell>
          <cell r="C753" t="str">
            <v>Banks</v>
          </cell>
          <cell r="D753" t="str">
            <v>UNITED STATES</v>
          </cell>
          <cell r="E753" t="str">
            <v>Y</v>
          </cell>
          <cell r="F753" t="str">
            <v>Revision Rating</v>
          </cell>
          <cell r="G753">
            <v>36678</v>
          </cell>
          <cell r="H753" t="str">
            <v>BBB</v>
          </cell>
          <cell r="I753" t="str">
            <v>Rating Outlook Stable</v>
          </cell>
        </row>
        <row r="754">
          <cell r="A754">
            <v>80090223</v>
          </cell>
          <cell r="B754" t="str">
            <v>Cullen/Frost Bankers, Inc.</v>
          </cell>
          <cell r="C754" t="str">
            <v>Banks</v>
          </cell>
          <cell r="D754" t="str">
            <v>UNITED STATES</v>
          </cell>
          <cell r="E754" t="str">
            <v>Y</v>
          </cell>
          <cell r="F754" t="str">
            <v>Upgrade</v>
          </cell>
          <cell r="G754">
            <v>37390</v>
          </cell>
          <cell r="H754" t="str">
            <v>A-</v>
          </cell>
          <cell r="I754" t="str">
            <v>Rating Outlook Stable</v>
          </cell>
        </row>
        <row r="755">
          <cell r="A755">
            <v>80090224</v>
          </cell>
          <cell r="B755" t="str">
            <v>GBC Bancorp</v>
          </cell>
          <cell r="C755" t="str">
            <v>Banks</v>
          </cell>
          <cell r="D755" t="str">
            <v>UNITED STATES</v>
          </cell>
          <cell r="E755" t="str">
            <v>Y</v>
          </cell>
          <cell r="F755" t="str">
            <v>Affirmed</v>
          </cell>
          <cell r="G755">
            <v>37748</v>
          </cell>
          <cell r="H755" t="str">
            <v>BB+</v>
          </cell>
          <cell r="I755" t="str">
            <v>Rating Watch Evolving</v>
          </cell>
        </row>
        <row r="756">
          <cell r="A756">
            <v>80090225</v>
          </cell>
          <cell r="B756" t="str">
            <v>Sterling Bancshares, Inc.</v>
          </cell>
          <cell r="C756" t="str">
            <v>Financial Institutions</v>
          </cell>
          <cell r="D756" t="str">
            <v>UNITED STATES</v>
          </cell>
          <cell r="E756" t="str">
            <v>Y</v>
          </cell>
          <cell r="F756" t="str">
            <v>Affirmed</v>
          </cell>
          <cell r="G756">
            <v>37819</v>
          </cell>
          <cell r="H756" t="str">
            <v>BBB-</v>
          </cell>
          <cell r="I756" t="str">
            <v>Rating Outlook Stable</v>
          </cell>
        </row>
        <row r="757">
          <cell r="A757">
            <v>80090226</v>
          </cell>
          <cell r="B757" t="str">
            <v>Independent Bank Corp</v>
          </cell>
          <cell r="C757" t="str">
            <v>Banks</v>
          </cell>
          <cell r="D757" t="str">
            <v>UNITED STATES</v>
          </cell>
          <cell r="E757" t="str">
            <v>Y</v>
          </cell>
          <cell r="F757" t="str">
            <v>Affirmed</v>
          </cell>
          <cell r="G757">
            <v>37893</v>
          </cell>
          <cell r="H757" t="str">
            <v>BB+</v>
          </cell>
          <cell r="I757" t="str">
            <v>Rating Outlook Positive</v>
          </cell>
        </row>
        <row r="758">
          <cell r="A758">
            <v>80090227</v>
          </cell>
          <cell r="B758" t="str">
            <v>Citizens Communications</v>
          </cell>
          <cell r="C758" t="str">
            <v>Telecommunications</v>
          </cell>
          <cell r="D758" t="str">
            <v>UNITED STATES</v>
          </cell>
          <cell r="E758" t="str">
            <v>Y</v>
          </cell>
          <cell r="F758" t="str">
            <v>Downgrade</v>
          </cell>
          <cell r="G758">
            <v>38180</v>
          </cell>
          <cell r="H758" t="str">
            <v>BB</v>
          </cell>
          <cell r="I758" t="str">
            <v>Rating Outlook Stable</v>
          </cell>
        </row>
        <row r="759">
          <cell r="A759">
            <v>80090228</v>
          </cell>
          <cell r="B759" t="str">
            <v>Sterling Financial Corporation</v>
          </cell>
          <cell r="C759" t="str">
            <v>Financial Institutions</v>
          </cell>
          <cell r="D759" t="str">
            <v>UNITED STATES</v>
          </cell>
          <cell r="E759" t="str">
            <v>Y</v>
          </cell>
          <cell r="F759" t="str">
            <v>Upgrade</v>
          </cell>
          <cell r="G759">
            <v>38188</v>
          </cell>
          <cell r="H759" t="str">
            <v>BB+</v>
          </cell>
          <cell r="I759" t="str">
            <v>Rating Outlook Stable</v>
          </cell>
        </row>
        <row r="760">
          <cell r="A760">
            <v>80090230</v>
          </cell>
          <cell r="B760" t="str">
            <v>Banknorth Group, Inc.</v>
          </cell>
          <cell r="C760" t="str">
            <v>Banks</v>
          </cell>
          <cell r="D760" t="str">
            <v>UNITED STATES</v>
          </cell>
          <cell r="E760" t="str">
            <v>Y</v>
          </cell>
          <cell r="F760" t="str">
            <v>Rating Watch On</v>
          </cell>
          <cell r="G760">
            <v>38225</v>
          </cell>
          <cell r="H760" t="str">
            <v>A-</v>
          </cell>
          <cell r="I760" t="str">
            <v>Rating Watch Positive</v>
          </cell>
        </row>
        <row r="761">
          <cell r="A761">
            <v>80090231</v>
          </cell>
          <cell r="B761" t="str">
            <v>Republic Bancorp Inc.</v>
          </cell>
          <cell r="C761" t="str">
            <v>Banks</v>
          </cell>
          <cell r="D761" t="str">
            <v>UNITED STATES</v>
          </cell>
          <cell r="E761" t="str">
            <v>Y</v>
          </cell>
          <cell r="F761" t="str">
            <v>Affirmed</v>
          </cell>
          <cell r="G761">
            <v>37662</v>
          </cell>
          <cell r="H761" t="str">
            <v>BBB</v>
          </cell>
          <cell r="I761" t="str">
            <v>Rating Outlook Stable</v>
          </cell>
        </row>
        <row r="762">
          <cell r="A762">
            <v>80090232</v>
          </cell>
          <cell r="B762" t="str">
            <v>Sky Financial Group, Inc</v>
          </cell>
          <cell r="C762" t="str">
            <v>Banks</v>
          </cell>
          <cell r="D762" t="str">
            <v>UNITED STATES</v>
          </cell>
          <cell r="E762" t="str">
            <v>Y</v>
          </cell>
          <cell r="F762" t="str">
            <v>Affirmed</v>
          </cell>
          <cell r="G762">
            <v>38041</v>
          </cell>
          <cell r="H762" t="str">
            <v>BBB</v>
          </cell>
          <cell r="I762" t="str">
            <v>Rating Outlook Negative</v>
          </cell>
        </row>
        <row r="763">
          <cell r="A763">
            <v>80090233</v>
          </cell>
          <cell r="B763" t="str">
            <v>PSP Real Estate AG</v>
          </cell>
          <cell r="C763" t="str">
            <v>Property/Real Estate</v>
          </cell>
          <cell r="D763" t="str">
            <v>SWITZERLAND</v>
          </cell>
          <cell r="E763" t="str">
            <v>Y</v>
          </cell>
          <cell r="F763" t="str">
            <v>Rating Watch On</v>
          </cell>
          <cell r="G763">
            <v>37946</v>
          </cell>
          <cell r="H763" t="str">
            <v>A-</v>
          </cell>
          <cell r="I763" t="str">
            <v>Rating Watch Negative</v>
          </cell>
        </row>
        <row r="764">
          <cell r="A764">
            <v>80090235</v>
          </cell>
          <cell r="B764" t="str">
            <v>Infinity Broadcasting Corporation</v>
          </cell>
          <cell r="C764" t="str">
            <v>Telecommunications</v>
          </cell>
          <cell r="D764" t="str">
            <v>UNITED STATES</v>
          </cell>
          <cell r="E764" t="str">
            <v>Y</v>
          </cell>
          <cell r="F764" t="str">
            <v>Upgrade</v>
          </cell>
          <cell r="G764">
            <v>36992</v>
          </cell>
          <cell r="H764" t="str">
            <v>A-</v>
          </cell>
          <cell r="I764" t="str">
            <v>Rating Outlook Stable</v>
          </cell>
        </row>
        <row r="765">
          <cell r="A765">
            <v>80090236</v>
          </cell>
          <cell r="B765" t="str">
            <v>Saks Fifth Avenue Enterprises</v>
          </cell>
          <cell r="C765" t="str">
            <v>General Retailing</v>
          </cell>
          <cell r="D765" t="str">
            <v>UNITED STATES</v>
          </cell>
          <cell r="E765" t="str">
            <v>N</v>
          </cell>
          <cell r="F765" t="str">
            <v>New Rating</v>
          </cell>
          <cell r="G765">
            <v>36726</v>
          </cell>
          <cell r="H765" t="str">
            <v>BB+</v>
          </cell>
          <cell r="I765" t="str">
            <v>Rating Outlook Stable</v>
          </cell>
        </row>
        <row r="766">
          <cell r="A766">
            <v>80090238</v>
          </cell>
          <cell r="B766" t="str">
            <v>Archstone-Smith Operating Trust</v>
          </cell>
          <cell r="C766" t="str">
            <v>Real Estate Investment Trusts</v>
          </cell>
          <cell r="D766" t="str">
            <v>UNITED STATES</v>
          </cell>
          <cell r="E766" t="str">
            <v>Y</v>
          </cell>
          <cell r="F766" t="str">
            <v>Affirmed</v>
          </cell>
          <cell r="G766">
            <v>38197</v>
          </cell>
          <cell r="H766" t="str">
            <v>BBB+</v>
          </cell>
          <cell r="I766" t="str">
            <v>Rating Outlook Stable</v>
          </cell>
        </row>
        <row r="767">
          <cell r="A767">
            <v>80090240</v>
          </cell>
          <cell r="B767" t="str">
            <v>Caterpillar Financial Services Corp.</v>
          </cell>
          <cell r="C767" t="str">
            <v>Financial Institutions</v>
          </cell>
          <cell r="D767" t="str">
            <v>UNITED STATES</v>
          </cell>
          <cell r="E767" t="str">
            <v>Y</v>
          </cell>
          <cell r="F767" t="str">
            <v>Affirmed</v>
          </cell>
          <cell r="G767">
            <v>38107</v>
          </cell>
          <cell r="H767" t="str">
            <v>A+</v>
          </cell>
          <cell r="I767" t="str">
            <v>Rating Outlook Stable</v>
          </cell>
        </row>
        <row r="768">
          <cell r="A768">
            <v>80090243</v>
          </cell>
          <cell r="B768" t="str">
            <v>Kimberly-Clark Corp.</v>
          </cell>
          <cell r="C768" t="str">
            <v>Consumer</v>
          </cell>
          <cell r="D768" t="str">
            <v>UNITED STATES</v>
          </cell>
          <cell r="E768" t="str">
            <v>Y</v>
          </cell>
          <cell r="F768" t="str">
            <v>Affirmed</v>
          </cell>
          <cell r="G768">
            <v>37866</v>
          </cell>
          <cell r="H768" t="str">
            <v>AA</v>
          </cell>
          <cell r="I768" t="str">
            <v>Rating Outlook Stable</v>
          </cell>
        </row>
        <row r="769">
          <cell r="A769">
            <v>80090244</v>
          </cell>
          <cell r="B769" t="str">
            <v>GreenPoint Financial Corp.</v>
          </cell>
          <cell r="C769" t="str">
            <v>Financial Institutions</v>
          </cell>
          <cell r="D769" t="str">
            <v>UNITED STATES</v>
          </cell>
          <cell r="E769" t="str">
            <v>Y</v>
          </cell>
          <cell r="F769" t="str">
            <v>Rating Watch On</v>
          </cell>
          <cell r="G769">
            <v>38034</v>
          </cell>
          <cell r="H769" t="str">
            <v>BBB</v>
          </cell>
          <cell r="I769" t="str">
            <v>Rating Watch Positive</v>
          </cell>
        </row>
        <row r="770">
          <cell r="A770">
            <v>80090245</v>
          </cell>
          <cell r="B770" t="str">
            <v>Harley-Davidson Financial Services, Inc.</v>
          </cell>
          <cell r="C770" t="str">
            <v>Auto &amp; Related</v>
          </cell>
          <cell r="D770" t="str">
            <v>UNITED STATES</v>
          </cell>
          <cell r="E770" t="str">
            <v>Y</v>
          </cell>
          <cell r="F770" t="str">
            <v>Affirmed</v>
          </cell>
          <cell r="G770">
            <v>38217</v>
          </cell>
          <cell r="H770" t="str">
            <v>AA-</v>
          </cell>
          <cell r="I770" t="str">
            <v>Rating Outlook Stable</v>
          </cell>
        </row>
        <row r="771">
          <cell r="A771">
            <v>80090246</v>
          </cell>
          <cell r="B771" t="str">
            <v>Resource America, Inc.</v>
          </cell>
          <cell r="C771" t="str">
            <v>Financial Institutions</v>
          </cell>
          <cell r="D771" t="str">
            <v>UNITED STATES</v>
          </cell>
          <cell r="E771" t="str">
            <v>N</v>
          </cell>
          <cell r="F771" t="str">
            <v>Withdrawn</v>
          </cell>
          <cell r="G771">
            <v>38022</v>
          </cell>
          <cell r="H771" t="str">
            <v>NR</v>
          </cell>
        </row>
        <row r="772">
          <cell r="A772">
            <v>80090248</v>
          </cell>
          <cell r="B772" t="str">
            <v>CSN Island Corp.</v>
          </cell>
          <cell r="C772" t="str">
            <v>Corporates</v>
          </cell>
          <cell r="D772" t="str">
            <v>BRAZIL</v>
          </cell>
          <cell r="E772" t="str">
            <v>N</v>
          </cell>
          <cell r="F772" t="str">
            <v>Rating Watch On</v>
          </cell>
          <cell r="G772">
            <v>37470</v>
          </cell>
          <cell r="H772" t="str">
            <v>B+</v>
          </cell>
          <cell r="I772" t="str">
            <v>Rating Watch Negative</v>
          </cell>
        </row>
        <row r="773">
          <cell r="A773">
            <v>80090250</v>
          </cell>
          <cell r="B773" t="str">
            <v>Protective Life Corporation</v>
          </cell>
          <cell r="C773" t="str">
            <v>Life Insurers</v>
          </cell>
          <cell r="D773" t="str">
            <v>UNITED STATES</v>
          </cell>
          <cell r="E773" t="str">
            <v>Y</v>
          </cell>
          <cell r="F773" t="str">
            <v>Affirmed</v>
          </cell>
          <cell r="G773">
            <v>38170</v>
          </cell>
          <cell r="H773" t="str">
            <v>A-</v>
          </cell>
          <cell r="I773" t="str">
            <v>Rating Outlook Stable</v>
          </cell>
        </row>
        <row r="774">
          <cell r="A774">
            <v>80090256</v>
          </cell>
          <cell r="B774" t="str">
            <v>Computer Sciences Corp.</v>
          </cell>
          <cell r="C774" t="str">
            <v>Technology</v>
          </cell>
          <cell r="D774" t="str">
            <v>UNITED STATES</v>
          </cell>
          <cell r="E774" t="str">
            <v>Y</v>
          </cell>
          <cell r="F774" t="str">
            <v>Affirmed</v>
          </cell>
          <cell r="G774">
            <v>37712</v>
          </cell>
          <cell r="H774" t="str">
            <v>A</v>
          </cell>
          <cell r="I774" t="str">
            <v>Rating Outlook Stable</v>
          </cell>
        </row>
        <row r="775">
          <cell r="A775">
            <v>80090257</v>
          </cell>
          <cell r="B775" t="str">
            <v>Progressive Corporation (The)</v>
          </cell>
          <cell r="C775" t="str">
            <v>Property/Casualty Insurers</v>
          </cell>
          <cell r="D775" t="str">
            <v>UNITED STATES</v>
          </cell>
          <cell r="E775" t="str">
            <v>Y</v>
          </cell>
          <cell r="F775" t="str">
            <v>Affirmed</v>
          </cell>
          <cell r="G775">
            <v>38243</v>
          </cell>
          <cell r="H775" t="str">
            <v>A+</v>
          </cell>
          <cell r="I775" t="str">
            <v>Rating Outlook Stable</v>
          </cell>
        </row>
        <row r="776">
          <cell r="A776">
            <v>80090262</v>
          </cell>
          <cell r="B776" t="str">
            <v>Spear, Leeds &amp; Kellogg LP ( Acquired by Goldman Sachs Group, Inc.)</v>
          </cell>
          <cell r="C776" t="str">
            <v>Financial Institutions</v>
          </cell>
          <cell r="D776" t="str">
            <v>UNITED STATES</v>
          </cell>
          <cell r="E776" t="str">
            <v>Y</v>
          </cell>
          <cell r="F776" t="str">
            <v>Upgrade</v>
          </cell>
          <cell r="G776">
            <v>36832</v>
          </cell>
          <cell r="H776" t="str">
            <v>AA-</v>
          </cell>
          <cell r="I776" t="str">
            <v>Rating Outlook Stable</v>
          </cell>
        </row>
        <row r="777">
          <cell r="A777">
            <v>80090267</v>
          </cell>
          <cell r="B777" t="str">
            <v>EOP Operating Limited Partnership</v>
          </cell>
          <cell r="C777" t="str">
            <v>Banks</v>
          </cell>
          <cell r="D777" t="str">
            <v>UNITED STATES</v>
          </cell>
          <cell r="E777" t="str">
            <v>Y</v>
          </cell>
          <cell r="F777" t="str">
            <v>Affirmed</v>
          </cell>
          <cell r="G777">
            <v>38070</v>
          </cell>
          <cell r="H777" t="str">
            <v>BBB+</v>
          </cell>
          <cell r="I777" t="str">
            <v>Rating Outlook Stable</v>
          </cell>
        </row>
        <row r="778">
          <cell r="A778">
            <v>80090276</v>
          </cell>
          <cell r="B778" t="str">
            <v>SANLUIS Corp., S.A. de C.V.</v>
          </cell>
          <cell r="C778" t="str">
            <v>Corporates</v>
          </cell>
          <cell r="D778" t="str">
            <v>MEXICO</v>
          </cell>
          <cell r="E778" t="str">
            <v>Y</v>
          </cell>
          <cell r="F778" t="str">
            <v>Affirmed</v>
          </cell>
          <cell r="G778">
            <v>37754</v>
          </cell>
          <cell r="H778" t="str">
            <v>CCC+</v>
          </cell>
          <cell r="I778" t="str">
            <v>Rating Outlook Stable</v>
          </cell>
        </row>
        <row r="779">
          <cell r="A779">
            <v>80090277</v>
          </cell>
          <cell r="B779" t="str">
            <v>Qwest Capital Funding</v>
          </cell>
          <cell r="C779" t="str">
            <v>Corporates</v>
          </cell>
          <cell r="D779" t="str">
            <v>UNITED STATES</v>
          </cell>
          <cell r="E779" t="str">
            <v>Y</v>
          </cell>
          <cell r="F779" t="str">
            <v>Upgrade</v>
          </cell>
          <cell r="G779">
            <v>38160</v>
          </cell>
          <cell r="H779" t="str">
            <v>B</v>
          </cell>
          <cell r="I779" t="str">
            <v>Rating Outlook Stable</v>
          </cell>
        </row>
        <row r="780">
          <cell r="A780">
            <v>80090278</v>
          </cell>
          <cell r="B780" t="str">
            <v>Rica Foods, Inc.</v>
          </cell>
          <cell r="C780" t="str">
            <v>Corporates</v>
          </cell>
          <cell r="D780" t="str">
            <v>COSTA RICA</v>
          </cell>
          <cell r="E780" t="str">
            <v>Y</v>
          </cell>
          <cell r="F780" t="str">
            <v>Withdrawn</v>
          </cell>
          <cell r="G780">
            <v>37890</v>
          </cell>
          <cell r="H780" t="str">
            <v>NR</v>
          </cell>
        </row>
        <row r="781">
          <cell r="A781">
            <v>80090279</v>
          </cell>
          <cell r="B781" t="str">
            <v>Hudson United Bank</v>
          </cell>
          <cell r="C781" t="str">
            <v>Banks</v>
          </cell>
          <cell r="D781" t="str">
            <v>UNITED STATES</v>
          </cell>
          <cell r="E781" t="str">
            <v>Y</v>
          </cell>
          <cell r="F781" t="str">
            <v>Downgrade</v>
          </cell>
          <cell r="G781">
            <v>38141</v>
          </cell>
          <cell r="H781" t="str">
            <v>BBB</v>
          </cell>
          <cell r="I781" t="str">
            <v>Rating Outlook Stable</v>
          </cell>
        </row>
        <row r="782">
          <cell r="A782">
            <v>80090280</v>
          </cell>
          <cell r="B782" t="str">
            <v>ALLTEL Ohio Ltd. Partnership</v>
          </cell>
          <cell r="C782" t="str">
            <v>Telecommunications</v>
          </cell>
          <cell r="D782" t="str">
            <v>UNITED STATES</v>
          </cell>
          <cell r="E782" t="str">
            <v>Y</v>
          </cell>
          <cell r="F782" t="str">
            <v>Affirmed</v>
          </cell>
          <cell r="G782">
            <v>37469</v>
          </cell>
          <cell r="H782" t="str">
            <v>A</v>
          </cell>
          <cell r="I782" t="str">
            <v>Rating Outlook Stable</v>
          </cell>
        </row>
        <row r="783">
          <cell r="A783">
            <v>80090283</v>
          </cell>
          <cell r="B783" t="str">
            <v>Santa Fe Snyder (Acquired by Devon Energy Corporation)</v>
          </cell>
          <cell r="C783" t="str">
            <v>Corporates</v>
          </cell>
          <cell r="D783" t="str">
            <v>UNITED STATES</v>
          </cell>
          <cell r="E783" t="str">
            <v>Y</v>
          </cell>
          <cell r="F783" t="str">
            <v>Affirmed</v>
          </cell>
          <cell r="G783">
            <v>37677</v>
          </cell>
          <cell r="H783" t="str">
            <v>BBB-</v>
          </cell>
          <cell r="I783" t="str">
            <v>Rating Outlook Stable</v>
          </cell>
        </row>
        <row r="784">
          <cell r="A784">
            <v>80090284</v>
          </cell>
          <cell r="B784" t="str">
            <v>Omnicom Capital Inc.</v>
          </cell>
          <cell r="C784" t="str">
            <v>Diversified Services</v>
          </cell>
          <cell r="D784" t="str">
            <v>UNITED STATES</v>
          </cell>
          <cell r="E784" t="str">
            <v>Y</v>
          </cell>
          <cell r="F784" t="str">
            <v>Downgrade</v>
          </cell>
          <cell r="G784">
            <v>37701</v>
          </cell>
          <cell r="H784" t="str">
            <v>A-</v>
          </cell>
          <cell r="I784" t="str">
            <v>Rating Outlook Stable</v>
          </cell>
        </row>
        <row r="785">
          <cell r="A785">
            <v>80090285</v>
          </cell>
          <cell r="B785" t="str">
            <v>La Quinta Corp.</v>
          </cell>
          <cell r="C785" t="str">
            <v>Lodging</v>
          </cell>
          <cell r="D785" t="str">
            <v>UNITED STATES</v>
          </cell>
          <cell r="E785" t="str">
            <v>Y</v>
          </cell>
          <cell r="F785" t="str">
            <v>Affirmed</v>
          </cell>
          <cell r="G785">
            <v>38183</v>
          </cell>
          <cell r="H785" t="str">
            <v>BB-</v>
          </cell>
          <cell r="I785" t="str">
            <v>Rating Outlook Stable</v>
          </cell>
        </row>
        <row r="786">
          <cell r="A786">
            <v>80090286</v>
          </cell>
          <cell r="B786" t="str">
            <v>Del Monte Foods Co.</v>
          </cell>
          <cell r="C786" t="str">
            <v>Bank Loans</v>
          </cell>
          <cell r="D786" t="str">
            <v>UNITED STATES</v>
          </cell>
          <cell r="E786" t="str">
            <v>Y</v>
          </cell>
          <cell r="F786" t="str">
            <v>Affirmed</v>
          </cell>
          <cell r="G786">
            <v>37802</v>
          </cell>
          <cell r="H786" t="str">
            <v>B</v>
          </cell>
          <cell r="I786" t="str">
            <v>Rating Outlook Stable</v>
          </cell>
        </row>
        <row r="787">
          <cell r="A787">
            <v>80090288</v>
          </cell>
          <cell r="B787" t="str">
            <v>Cabot Industrial Properties, L.P.</v>
          </cell>
          <cell r="C787" t="str">
            <v>Real Estate Investment Trusts</v>
          </cell>
          <cell r="D787" t="str">
            <v>UNITED STATES</v>
          </cell>
          <cell r="E787" t="str">
            <v>N</v>
          </cell>
          <cell r="F787" t="str">
            <v>Withdrawn</v>
          </cell>
          <cell r="G787">
            <v>37839</v>
          </cell>
          <cell r="H787" t="str">
            <v>NR</v>
          </cell>
        </row>
        <row r="788">
          <cell r="A788">
            <v>80090289</v>
          </cell>
          <cell r="B788" t="str">
            <v>Daiwa Securities SMBC Co. Ltd</v>
          </cell>
          <cell r="C788" t="str">
            <v>Banks</v>
          </cell>
          <cell r="D788" t="str">
            <v>JAPAN</v>
          </cell>
          <cell r="E788" t="str">
            <v>Y</v>
          </cell>
          <cell r="F788" t="str">
            <v>Affirmed</v>
          </cell>
          <cell r="G788">
            <v>38120</v>
          </cell>
          <cell r="H788" t="str">
            <v>BBB+</v>
          </cell>
          <cell r="I788" t="str">
            <v>Rating Outlook Stable</v>
          </cell>
        </row>
        <row r="789">
          <cell r="A789">
            <v>80090290</v>
          </cell>
          <cell r="B789" t="str">
            <v>Mainstream PCS Holdings, LLC</v>
          </cell>
          <cell r="C789" t="str">
            <v>Telecommunications</v>
          </cell>
          <cell r="D789" t="str">
            <v>UNITED STATES</v>
          </cell>
          <cell r="E789" t="str">
            <v>N</v>
          </cell>
          <cell r="F789" t="str">
            <v>Withdrawn</v>
          </cell>
          <cell r="G789">
            <v>36832</v>
          </cell>
          <cell r="H789" t="str">
            <v>NR</v>
          </cell>
        </row>
        <row r="790">
          <cell r="A790">
            <v>80090292</v>
          </cell>
          <cell r="B790" t="str">
            <v>AGL Capital Corp.</v>
          </cell>
          <cell r="C790" t="str">
            <v>Corporates</v>
          </cell>
          <cell r="D790" t="str">
            <v>UNITED STATES</v>
          </cell>
          <cell r="E790" t="str">
            <v>Y</v>
          </cell>
          <cell r="F790" t="str">
            <v>Rating Watch On</v>
          </cell>
          <cell r="G790">
            <v>38183</v>
          </cell>
          <cell r="H790" t="str">
            <v>A-</v>
          </cell>
          <cell r="I790" t="str">
            <v>Rating Watch Negative</v>
          </cell>
        </row>
        <row r="791">
          <cell r="A791">
            <v>80090294</v>
          </cell>
          <cell r="B791" t="str">
            <v>ArvinMeritor Inc.</v>
          </cell>
          <cell r="C791" t="str">
            <v>Auto Suppliers</v>
          </cell>
          <cell r="D791" t="str">
            <v>UNITED STATES</v>
          </cell>
          <cell r="E791" t="str">
            <v>Y</v>
          </cell>
          <cell r="F791" t="str">
            <v>Affirmed</v>
          </cell>
          <cell r="G791">
            <v>37978</v>
          </cell>
          <cell r="H791" t="str">
            <v>BB+</v>
          </cell>
          <cell r="I791" t="str">
            <v>Rating Outlook Stable</v>
          </cell>
        </row>
        <row r="792">
          <cell r="A792">
            <v>80090295</v>
          </cell>
          <cell r="B792" t="str">
            <v>NNK Kazakhoil</v>
          </cell>
          <cell r="C792" t="str">
            <v>Energy (Oil &amp; Gas)</v>
          </cell>
          <cell r="D792" t="str">
            <v>KAZAKHSTAN</v>
          </cell>
          <cell r="E792" t="str">
            <v>N</v>
          </cell>
          <cell r="F792" t="str">
            <v>Withdrawn</v>
          </cell>
          <cell r="G792">
            <v>37491</v>
          </cell>
          <cell r="H792" t="str">
            <v>NR</v>
          </cell>
        </row>
        <row r="793">
          <cell r="A793">
            <v>80090296</v>
          </cell>
          <cell r="B793" t="str">
            <v>Asia Pulp &amp; Paper</v>
          </cell>
          <cell r="C793" t="str">
            <v>Corporates</v>
          </cell>
          <cell r="D793" t="str">
            <v>INDONESIA</v>
          </cell>
          <cell r="E793" t="str">
            <v>N</v>
          </cell>
          <cell r="F793" t="str">
            <v>Withdrawn</v>
          </cell>
          <cell r="G793">
            <v>37425</v>
          </cell>
          <cell r="H793" t="str">
            <v>NR</v>
          </cell>
          <cell r="I793" t="str">
            <v>Rating Watch Off</v>
          </cell>
        </row>
        <row r="794">
          <cell r="A794">
            <v>80090298</v>
          </cell>
          <cell r="B794" t="str">
            <v>PEMEX Master Trust</v>
          </cell>
          <cell r="C794" t="str">
            <v>Energy (Oil &amp; Gas)</v>
          </cell>
          <cell r="D794" t="str">
            <v>UNITED STATES</v>
          </cell>
          <cell r="E794" t="str">
            <v>Y</v>
          </cell>
          <cell r="F794" t="str">
            <v>Upgrade</v>
          </cell>
          <cell r="G794">
            <v>37271</v>
          </cell>
          <cell r="H794" t="str">
            <v>BBB-</v>
          </cell>
          <cell r="I794" t="str">
            <v>Rating Outlook Stable</v>
          </cell>
        </row>
        <row r="795">
          <cell r="A795">
            <v>80090300</v>
          </cell>
          <cell r="B795" t="str">
            <v>Sovran Acquisition Ltd. Partnership</v>
          </cell>
          <cell r="C795" t="str">
            <v>Banks</v>
          </cell>
          <cell r="D795" t="str">
            <v>UNITED STATES</v>
          </cell>
          <cell r="E795" t="str">
            <v>Y</v>
          </cell>
          <cell r="F795" t="str">
            <v>Affirmed</v>
          </cell>
          <cell r="G795">
            <v>37445</v>
          </cell>
          <cell r="H795" t="str">
            <v>BBB-</v>
          </cell>
          <cell r="I795" t="str">
            <v>Rating Outlook Stable</v>
          </cell>
        </row>
        <row r="796">
          <cell r="A796">
            <v>80090301</v>
          </cell>
          <cell r="B796" t="str">
            <v>Allegiance Telecom, Inc.</v>
          </cell>
          <cell r="C796" t="str">
            <v>Telecommunications</v>
          </cell>
          <cell r="D796" t="str">
            <v>UNITED STATES</v>
          </cell>
          <cell r="E796" t="str">
            <v>N</v>
          </cell>
          <cell r="F796" t="str">
            <v>Withdrawn</v>
          </cell>
          <cell r="G796">
            <v>37839</v>
          </cell>
          <cell r="H796" t="str">
            <v>NR</v>
          </cell>
        </row>
        <row r="797">
          <cell r="A797">
            <v>80090302</v>
          </cell>
          <cell r="B797" t="str">
            <v>National Consumer Cooperative Bank</v>
          </cell>
          <cell r="C797" t="str">
            <v>Banks</v>
          </cell>
          <cell r="D797" t="str">
            <v>UNITED STATES</v>
          </cell>
          <cell r="E797" t="str">
            <v>Y</v>
          </cell>
          <cell r="F797" t="str">
            <v>Affirmed</v>
          </cell>
          <cell r="G797">
            <v>37938</v>
          </cell>
          <cell r="H797" t="str">
            <v>A-</v>
          </cell>
          <cell r="I797" t="str">
            <v>Rating Outlook Stable</v>
          </cell>
        </row>
        <row r="798">
          <cell r="A798">
            <v>80090303</v>
          </cell>
          <cell r="B798" t="str">
            <v>Banco Caracas</v>
          </cell>
          <cell r="C798" t="str">
            <v>Banks</v>
          </cell>
          <cell r="D798" t="str">
            <v>VENEZUELA</v>
          </cell>
          <cell r="E798" t="str">
            <v>N</v>
          </cell>
          <cell r="F798" t="str">
            <v>Withdrawn</v>
          </cell>
          <cell r="G798">
            <v>37438</v>
          </cell>
          <cell r="H798" t="str">
            <v>NR</v>
          </cell>
          <cell r="I798" t="str">
            <v>Rating Outlook Negative</v>
          </cell>
        </row>
        <row r="799">
          <cell r="A799">
            <v>80090305</v>
          </cell>
          <cell r="B799" t="str">
            <v>Cemex Espana SA</v>
          </cell>
          <cell r="C799" t="str">
            <v>Corporates</v>
          </cell>
          <cell r="D799" t="str">
            <v>UNITED STATES</v>
          </cell>
          <cell r="E799" t="str">
            <v>Y</v>
          </cell>
          <cell r="F799" t="str">
            <v>Rating Watch On</v>
          </cell>
          <cell r="G799">
            <v>38257</v>
          </cell>
          <cell r="H799" t="str">
            <v>BBB</v>
          </cell>
          <cell r="I799" t="str">
            <v>Rating Watch Negative</v>
          </cell>
        </row>
        <row r="800">
          <cell r="A800">
            <v>80090306</v>
          </cell>
          <cell r="B800" t="str">
            <v>Chevy Chase Bank, F.S.B.</v>
          </cell>
          <cell r="C800" t="str">
            <v>Banks</v>
          </cell>
          <cell r="D800" t="str">
            <v>UNITED STATES</v>
          </cell>
          <cell r="E800" t="str">
            <v>Y</v>
          </cell>
          <cell r="F800" t="str">
            <v>New Rating</v>
          </cell>
          <cell r="G800">
            <v>36832</v>
          </cell>
          <cell r="H800" t="str">
            <v>BBB-</v>
          </cell>
          <cell r="I800" t="str">
            <v>Rating Outlook Stable</v>
          </cell>
        </row>
        <row r="801">
          <cell r="A801">
            <v>80090307</v>
          </cell>
          <cell r="B801" t="str">
            <v>Dow Jones &amp; Co., Inc.</v>
          </cell>
          <cell r="C801" t="str">
            <v>Media &amp; Entertainment</v>
          </cell>
          <cell r="D801" t="str">
            <v>UNITED STATES</v>
          </cell>
          <cell r="E801" t="str">
            <v>Y</v>
          </cell>
          <cell r="F801" t="str">
            <v>Affirmed</v>
          </cell>
          <cell r="G801">
            <v>37728</v>
          </cell>
          <cell r="H801" t="str">
            <v>A+</v>
          </cell>
          <cell r="I801" t="str">
            <v>Rating Outlook Stable</v>
          </cell>
        </row>
        <row r="802">
          <cell r="A802">
            <v>80090310</v>
          </cell>
          <cell r="B802" t="str">
            <v>AEA International Holdings</v>
          </cell>
          <cell r="C802" t="str">
            <v>Corporates</v>
          </cell>
          <cell r="D802" t="str">
            <v>SINGAPORE</v>
          </cell>
          <cell r="E802" t="str">
            <v>N</v>
          </cell>
          <cell r="F802" t="str">
            <v>New Rating</v>
          </cell>
          <cell r="G802">
            <v>36843</v>
          </cell>
          <cell r="H802" t="str">
            <v>BBB-</v>
          </cell>
          <cell r="I802" t="str">
            <v>Rating Outlook Stable</v>
          </cell>
        </row>
        <row r="803">
          <cell r="A803">
            <v>80090311</v>
          </cell>
          <cell r="B803" t="str">
            <v>Cingular Wireless LLC</v>
          </cell>
          <cell r="C803" t="str">
            <v>Telecommunications</v>
          </cell>
          <cell r="D803" t="str">
            <v>UNITED STATES</v>
          </cell>
          <cell r="E803" t="str">
            <v>Y</v>
          </cell>
          <cell r="F803" t="str">
            <v>Rating Watch On</v>
          </cell>
          <cell r="G803">
            <v>38034</v>
          </cell>
          <cell r="H803" t="str">
            <v>A-</v>
          </cell>
          <cell r="I803" t="str">
            <v>Rating Watch Negative</v>
          </cell>
        </row>
        <row r="804">
          <cell r="A804">
            <v>80090312</v>
          </cell>
          <cell r="B804" t="str">
            <v>Aetna Inc.</v>
          </cell>
          <cell r="C804" t="str">
            <v>Insurance</v>
          </cell>
          <cell r="D804" t="str">
            <v>UNITED STATES</v>
          </cell>
          <cell r="E804" t="str">
            <v>Y</v>
          </cell>
          <cell r="F804" t="str">
            <v>Affirmed</v>
          </cell>
          <cell r="G804">
            <v>38040</v>
          </cell>
          <cell r="H804" t="str">
            <v>BBB+</v>
          </cell>
          <cell r="I804" t="str">
            <v>Rating Outlook Stable</v>
          </cell>
        </row>
        <row r="805">
          <cell r="A805">
            <v>80090314</v>
          </cell>
          <cell r="B805" t="str">
            <v>NL Industries (Valhi, Inc. Unit)</v>
          </cell>
          <cell r="C805" t="str">
            <v>Chemicals</v>
          </cell>
          <cell r="D805" t="str">
            <v>UNITED STATES</v>
          </cell>
          <cell r="E805" t="str">
            <v>N</v>
          </cell>
          <cell r="F805" t="str">
            <v>Withdrawn</v>
          </cell>
          <cell r="G805">
            <v>37775</v>
          </cell>
          <cell r="H805" t="str">
            <v>NR</v>
          </cell>
        </row>
        <row r="806">
          <cell r="A806">
            <v>80090316</v>
          </cell>
          <cell r="B806" t="str">
            <v>Ripasa S.A. Celulose e Papel</v>
          </cell>
          <cell r="C806" t="str">
            <v>Paper &amp; Forest Products</v>
          </cell>
          <cell r="D806" t="str">
            <v>BRAZIL</v>
          </cell>
          <cell r="E806" t="str">
            <v>Y</v>
          </cell>
          <cell r="F806" t="str">
            <v>Upgrade</v>
          </cell>
          <cell r="G806">
            <v>38258</v>
          </cell>
          <cell r="H806" t="str">
            <v>BB-</v>
          </cell>
          <cell r="I806" t="str">
            <v>Rating Outlook Stable</v>
          </cell>
        </row>
        <row r="807">
          <cell r="A807">
            <v>80090319</v>
          </cell>
          <cell r="B807" t="str">
            <v>Peoples Heritage Bank, NA</v>
          </cell>
          <cell r="C807" t="str">
            <v>Banks</v>
          </cell>
          <cell r="D807" t="str">
            <v>UNITED STATES</v>
          </cell>
          <cell r="E807" t="str">
            <v>N</v>
          </cell>
          <cell r="F807" t="str">
            <v>Affirmed</v>
          </cell>
          <cell r="G807">
            <v>37061</v>
          </cell>
          <cell r="H807" t="str">
            <v>A-</v>
          </cell>
          <cell r="I807" t="str">
            <v>Rating Outlook Stable</v>
          </cell>
        </row>
        <row r="808">
          <cell r="A808">
            <v>80090320</v>
          </cell>
          <cell r="B808" t="str">
            <v>Allfirst Financial Inc.</v>
          </cell>
          <cell r="C808" t="str">
            <v>Banks</v>
          </cell>
          <cell r="D808" t="str">
            <v>UNITED STATES</v>
          </cell>
          <cell r="E808" t="str">
            <v>N</v>
          </cell>
          <cell r="F808" t="str">
            <v>Withdrawn</v>
          </cell>
          <cell r="G808">
            <v>37712</v>
          </cell>
          <cell r="H808" t="str">
            <v>NR</v>
          </cell>
        </row>
        <row r="809">
          <cell r="A809">
            <v>80090321</v>
          </cell>
          <cell r="B809" t="str">
            <v>Amarillo National Bancorp Inc.</v>
          </cell>
          <cell r="C809" t="str">
            <v>Banks</v>
          </cell>
          <cell r="D809" t="str">
            <v>UNITED STATES</v>
          </cell>
          <cell r="E809" t="str">
            <v>N</v>
          </cell>
          <cell r="F809" t="str">
            <v>Withdrawn</v>
          </cell>
          <cell r="G809">
            <v>36943</v>
          </cell>
          <cell r="H809" t="str">
            <v>NR</v>
          </cell>
          <cell r="I809" t="str">
            <v>Rating Outlook Stable</v>
          </cell>
        </row>
        <row r="810">
          <cell r="A810">
            <v>80090322</v>
          </cell>
          <cell r="B810" t="str">
            <v>AmSouth Bancorporation</v>
          </cell>
          <cell r="C810" t="str">
            <v>Banks</v>
          </cell>
          <cell r="D810" t="str">
            <v>UNITED STATES</v>
          </cell>
          <cell r="E810" t="str">
            <v>Y</v>
          </cell>
          <cell r="F810" t="str">
            <v>Affirmed</v>
          </cell>
          <cell r="G810">
            <v>37874</v>
          </cell>
          <cell r="H810" t="str">
            <v>A-</v>
          </cell>
          <cell r="I810" t="str">
            <v>Rating Outlook Stable</v>
          </cell>
        </row>
        <row r="811">
          <cell r="A811">
            <v>80090324</v>
          </cell>
          <cell r="B811" t="str">
            <v>BancFirst Corporation</v>
          </cell>
          <cell r="C811" t="str">
            <v>Banks</v>
          </cell>
          <cell r="D811" t="str">
            <v>UNITED STATES</v>
          </cell>
          <cell r="E811" t="str">
            <v>N</v>
          </cell>
          <cell r="F811" t="str">
            <v>Withdrawn</v>
          </cell>
          <cell r="G811">
            <v>37321</v>
          </cell>
          <cell r="H811" t="str">
            <v>NR</v>
          </cell>
          <cell r="I811" t="str">
            <v>Rating Outlook Stable</v>
          </cell>
        </row>
        <row r="812">
          <cell r="A812">
            <v>80090326</v>
          </cell>
          <cell r="B812" t="str">
            <v>Bancwest Corporation</v>
          </cell>
          <cell r="C812" t="str">
            <v>Banks</v>
          </cell>
          <cell r="D812" t="str">
            <v>UNITED STATES</v>
          </cell>
          <cell r="E812" t="str">
            <v>Y</v>
          </cell>
          <cell r="F812" t="str">
            <v>Affirmed</v>
          </cell>
          <cell r="G812">
            <v>38062</v>
          </cell>
          <cell r="H812" t="str">
            <v>AA-</v>
          </cell>
          <cell r="I812" t="str">
            <v>Rating Outlook Stable</v>
          </cell>
        </row>
        <row r="813">
          <cell r="A813">
            <v>80090327</v>
          </cell>
          <cell r="B813" t="str">
            <v>Harris Bankcorp, Inc.</v>
          </cell>
          <cell r="C813" t="str">
            <v>Banks</v>
          </cell>
          <cell r="D813" t="str">
            <v>UNITED STATES</v>
          </cell>
          <cell r="E813" t="str">
            <v>Y</v>
          </cell>
          <cell r="F813" t="str">
            <v>New Rating</v>
          </cell>
          <cell r="G813">
            <v>36861</v>
          </cell>
          <cell r="H813" t="str">
            <v>AA-</v>
          </cell>
          <cell r="I813" t="str">
            <v>Rating Outlook Stable</v>
          </cell>
        </row>
        <row r="814">
          <cell r="A814">
            <v>80090328</v>
          </cell>
          <cell r="B814" t="str">
            <v>Synovus Financial Corp.</v>
          </cell>
          <cell r="C814" t="str">
            <v>Banks</v>
          </cell>
          <cell r="D814" t="str">
            <v>UNITED STATES</v>
          </cell>
          <cell r="E814" t="str">
            <v>Y</v>
          </cell>
          <cell r="F814" t="str">
            <v>Revision Rating</v>
          </cell>
          <cell r="G814">
            <v>36861</v>
          </cell>
          <cell r="H814" t="str">
            <v>A</v>
          </cell>
          <cell r="I814" t="str">
            <v>Rating Outlook Stable</v>
          </cell>
        </row>
        <row r="815">
          <cell r="A815">
            <v>80090331</v>
          </cell>
          <cell r="B815" t="str">
            <v>Riggs National Corp.</v>
          </cell>
          <cell r="C815" t="str">
            <v>Banks</v>
          </cell>
          <cell r="D815" t="str">
            <v>UNITED STATES</v>
          </cell>
          <cell r="E815" t="str">
            <v>Y</v>
          </cell>
          <cell r="F815" t="str">
            <v>Rating Watch On</v>
          </cell>
          <cell r="G815">
            <v>38184</v>
          </cell>
          <cell r="H815" t="str">
            <v>BB-</v>
          </cell>
          <cell r="I815" t="str">
            <v>Rating Watch Positive</v>
          </cell>
        </row>
        <row r="816">
          <cell r="A816">
            <v>80090333</v>
          </cell>
          <cell r="B816" t="str">
            <v>BB&amp;T Corporation</v>
          </cell>
          <cell r="C816" t="str">
            <v>Banks</v>
          </cell>
          <cell r="D816" t="str">
            <v>UNITED STATES</v>
          </cell>
          <cell r="E816" t="str">
            <v>Y</v>
          </cell>
          <cell r="F816" t="str">
            <v>Affirmed</v>
          </cell>
          <cell r="G816">
            <v>37650</v>
          </cell>
          <cell r="H816" t="str">
            <v>A+</v>
          </cell>
          <cell r="I816" t="str">
            <v>Rating Outlook Positive</v>
          </cell>
        </row>
        <row r="817">
          <cell r="A817">
            <v>80090335</v>
          </cell>
          <cell r="B817" t="str">
            <v>BOK Financial Corp.</v>
          </cell>
          <cell r="C817" t="str">
            <v>Banks</v>
          </cell>
          <cell r="D817" t="str">
            <v>UNITED STATES</v>
          </cell>
          <cell r="E817" t="str">
            <v>Y</v>
          </cell>
          <cell r="F817" t="str">
            <v>New Rating</v>
          </cell>
          <cell r="G817">
            <v>36861</v>
          </cell>
          <cell r="H817" t="str">
            <v>A-</v>
          </cell>
          <cell r="I817" t="str">
            <v>Rating Outlook Stable</v>
          </cell>
        </row>
        <row r="818">
          <cell r="A818">
            <v>80090336</v>
          </cell>
          <cell r="B818" t="str">
            <v>BSB Bancorp, Inc.</v>
          </cell>
          <cell r="C818" t="str">
            <v>Banks</v>
          </cell>
          <cell r="D818" t="str">
            <v>UNITED STATES</v>
          </cell>
          <cell r="E818" t="str">
            <v>Y</v>
          </cell>
          <cell r="F818" t="str">
            <v>Withdrawn</v>
          </cell>
          <cell r="G818">
            <v>38183</v>
          </cell>
          <cell r="H818" t="str">
            <v>NR</v>
          </cell>
        </row>
        <row r="819">
          <cell r="A819">
            <v>80090337</v>
          </cell>
          <cell r="B819" t="str">
            <v>RBC Centura Banks, Inc.</v>
          </cell>
          <cell r="C819" t="str">
            <v>Banks</v>
          </cell>
          <cell r="D819" t="str">
            <v>UNITED STATES</v>
          </cell>
          <cell r="E819" t="str">
            <v>Y</v>
          </cell>
          <cell r="F819" t="str">
            <v>Rating Watch On</v>
          </cell>
          <cell r="G819">
            <v>38244</v>
          </cell>
          <cell r="H819" t="str">
            <v>AA-</v>
          </cell>
          <cell r="I819" t="str">
            <v>Rating Watch Negative</v>
          </cell>
        </row>
        <row r="820">
          <cell r="A820">
            <v>80090338</v>
          </cell>
          <cell r="B820" t="str">
            <v>S&amp;T Bancorp Inc.</v>
          </cell>
          <cell r="C820" t="str">
            <v>Banks</v>
          </cell>
          <cell r="D820" t="str">
            <v>UNITED STATES</v>
          </cell>
          <cell r="E820" t="str">
            <v>N</v>
          </cell>
          <cell r="F820" t="str">
            <v>Withdrawn</v>
          </cell>
          <cell r="G820">
            <v>36986</v>
          </cell>
          <cell r="H820" t="str">
            <v>NR</v>
          </cell>
        </row>
        <row r="821">
          <cell r="A821">
            <v>80090339</v>
          </cell>
          <cell r="B821" t="str">
            <v>TCF Financial Corporation</v>
          </cell>
          <cell r="C821" t="str">
            <v>Banks</v>
          </cell>
          <cell r="D821" t="str">
            <v>UNITED STATES</v>
          </cell>
          <cell r="E821" t="str">
            <v>Y</v>
          </cell>
          <cell r="F821" t="str">
            <v>Affirmed</v>
          </cell>
          <cell r="G821">
            <v>37637</v>
          </cell>
          <cell r="H821" t="str">
            <v>A-</v>
          </cell>
          <cell r="I821" t="str">
            <v>Rating Outlook Stable</v>
          </cell>
        </row>
        <row r="822">
          <cell r="A822">
            <v>80090341</v>
          </cell>
          <cell r="B822" t="str">
            <v>Charter One Financial, Inc.</v>
          </cell>
          <cell r="C822" t="str">
            <v>Banks</v>
          </cell>
          <cell r="D822" t="str">
            <v>UNITED STATES</v>
          </cell>
          <cell r="E822" t="str">
            <v>Y</v>
          </cell>
          <cell r="F822" t="str">
            <v>Rating Watch On</v>
          </cell>
          <cell r="G822">
            <v>38112</v>
          </cell>
          <cell r="H822" t="str">
            <v>A-</v>
          </cell>
          <cell r="I822" t="str">
            <v>Rating Watch Positive</v>
          </cell>
        </row>
        <row r="823">
          <cell r="A823">
            <v>80090342</v>
          </cell>
          <cell r="B823" t="str">
            <v>Charter One Commercial</v>
          </cell>
          <cell r="C823" t="str">
            <v>Banks</v>
          </cell>
          <cell r="D823" t="str">
            <v>UNITED STATES</v>
          </cell>
          <cell r="E823" t="str">
            <v>N</v>
          </cell>
          <cell r="F823" t="str">
            <v>Withdrawn</v>
          </cell>
          <cell r="G823">
            <v>37817</v>
          </cell>
          <cell r="H823" t="str">
            <v>NR</v>
          </cell>
        </row>
        <row r="824">
          <cell r="A824">
            <v>80090343</v>
          </cell>
          <cell r="B824" t="str">
            <v>TCF National Bank (MN)</v>
          </cell>
          <cell r="C824" t="str">
            <v>Banks</v>
          </cell>
          <cell r="D824" t="str">
            <v>UNITED STATES</v>
          </cell>
          <cell r="E824" t="str">
            <v>Y</v>
          </cell>
          <cell r="F824" t="str">
            <v>Affirmed</v>
          </cell>
          <cell r="G824">
            <v>37637</v>
          </cell>
          <cell r="H824" t="str">
            <v>A-</v>
          </cell>
          <cell r="I824" t="str">
            <v>Rating Outlook Stable</v>
          </cell>
        </row>
        <row r="825">
          <cell r="A825">
            <v>80090344</v>
          </cell>
          <cell r="B825" t="str">
            <v>TCF National Bank (CO)</v>
          </cell>
          <cell r="C825" t="str">
            <v>Banks</v>
          </cell>
          <cell r="D825" t="str">
            <v>UNITED STATES</v>
          </cell>
          <cell r="E825" t="str">
            <v>N</v>
          </cell>
          <cell r="F825" t="str">
            <v>Withdrawn</v>
          </cell>
          <cell r="G825">
            <v>37637</v>
          </cell>
          <cell r="H825" t="str">
            <v>NR</v>
          </cell>
        </row>
        <row r="826">
          <cell r="A826">
            <v>80090345</v>
          </cell>
          <cell r="B826" t="str">
            <v>Three Rivers Bancorp, Inc.</v>
          </cell>
          <cell r="C826" t="str">
            <v>Banks</v>
          </cell>
          <cell r="D826" t="str">
            <v>UNITED STATES</v>
          </cell>
          <cell r="E826" t="str">
            <v>N</v>
          </cell>
          <cell r="F826" t="str">
            <v>Upgrade</v>
          </cell>
          <cell r="G826">
            <v>37531</v>
          </cell>
          <cell r="H826" t="str">
            <v>BBB+</v>
          </cell>
          <cell r="I826" t="str">
            <v>Rating Outlook Stable</v>
          </cell>
        </row>
        <row r="827">
          <cell r="A827">
            <v>80090346</v>
          </cell>
          <cell r="B827" t="str">
            <v>Trustmark Corporation</v>
          </cell>
          <cell r="C827" t="str">
            <v>Banks</v>
          </cell>
          <cell r="D827" t="str">
            <v>UNITED STATES</v>
          </cell>
          <cell r="E827" t="str">
            <v>Y</v>
          </cell>
          <cell r="F827" t="str">
            <v>Revision Rating</v>
          </cell>
          <cell r="G827">
            <v>36861</v>
          </cell>
          <cell r="H827" t="str">
            <v>A-</v>
          </cell>
          <cell r="I827" t="str">
            <v>Rating Outlook Stable</v>
          </cell>
        </row>
        <row r="828">
          <cell r="A828">
            <v>80090347</v>
          </cell>
          <cell r="B828" t="str">
            <v>Regions Financial Corp.</v>
          </cell>
          <cell r="C828" t="str">
            <v>Banks</v>
          </cell>
          <cell r="D828" t="str">
            <v>UNITED STATES</v>
          </cell>
          <cell r="E828" t="str">
            <v>Y</v>
          </cell>
          <cell r="F828" t="str">
            <v>Affirmed</v>
          </cell>
          <cell r="G828">
            <v>38169</v>
          </cell>
          <cell r="H828" t="str">
            <v>A+</v>
          </cell>
          <cell r="I828" t="str">
            <v>Rating Outlook Stable</v>
          </cell>
        </row>
        <row r="829">
          <cell r="A829">
            <v>80090348</v>
          </cell>
          <cell r="B829" t="str">
            <v>Southwest Bancorporation of Texas, Inc.</v>
          </cell>
          <cell r="C829" t="str">
            <v>Banks</v>
          </cell>
          <cell r="D829" t="str">
            <v>UNITED STATES</v>
          </cell>
          <cell r="E829" t="str">
            <v>Y</v>
          </cell>
          <cell r="F829" t="str">
            <v>Affirmed</v>
          </cell>
          <cell r="G829">
            <v>38127</v>
          </cell>
          <cell r="H829" t="str">
            <v>BBB</v>
          </cell>
          <cell r="I829" t="str">
            <v>Rating Outlook Stable</v>
          </cell>
        </row>
        <row r="830">
          <cell r="A830">
            <v>80090349</v>
          </cell>
          <cell r="B830" t="str">
            <v>SouthTrust Corporation</v>
          </cell>
          <cell r="C830" t="str">
            <v>Banks</v>
          </cell>
          <cell r="D830" t="str">
            <v>UNITED STATES</v>
          </cell>
          <cell r="E830" t="str">
            <v>Y</v>
          </cell>
          <cell r="F830" t="str">
            <v>Rating Watch On</v>
          </cell>
          <cell r="G830">
            <v>38159</v>
          </cell>
          <cell r="H830" t="str">
            <v>A</v>
          </cell>
          <cell r="I830" t="str">
            <v>Rating Watch Positive</v>
          </cell>
        </row>
        <row r="831">
          <cell r="A831">
            <v>80090350</v>
          </cell>
          <cell r="B831" t="str">
            <v>First Commercial Bank, N.A.</v>
          </cell>
          <cell r="C831" t="str">
            <v>Banks</v>
          </cell>
          <cell r="D831" t="str">
            <v>UNITED STATES</v>
          </cell>
          <cell r="E831" t="str">
            <v>N</v>
          </cell>
          <cell r="F831" t="str">
            <v>Withdrawn</v>
          </cell>
          <cell r="G831">
            <v>36862</v>
          </cell>
          <cell r="H831" t="str">
            <v>NR</v>
          </cell>
        </row>
        <row r="832">
          <cell r="A832">
            <v>80090352</v>
          </cell>
          <cell r="B832" t="str">
            <v>Golden West Financial Corporation</v>
          </cell>
          <cell r="C832" t="str">
            <v>Banks</v>
          </cell>
          <cell r="D832" t="str">
            <v>UNITED STATES</v>
          </cell>
          <cell r="E832" t="str">
            <v>N</v>
          </cell>
          <cell r="F832" t="str">
            <v>Withdrawn</v>
          </cell>
          <cell r="G832">
            <v>37340</v>
          </cell>
          <cell r="H832" t="str">
            <v>NR</v>
          </cell>
        </row>
        <row r="833">
          <cell r="A833">
            <v>80090353</v>
          </cell>
          <cell r="B833" t="str">
            <v>Bay Area Bank</v>
          </cell>
          <cell r="C833" t="str">
            <v>Banks</v>
          </cell>
          <cell r="D833" t="str">
            <v>UNITED STATES</v>
          </cell>
          <cell r="E833" t="str">
            <v>Y</v>
          </cell>
          <cell r="F833" t="str">
            <v>Affirmed</v>
          </cell>
          <cell r="G833">
            <v>37637</v>
          </cell>
          <cell r="H833" t="str">
            <v>BBB-</v>
          </cell>
          <cell r="I833" t="str">
            <v>Rating Outlook Stable</v>
          </cell>
        </row>
        <row r="834">
          <cell r="A834">
            <v>80090354</v>
          </cell>
          <cell r="B834" t="str">
            <v>Fulton Financial Corporation</v>
          </cell>
          <cell r="C834" t="str">
            <v>Banks</v>
          </cell>
          <cell r="D834" t="str">
            <v>UNITED STATES</v>
          </cell>
          <cell r="E834" t="str">
            <v>Y</v>
          </cell>
          <cell r="F834" t="str">
            <v>New Rating</v>
          </cell>
          <cell r="G834">
            <v>37420</v>
          </cell>
          <cell r="H834" t="str">
            <v>A</v>
          </cell>
          <cell r="I834" t="str">
            <v>Rating Outlook Stable</v>
          </cell>
        </row>
        <row r="835">
          <cell r="A835">
            <v>80090355</v>
          </cell>
          <cell r="B835" t="str">
            <v>FirstMerit Corporation</v>
          </cell>
          <cell r="C835" t="str">
            <v>Banks</v>
          </cell>
          <cell r="D835" t="str">
            <v>UNITED STATES</v>
          </cell>
          <cell r="E835" t="str">
            <v>Y</v>
          </cell>
          <cell r="F835" t="str">
            <v>Affirmed</v>
          </cell>
          <cell r="G835">
            <v>37648</v>
          </cell>
          <cell r="H835" t="str">
            <v>A-</v>
          </cell>
          <cell r="I835" t="str">
            <v>Rating Outlook Stable</v>
          </cell>
        </row>
        <row r="836">
          <cell r="A836">
            <v>80090356</v>
          </cell>
          <cell r="B836" t="str">
            <v>Dime Bancorp, Inc.</v>
          </cell>
          <cell r="C836" t="str">
            <v>Banks</v>
          </cell>
          <cell r="D836" t="str">
            <v>UNITED STATES</v>
          </cell>
          <cell r="E836" t="str">
            <v>N</v>
          </cell>
          <cell r="F836" t="str">
            <v>Withdrawn</v>
          </cell>
          <cell r="G836">
            <v>37817</v>
          </cell>
          <cell r="H836" t="str">
            <v>NR</v>
          </cell>
        </row>
        <row r="837">
          <cell r="A837">
            <v>80090357</v>
          </cell>
          <cell r="B837" t="str">
            <v>Citizens Banking Corp.</v>
          </cell>
          <cell r="C837" t="str">
            <v>Banks</v>
          </cell>
          <cell r="D837" t="str">
            <v>UNITED STATES</v>
          </cell>
          <cell r="E837" t="str">
            <v>Y</v>
          </cell>
          <cell r="F837" t="str">
            <v>Affirmed</v>
          </cell>
          <cell r="G837">
            <v>38082</v>
          </cell>
          <cell r="H837" t="str">
            <v>BBB</v>
          </cell>
          <cell r="I837" t="str">
            <v>Rating Outlook Stable</v>
          </cell>
        </row>
        <row r="838">
          <cell r="A838">
            <v>80090358</v>
          </cell>
          <cell r="B838" t="str">
            <v>City National Corporation</v>
          </cell>
          <cell r="C838" t="str">
            <v>Banks</v>
          </cell>
          <cell r="D838" t="str">
            <v>UNITED STATES</v>
          </cell>
          <cell r="E838" t="str">
            <v>Y</v>
          </cell>
          <cell r="F838" t="str">
            <v>Upgrade</v>
          </cell>
          <cell r="G838">
            <v>38187</v>
          </cell>
          <cell r="H838" t="str">
            <v>A-</v>
          </cell>
          <cell r="I838" t="str">
            <v>Rating Outlook Stable</v>
          </cell>
        </row>
        <row r="839">
          <cell r="A839">
            <v>80090359</v>
          </cell>
          <cell r="B839" t="str">
            <v>Commerce Bancshares, Inc.</v>
          </cell>
          <cell r="C839" t="str">
            <v>Banks</v>
          </cell>
          <cell r="D839" t="str">
            <v>UNITED STATES</v>
          </cell>
          <cell r="E839" t="str">
            <v>N</v>
          </cell>
          <cell r="F839" t="str">
            <v>Withdrawn</v>
          </cell>
          <cell r="G839">
            <v>37144</v>
          </cell>
          <cell r="H839" t="str">
            <v>NR</v>
          </cell>
          <cell r="I839" t="str">
            <v>Rating Outlook Stable</v>
          </cell>
        </row>
        <row r="840">
          <cell r="A840">
            <v>80090360</v>
          </cell>
          <cell r="B840" t="str">
            <v>Commercial Federal Corporation</v>
          </cell>
          <cell r="C840" t="str">
            <v>Banks</v>
          </cell>
          <cell r="D840" t="str">
            <v>UNITED STATES</v>
          </cell>
          <cell r="E840" t="str">
            <v>Y</v>
          </cell>
          <cell r="F840" t="str">
            <v>Revision Rating</v>
          </cell>
          <cell r="G840">
            <v>36861</v>
          </cell>
          <cell r="H840" t="str">
            <v>BBB-</v>
          </cell>
          <cell r="I840" t="str">
            <v>Rating Outlook Stable</v>
          </cell>
        </row>
        <row r="841">
          <cell r="A841">
            <v>80090362</v>
          </cell>
          <cell r="B841" t="str">
            <v>Community Bank System, Inc.</v>
          </cell>
          <cell r="C841" t="str">
            <v>Banks</v>
          </cell>
          <cell r="D841" t="str">
            <v>UNITED STATES</v>
          </cell>
          <cell r="E841" t="str">
            <v>Y</v>
          </cell>
          <cell r="F841" t="str">
            <v>Affirmed</v>
          </cell>
          <cell r="G841">
            <v>37901</v>
          </cell>
          <cell r="H841" t="str">
            <v>BBB</v>
          </cell>
          <cell r="I841" t="str">
            <v>Rating Outlook Stable</v>
          </cell>
        </row>
        <row r="842">
          <cell r="A842">
            <v>80090364</v>
          </cell>
          <cell r="B842" t="str">
            <v>Dime Community Bancshares, Inc.</v>
          </cell>
          <cell r="C842" t="str">
            <v>Banks</v>
          </cell>
          <cell r="D842" t="str">
            <v>UNITED STATES</v>
          </cell>
          <cell r="E842" t="str">
            <v>Y</v>
          </cell>
          <cell r="F842" t="str">
            <v>Affirmed</v>
          </cell>
          <cell r="G842">
            <v>37349</v>
          </cell>
          <cell r="H842" t="str">
            <v>BBB</v>
          </cell>
          <cell r="I842" t="str">
            <v>Rating Outlook Stable</v>
          </cell>
        </row>
        <row r="843">
          <cell r="A843">
            <v>80090365</v>
          </cell>
          <cell r="B843" t="str">
            <v>North Fork Bancorporation, Inc.</v>
          </cell>
          <cell r="C843" t="str">
            <v>Banks</v>
          </cell>
          <cell r="D843" t="str">
            <v>UNITED STATES</v>
          </cell>
          <cell r="E843" t="str">
            <v>Y</v>
          </cell>
          <cell r="F843" t="str">
            <v>Rating Watch On</v>
          </cell>
          <cell r="G843">
            <v>38034</v>
          </cell>
          <cell r="H843" t="str">
            <v>A</v>
          </cell>
          <cell r="I843" t="str">
            <v>Rating Watch Negative</v>
          </cell>
        </row>
        <row r="844">
          <cell r="A844">
            <v>80090366</v>
          </cell>
          <cell r="B844" t="str">
            <v>Eastern Bank Corporation</v>
          </cell>
          <cell r="C844" t="str">
            <v>Banks</v>
          </cell>
          <cell r="D844" t="str">
            <v>UNITED STATES</v>
          </cell>
          <cell r="E844" t="str">
            <v>Y</v>
          </cell>
          <cell r="F844" t="str">
            <v>Affirmed</v>
          </cell>
          <cell r="G844">
            <v>38187</v>
          </cell>
          <cell r="H844" t="str">
            <v>BBB</v>
          </cell>
          <cell r="I844" t="str">
            <v>Rating Outlook Stable</v>
          </cell>
        </row>
        <row r="845">
          <cell r="A845">
            <v>80090367</v>
          </cell>
          <cell r="B845" t="str">
            <v>Old Kent Financial Corp.</v>
          </cell>
          <cell r="C845" t="str">
            <v>Banks</v>
          </cell>
          <cell r="D845" t="str">
            <v>UNITED STATES</v>
          </cell>
          <cell r="E845" t="str">
            <v>Y</v>
          </cell>
          <cell r="F845" t="str">
            <v>Withdrawn</v>
          </cell>
          <cell r="G845">
            <v>36983</v>
          </cell>
          <cell r="H845" t="str">
            <v>NR</v>
          </cell>
          <cell r="I845" t="str">
            <v>Rating Watch Off</v>
          </cell>
        </row>
        <row r="846">
          <cell r="A846">
            <v>80090368</v>
          </cell>
          <cell r="B846" t="str">
            <v>Old National Bancorp</v>
          </cell>
          <cell r="C846" t="str">
            <v>Banks</v>
          </cell>
          <cell r="D846" t="str">
            <v>UNITED STATES</v>
          </cell>
          <cell r="E846" t="str">
            <v>Y</v>
          </cell>
          <cell r="F846" t="str">
            <v>Downgrade</v>
          </cell>
          <cell r="G846">
            <v>38016</v>
          </cell>
          <cell r="H846" t="str">
            <v>BBB</v>
          </cell>
          <cell r="I846" t="str">
            <v>Rating Outlook Stable</v>
          </cell>
        </row>
        <row r="847">
          <cell r="A847">
            <v>80090369</v>
          </cell>
          <cell r="B847" t="str">
            <v>Emigrant Bancorp, Inc.</v>
          </cell>
          <cell r="C847" t="str">
            <v>Banks</v>
          </cell>
          <cell r="D847" t="str">
            <v>UNITED STATES</v>
          </cell>
          <cell r="E847" t="str">
            <v>Y</v>
          </cell>
          <cell r="F847" t="str">
            <v>Downgrade</v>
          </cell>
          <cell r="G847">
            <v>37966</v>
          </cell>
          <cell r="H847" t="str">
            <v>BBB+</v>
          </cell>
          <cell r="I847" t="str">
            <v>Rating Outlook Stable</v>
          </cell>
        </row>
        <row r="848">
          <cell r="A848">
            <v>80090370</v>
          </cell>
          <cell r="B848" t="str">
            <v>First Citizens BancShares</v>
          </cell>
          <cell r="C848" t="str">
            <v>Banks</v>
          </cell>
          <cell r="D848" t="str">
            <v>UNITED STATES</v>
          </cell>
          <cell r="E848" t="str">
            <v>N</v>
          </cell>
          <cell r="F848" t="str">
            <v>Withdrawn</v>
          </cell>
          <cell r="G848">
            <v>37000</v>
          </cell>
          <cell r="H848" t="str">
            <v>NR</v>
          </cell>
        </row>
        <row r="849">
          <cell r="A849">
            <v>80090371</v>
          </cell>
          <cell r="B849" t="str">
            <v>Pacific Northwest Bancorp</v>
          </cell>
          <cell r="C849" t="str">
            <v>Banks</v>
          </cell>
          <cell r="D849" t="str">
            <v>UNITED STATES</v>
          </cell>
          <cell r="E849" t="str">
            <v>Y</v>
          </cell>
          <cell r="F849" t="str">
            <v>Upgrade</v>
          </cell>
          <cell r="G849">
            <v>37928</v>
          </cell>
          <cell r="H849" t="str">
            <v>AA</v>
          </cell>
          <cell r="I849" t="str">
            <v>Rating Outlook Stable</v>
          </cell>
        </row>
        <row r="850">
          <cell r="A850">
            <v>80090373</v>
          </cell>
          <cell r="B850" t="str">
            <v>First Commonwealth Financial Corporation</v>
          </cell>
          <cell r="C850" t="str">
            <v>Banks</v>
          </cell>
          <cell r="D850" t="str">
            <v>UNITED STATES</v>
          </cell>
          <cell r="E850" t="str">
            <v>Y</v>
          </cell>
          <cell r="F850" t="str">
            <v>Affirmed</v>
          </cell>
          <cell r="G850">
            <v>37967</v>
          </cell>
          <cell r="H850" t="str">
            <v>BBB</v>
          </cell>
          <cell r="I850" t="str">
            <v>Rating Outlook Stable</v>
          </cell>
        </row>
        <row r="851">
          <cell r="A851">
            <v>80090374</v>
          </cell>
          <cell r="B851" t="str">
            <v>First Interstate BancSystem, Inc.</v>
          </cell>
          <cell r="C851" t="str">
            <v>Banks</v>
          </cell>
          <cell r="D851" t="str">
            <v>UNITED STATES</v>
          </cell>
          <cell r="E851" t="str">
            <v>Y</v>
          </cell>
          <cell r="F851" t="str">
            <v>Affirmed</v>
          </cell>
          <cell r="G851">
            <v>37610</v>
          </cell>
          <cell r="H851" t="str">
            <v>BBB-</v>
          </cell>
          <cell r="I851" t="str">
            <v>Rating Outlook Positive</v>
          </cell>
        </row>
        <row r="852">
          <cell r="A852">
            <v>80090375</v>
          </cell>
          <cell r="B852" t="str">
            <v>PNC Advisors, NA</v>
          </cell>
          <cell r="C852" t="str">
            <v>Banks</v>
          </cell>
          <cell r="D852" t="str">
            <v>UNITED STATES</v>
          </cell>
          <cell r="E852" t="str">
            <v>N</v>
          </cell>
          <cell r="F852" t="str">
            <v>Withdrawn</v>
          </cell>
          <cell r="G852">
            <v>37648</v>
          </cell>
          <cell r="H852" t="str">
            <v>NR</v>
          </cell>
        </row>
        <row r="853">
          <cell r="A853">
            <v>80090376</v>
          </cell>
          <cell r="B853" t="str">
            <v>Provident Bankshares Corp.</v>
          </cell>
          <cell r="C853" t="str">
            <v>Banks</v>
          </cell>
          <cell r="D853" t="str">
            <v>UNITED STATES</v>
          </cell>
          <cell r="E853" t="str">
            <v>Y</v>
          </cell>
          <cell r="F853" t="str">
            <v>Affirmed</v>
          </cell>
          <cell r="G853">
            <v>37929</v>
          </cell>
          <cell r="H853" t="str">
            <v>BBB-</v>
          </cell>
          <cell r="I853" t="str">
            <v>Rating Outlook Stable</v>
          </cell>
        </row>
        <row r="854">
          <cell r="A854">
            <v>80090377</v>
          </cell>
          <cell r="B854" t="str">
            <v>First Midwest Bancorp, Inc.</v>
          </cell>
          <cell r="C854" t="str">
            <v>Banks</v>
          </cell>
          <cell r="D854" t="str">
            <v>UNITED STATES</v>
          </cell>
          <cell r="E854" t="str">
            <v>Y</v>
          </cell>
          <cell r="F854" t="str">
            <v>Affirmed</v>
          </cell>
          <cell r="G854">
            <v>37876</v>
          </cell>
          <cell r="H854" t="str">
            <v>BBB+</v>
          </cell>
          <cell r="I854" t="str">
            <v>Rating Outlook Stable</v>
          </cell>
        </row>
        <row r="855">
          <cell r="A855">
            <v>80090378</v>
          </cell>
          <cell r="B855" t="str">
            <v>First National of Nebraska, Inc.</v>
          </cell>
          <cell r="C855" t="str">
            <v>Banks</v>
          </cell>
          <cell r="D855" t="str">
            <v>UNITED STATES</v>
          </cell>
          <cell r="E855" t="str">
            <v>Y</v>
          </cell>
          <cell r="F855" t="str">
            <v>Revision Rating</v>
          </cell>
          <cell r="G855">
            <v>36861</v>
          </cell>
          <cell r="H855" t="str">
            <v>BBB+</v>
          </cell>
          <cell r="I855" t="str">
            <v>Rating Outlook Stable</v>
          </cell>
        </row>
        <row r="856">
          <cell r="A856">
            <v>80090379</v>
          </cell>
          <cell r="B856" t="str">
            <v>UMB Financial Corp.</v>
          </cell>
          <cell r="C856" t="str">
            <v>Banks</v>
          </cell>
          <cell r="D856" t="str">
            <v>UNITED STATES</v>
          </cell>
          <cell r="E856" t="str">
            <v>Y</v>
          </cell>
          <cell r="F856" t="str">
            <v>Affirmed</v>
          </cell>
          <cell r="G856">
            <v>37582</v>
          </cell>
          <cell r="H856" t="str">
            <v>A+</v>
          </cell>
          <cell r="I856" t="str">
            <v>Rating Outlook Negative</v>
          </cell>
        </row>
        <row r="857">
          <cell r="A857">
            <v>80090380</v>
          </cell>
          <cell r="B857" t="str">
            <v>Union Planters Corporation</v>
          </cell>
          <cell r="C857" t="str">
            <v>Banks</v>
          </cell>
          <cell r="D857" t="str">
            <v>UNITED STATES</v>
          </cell>
          <cell r="E857" t="str">
            <v>Y</v>
          </cell>
          <cell r="F857" t="str">
            <v>Upgrade</v>
          </cell>
          <cell r="G857">
            <v>38169</v>
          </cell>
          <cell r="H857" t="str">
            <v>A+</v>
          </cell>
          <cell r="I857" t="str">
            <v>Rating Outlook Stable</v>
          </cell>
        </row>
        <row r="858">
          <cell r="A858">
            <v>80090382</v>
          </cell>
          <cell r="B858" t="str">
            <v>Washington Federal Inc.</v>
          </cell>
          <cell r="C858" t="str">
            <v>Banks</v>
          </cell>
          <cell r="D858" t="str">
            <v>UNITED STATES</v>
          </cell>
          <cell r="E858" t="str">
            <v>Y</v>
          </cell>
          <cell r="F858" t="str">
            <v>Revision Rating</v>
          </cell>
          <cell r="G858">
            <v>36861</v>
          </cell>
          <cell r="H858" t="str">
            <v>A-</v>
          </cell>
          <cell r="I858" t="str">
            <v>Rating Outlook Stable</v>
          </cell>
        </row>
        <row r="859">
          <cell r="A859">
            <v>80090383</v>
          </cell>
          <cell r="B859" t="str">
            <v>New American Capital, Inc.</v>
          </cell>
          <cell r="C859" t="str">
            <v>Banks</v>
          </cell>
          <cell r="D859" t="str">
            <v>UNITED STATES</v>
          </cell>
          <cell r="E859" t="str">
            <v>N</v>
          </cell>
          <cell r="F859" t="str">
            <v>Withdrawn</v>
          </cell>
          <cell r="G859">
            <v>37813</v>
          </cell>
          <cell r="H859" t="str">
            <v>NR</v>
          </cell>
        </row>
        <row r="860">
          <cell r="A860">
            <v>80090384</v>
          </cell>
          <cell r="B860" t="str">
            <v>Westamerica Bancorporation</v>
          </cell>
          <cell r="C860" t="str">
            <v>Banks</v>
          </cell>
          <cell r="D860" t="str">
            <v>UNITED STATES</v>
          </cell>
          <cell r="E860" t="str">
            <v>Y</v>
          </cell>
          <cell r="F860" t="str">
            <v>Rating Watch On</v>
          </cell>
          <cell r="G860">
            <v>38230</v>
          </cell>
          <cell r="H860" t="str">
            <v>A</v>
          </cell>
          <cell r="I860" t="str">
            <v>Rating Watch Negative</v>
          </cell>
        </row>
        <row r="861">
          <cell r="A861">
            <v>80090385</v>
          </cell>
          <cell r="B861" t="str">
            <v>Whitney Holding Corp.</v>
          </cell>
          <cell r="C861" t="str">
            <v>Banks</v>
          </cell>
          <cell r="D861" t="str">
            <v>UNITED STATES</v>
          </cell>
          <cell r="E861" t="str">
            <v>Y</v>
          </cell>
          <cell r="F861" t="str">
            <v>Revision Rating</v>
          </cell>
          <cell r="G861">
            <v>36861</v>
          </cell>
          <cell r="H861" t="str">
            <v>BBB+</v>
          </cell>
          <cell r="I861" t="str">
            <v>Rating Outlook Stable</v>
          </cell>
        </row>
        <row r="862">
          <cell r="A862">
            <v>80090386</v>
          </cell>
          <cell r="B862" t="str">
            <v>Wilmington Trust Corporation</v>
          </cell>
          <cell r="C862" t="str">
            <v>Banks</v>
          </cell>
          <cell r="D862" t="str">
            <v>UNITED STATES</v>
          </cell>
          <cell r="E862" t="str">
            <v>Y</v>
          </cell>
          <cell r="F862" t="str">
            <v>Affirmed</v>
          </cell>
          <cell r="G862">
            <v>37715</v>
          </cell>
          <cell r="H862" t="str">
            <v>A+</v>
          </cell>
          <cell r="I862" t="str">
            <v>Rating Outlook Stable</v>
          </cell>
        </row>
        <row r="863">
          <cell r="A863">
            <v>80090387</v>
          </cell>
          <cell r="B863" t="str">
            <v>McDonald Investments Inc.</v>
          </cell>
          <cell r="C863" t="str">
            <v>Banks</v>
          </cell>
          <cell r="D863" t="str">
            <v>UNITED STATES</v>
          </cell>
          <cell r="E863" t="str">
            <v>Y</v>
          </cell>
          <cell r="F863" t="str">
            <v>Downgrade</v>
          </cell>
          <cell r="G863">
            <v>37245</v>
          </cell>
          <cell r="H863" t="str">
            <v>A</v>
          </cell>
          <cell r="I863" t="str">
            <v>Rating Outlook Stable</v>
          </cell>
        </row>
        <row r="864">
          <cell r="A864">
            <v>80090388</v>
          </cell>
          <cell r="B864" t="str">
            <v>M&amp;T Bank Corporation</v>
          </cell>
          <cell r="C864" t="str">
            <v>Banks</v>
          </cell>
          <cell r="D864" t="str">
            <v>UNITED STATES</v>
          </cell>
          <cell r="E864" t="str">
            <v>Y</v>
          </cell>
          <cell r="F864" t="str">
            <v>Downgrade</v>
          </cell>
          <cell r="G864">
            <v>37712</v>
          </cell>
          <cell r="H864" t="str">
            <v>A-</v>
          </cell>
          <cell r="I864" t="str">
            <v>Rating Outlook Stable</v>
          </cell>
        </row>
        <row r="865">
          <cell r="A865">
            <v>80090390</v>
          </cell>
          <cell r="B865" t="str">
            <v>United National Bancorp</v>
          </cell>
          <cell r="C865" t="str">
            <v>Banks</v>
          </cell>
          <cell r="D865" t="str">
            <v>UNITED STATES</v>
          </cell>
          <cell r="E865" t="str">
            <v>Y</v>
          </cell>
          <cell r="F865" t="str">
            <v>Withdrawn</v>
          </cell>
          <cell r="G865">
            <v>37991</v>
          </cell>
          <cell r="H865" t="str">
            <v>NR</v>
          </cell>
        </row>
        <row r="866">
          <cell r="A866">
            <v>80090391</v>
          </cell>
          <cell r="B866" t="str">
            <v>U.S. Trust Corp.</v>
          </cell>
          <cell r="C866" t="str">
            <v>Banks</v>
          </cell>
          <cell r="D866" t="str">
            <v>UNITED STATES</v>
          </cell>
          <cell r="E866" t="str">
            <v>Y</v>
          </cell>
          <cell r="F866" t="str">
            <v>Affirmed</v>
          </cell>
          <cell r="G866">
            <v>37799</v>
          </cell>
          <cell r="H866" t="str">
            <v>A</v>
          </cell>
          <cell r="I866" t="str">
            <v>Rating Outlook Stable</v>
          </cell>
        </row>
        <row r="867">
          <cell r="A867">
            <v>80090392</v>
          </cell>
          <cell r="B867" t="str">
            <v>Washington Mutual Bank, FA</v>
          </cell>
          <cell r="C867" t="str">
            <v>Banks</v>
          </cell>
          <cell r="D867" t="str">
            <v>UNITED STATES</v>
          </cell>
          <cell r="E867" t="str">
            <v>Y</v>
          </cell>
          <cell r="F867" t="str">
            <v>Affirmed</v>
          </cell>
          <cell r="G867">
            <v>38225</v>
          </cell>
          <cell r="H867" t="str">
            <v>A</v>
          </cell>
          <cell r="I867" t="str">
            <v>Rating Outlook Stable</v>
          </cell>
        </row>
        <row r="868">
          <cell r="A868">
            <v>80090397</v>
          </cell>
          <cell r="B868" t="str">
            <v>Kraft Holdings Virginia Inc.</v>
          </cell>
          <cell r="C868" t="str">
            <v>Food</v>
          </cell>
          <cell r="D868" t="str">
            <v>UNITED STATES</v>
          </cell>
          <cell r="E868" t="str">
            <v>Y</v>
          </cell>
          <cell r="F868" t="str">
            <v>Rating Watch On</v>
          </cell>
          <cell r="G868">
            <v>37704</v>
          </cell>
          <cell r="H868" t="str">
            <v>A</v>
          </cell>
          <cell r="I868" t="str">
            <v>Rating Watch Negative</v>
          </cell>
        </row>
        <row r="869">
          <cell r="A869">
            <v>80090404</v>
          </cell>
          <cell r="B869" t="str">
            <v>AmeriServ Financial, Inc.</v>
          </cell>
          <cell r="C869" t="str">
            <v>Banks</v>
          </cell>
          <cell r="D869" t="str">
            <v>UNITED STATES</v>
          </cell>
          <cell r="E869" t="str">
            <v>Y</v>
          </cell>
          <cell r="F869" t="str">
            <v>Downgrade</v>
          </cell>
          <cell r="G869">
            <v>37728</v>
          </cell>
          <cell r="H869" t="str">
            <v>B</v>
          </cell>
          <cell r="I869" t="str">
            <v>Rating Outlook Negative</v>
          </cell>
        </row>
        <row r="870">
          <cell r="A870">
            <v>80090409</v>
          </cell>
          <cell r="B870" t="str">
            <v>AmeriServ Financial Bank</v>
          </cell>
          <cell r="C870" t="str">
            <v>Banks</v>
          </cell>
          <cell r="D870" t="str">
            <v>UNITED STATES</v>
          </cell>
          <cell r="E870" t="str">
            <v>Y</v>
          </cell>
          <cell r="F870" t="str">
            <v>Downgrade</v>
          </cell>
          <cell r="G870">
            <v>37728</v>
          </cell>
          <cell r="H870" t="str">
            <v>BB-</v>
          </cell>
          <cell r="I870" t="str">
            <v>Rating Outlook Negative</v>
          </cell>
        </row>
        <row r="871">
          <cell r="A871">
            <v>80090410</v>
          </cell>
          <cell r="B871" t="str">
            <v>Bank of Oklahoma Financial Corporation</v>
          </cell>
          <cell r="C871" t="str">
            <v>Banks</v>
          </cell>
          <cell r="D871" t="str">
            <v>UNITED STATES</v>
          </cell>
          <cell r="E871" t="str">
            <v>N</v>
          </cell>
          <cell r="F871" t="str">
            <v>Revision Rating</v>
          </cell>
          <cell r="G871">
            <v>36861</v>
          </cell>
          <cell r="H871" t="str">
            <v>A-</v>
          </cell>
          <cell r="I871" t="str">
            <v>Rating Outlook Stable</v>
          </cell>
        </row>
        <row r="872">
          <cell r="A872">
            <v>80090412</v>
          </cell>
          <cell r="B872" t="str">
            <v>Pulte Homes, Inc.</v>
          </cell>
          <cell r="C872" t="str">
            <v>Homebuilding</v>
          </cell>
          <cell r="D872" t="str">
            <v>UNITED STATES</v>
          </cell>
          <cell r="E872" t="str">
            <v>Y</v>
          </cell>
          <cell r="F872" t="str">
            <v>Affirmed</v>
          </cell>
          <cell r="G872">
            <v>37013</v>
          </cell>
          <cell r="H872" t="str">
            <v>BBB+</v>
          </cell>
          <cell r="I872" t="str">
            <v>Rating Outlook Stable</v>
          </cell>
        </row>
        <row r="873">
          <cell r="A873">
            <v>80090415</v>
          </cell>
          <cell r="B873" t="str">
            <v>Marshall &amp; Ilsley Corporation</v>
          </cell>
          <cell r="C873" t="str">
            <v>Banks</v>
          </cell>
          <cell r="D873" t="str">
            <v>UNITED STATES</v>
          </cell>
          <cell r="E873" t="str">
            <v>Y</v>
          </cell>
          <cell r="F873" t="str">
            <v>Revision Outlook</v>
          </cell>
          <cell r="G873">
            <v>38124</v>
          </cell>
          <cell r="H873" t="str">
            <v>A+</v>
          </cell>
          <cell r="I873" t="str">
            <v>Rating Outlook Stable</v>
          </cell>
        </row>
        <row r="874">
          <cell r="A874">
            <v>80090416</v>
          </cell>
          <cell r="B874" t="str">
            <v>LanChile Airlines Receivables</v>
          </cell>
          <cell r="C874" t="str">
            <v>Corporates</v>
          </cell>
          <cell r="D874" t="str">
            <v>CHILE</v>
          </cell>
          <cell r="E874" t="str">
            <v>Y</v>
          </cell>
          <cell r="F874" t="str">
            <v>Affirmed</v>
          </cell>
          <cell r="G874">
            <v>38057</v>
          </cell>
          <cell r="H874" t="str">
            <v>BBB-</v>
          </cell>
          <cell r="I874" t="str">
            <v>Rating Outlook Stable</v>
          </cell>
        </row>
        <row r="875">
          <cell r="A875">
            <v>80090418</v>
          </cell>
          <cell r="B875" t="str">
            <v>Mercantile Bankshares Corp.</v>
          </cell>
          <cell r="C875" t="str">
            <v>Banks</v>
          </cell>
          <cell r="D875" t="str">
            <v>UNITED STATES</v>
          </cell>
          <cell r="E875" t="str">
            <v>N</v>
          </cell>
          <cell r="F875" t="str">
            <v>Withdrawn</v>
          </cell>
          <cell r="G875">
            <v>37140</v>
          </cell>
          <cell r="H875" t="str">
            <v>NR</v>
          </cell>
        </row>
        <row r="876">
          <cell r="A876">
            <v>80090421</v>
          </cell>
          <cell r="B876" t="str">
            <v>National Commerce Financial Corporation</v>
          </cell>
          <cell r="C876" t="str">
            <v>Banks</v>
          </cell>
          <cell r="D876" t="str">
            <v>UNITED STATES</v>
          </cell>
          <cell r="E876" t="str">
            <v>Y</v>
          </cell>
          <cell r="F876" t="str">
            <v>Affirmed</v>
          </cell>
          <cell r="G876">
            <v>38117</v>
          </cell>
          <cell r="H876" t="str">
            <v>A-</v>
          </cell>
          <cell r="I876" t="str">
            <v>Rating Watch Positive</v>
          </cell>
        </row>
        <row r="877">
          <cell r="A877">
            <v>80090423</v>
          </cell>
          <cell r="B877" t="str">
            <v>Innogy Plc</v>
          </cell>
          <cell r="C877" t="str">
            <v>Global Power</v>
          </cell>
          <cell r="D877" t="str">
            <v>UNITED KINGDOM</v>
          </cell>
          <cell r="E877" t="str">
            <v>N</v>
          </cell>
          <cell r="F877" t="str">
            <v>Withdrawn</v>
          </cell>
          <cell r="G877">
            <v>38152</v>
          </cell>
          <cell r="H877" t="str">
            <v>NR</v>
          </cell>
        </row>
        <row r="878">
          <cell r="A878">
            <v>80090425</v>
          </cell>
          <cell r="B878" t="str">
            <v>Omnicom Finance plc</v>
          </cell>
          <cell r="C878" t="str">
            <v>Diversified Services</v>
          </cell>
          <cell r="D878" t="str">
            <v>UNITED KINGDOM</v>
          </cell>
          <cell r="E878" t="str">
            <v>Y</v>
          </cell>
          <cell r="F878" t="str">
            <v>Downgrade</v>
          </cell>
          <cell r="G878">
            <v>37701</v>
          </cell>
          <cell r="H878" t="str">
            <v>A-</v>
          </cell>
          <cell r="I878" t="str">
            <v>Rating Outlook Stable</v>
          </cell>
        </row>
        <row r="879">
          <cell r="A879">
            <v>80090428</v>
          </cell>
          <cell r="B879" t="str">
            <v>FBOP Corporation</v>
          </cell>
          <cell r="C879" t="str">
            <v>Financial Institutions</v>
          </cell>
          <cell r="D879" t="str">
            <v>UNITED STATES</v>
          </cell>
          <cell r="E879" t="str">
            <v>N</v>
          </cell>
          <cell r="F879" t="str">
            <v>Affirmed</v>
          </cell>
          <cell r="G879">
            <v>37677</v>
          </cell>
          <cell r="H879" t="str">
            <v>BBB</v>
          </cell>
          <cell r="I879" t="str">
            <v>Rating Outlook Stable</v>
          </cell>
        </row>
        <row r="880">
          <cell r="A880">
            <v>80090429</v>
          </cell>
          <cell r="B880" t="str">
            <v>Government Development Bank of Puerto Rico</v>
          </cell>
          <cell r="C880" t="str">
            <v>Financial Services</v>
          </cell>
          <cell r="D880" t="str">
            <v>PUERTO RICO</v>
          </cell>
          <cell r="E880" t="str">
            <v>N</v>
          </cell>
          <cell r="F880" t="str">
            <v>Revision Rating</v>
          </cell>
          <cell r="G880">
            <v>36861</v>
          </cell>
          <cell r="H880" t="str">
            <v>BBB+</v>
          </cell>
          <cell r="I880" t="str">
            <v>Rating Outlook Stable</v>
          </cell>
        </row>
        <row r="881">
          <cell r="A881">
            <v>80090435</v>
          </cell>
          <cell r="B881" t="str">
            <v>Western Power Distribution South West</v>
          </cell>
          <cell r="C881" t="str">
            <v>Global Power</v>
          </cell>
          <cell r="D881" t="str">
            <v>UNITED KINGDOM</v>
          </cell>
          <cell r="E881" t="str">
            <v>Y</v>
          </cell>
          <cell r="F881" t="str">
            <v>New Rating</v>
          </cell>
          <cell r="G881">
            <v>37684</v>
          </cell>
          <cell r="H881" t="str">
            <v>A-</v>
          </cell>
          <cell r="I881" t="str">
            <v>Rating Outlook Stable</v>
          </cell>
        </row>
        <row r="882">
          <cell r="A882">
            <v>80090436</v>
          </cell>
          <cell r="B882" t="str">
            <v>Rodamco North America</v>
          </cell>
          <cell r="C882" t="str">
            <v>Financial Institutions</v>
          </cell>
          <cell r="D882" t="str">
            <v>UNITED STATES</v>
          </cell>
          <cell r="E882" t="str">
            <v>N</v>
          </cell>
          <cell r="F882" t="str">
            <v>Withdrawn</v>
          </cell>
          <cell r="G882">
            <v>37379</v>
          </cell>
          <cell r="H882" t="str">
            <v>NR</v>
          </cell>
          <cell r="I882" t="str">
            <v>Rating Outlook Stable</v>
          </cell>
        </row>
        <row r="883">
          <cell r="A883">
            <v>80090437</v>
          </cell>
          <cell r="B883" t="str">
            <v>Marshall National Bank &amp; Trust Company</v>
          </cell>
          <cell r="C883" t="str">
            <v>Banks</v>
          </cell>
          <cell r="D883" t="str">
            <v>UNITED STATES</v>
          </cell>
          <cell r="E883" t="str">
            <v>N</v>
          </cell>
          <cell r="F883" t="str">
            <v>Withdrawn</v>
          </cell>
          <cell r="G883">
            <v>37140</v>
          </cell>
          <cell r="H883" t="str">
            <v>NR</v>
          </cell>
          <cell r="I883" t="str">
            <v>Rating Outlook Stable</v>
          </cell>
        </row>
        <row r="884">
          <cell r="A884">
            <v>80090438</v>
          </cell>
          <cell r="B884" t="str">
            <v>National Bank of Fredericksburg</v>
          </cell>
          <cell r="C884" t="str">
            <v>Banks</v>
          </cell>
          <cell r="D884" t="str">
            <v>UNITED STATES</v>
          </cell>
          <cell r="E884" t="str">
            <v>N</v>
          </cell>
          <cell r="F884" t="str">
            <v>Withdrawn</v>
          </cell>
          <cell r="G884">
            <v>37140</v>
          </cell>
          <cell r="H884" t="str">
            <v>NR</v>
          </cell>
          <cell r="I884" t="str">
            <v>Rating Outlook Stable</v>
          </cell>
        </row>
        <row r="885">
          <cell r="A885">
            <v>80090439</v>
          </cell>
          <cell r="B885" t="str">
            <v>Sparks State Bank</v>
          </cell>
          <cell r="C885" t="str">
            <v>Banks</v>
          </cell>
          <cell r="D885" t="str">
            <v>UNITED STATES</v>
          </cell>
          <cell r="E885" t="str">
            <v>N</v>
          </cell>
          <cell r="F885" t="str">
            <v>Withdrawn</v>
          </cell>
          <cell r="G885">
            <v>37140</v>
          </cell>
          <cell r="H885" t="str">
            <v>NR</v>
          </cell>
          <cell r="I885" t="str">
            <v>Rating Outlook Stable</v>
          </cell>
        </row>
        <row r="886">
          <cell r="A886">
            <v>80090440</v>
          </cell>
          <cell r="B886" t="str">
            <v>R&amp;G Mortgage</v>
          </cell>
          <cell r="C886" t="str">
            <v>Financial Institutions</v>
          </cell>
          <cell r="D886" t="str">
            <v>UNITED STATES</v>
          </cell>
          <cell r="E886" t="str">
            <v>Y</v>
          </cell>
          <cell r="F886" t="str">
            <v>Upgrade</v>
          </cell>
          <cell r="G886">
            <v>38166</v>
          </cell>
          <cell r="H886" t="str">
            <v>BBB</v>
          </cell>
          <cell r="I886" t="str">
            <v>Rating Outlook Stable</v>
          </cell>
        </row>
        <row r="887">
          <cell r="A887">
            <v>80090441</v>
          </cell>
          <cell r="B887" t="str">
            <v>Grupo Financiero Banamex Accival SA DE CV</v>
          </cell>
          <cell r="C887" t="str">
            <v>Banks</v>
          </cell>
          <cell r="D887" t="str">
            <v>MEXICO</v>
          </cell>
          <cell r="E887" t="str">
            <v>N</v>
          </cell>
          <cell r="F887" t="str">
            <v>Withdrawn</v>
          </cell>
          <cell r="G887">
            <v>37113</v>
          </cell>
          <cell r="H887" t="str">
            <v>NR</v>
          </cell>
          <cell r="I887" t="str">
            <v>Rating Outlook Positive</v>
          </cell>
        </row>
        <row r="888">
          <cell r="A888">
            <v>80090444</v>
          </cell>
          <cell r="B888" t="str">
            <v>Tritel PCS, Inc.</v>
          </cell>
          <cell r="C888" t="str">
            <v>Telecommunications</v>
          </cell>
          <cell r="D888" t="str">
            <v>UNITED STATES</v>
          </cell>
          <cell r="E888" t="str">
            <v>Y</v>
          </cell>
          <cell r="F888" t="str">
            <v>Rating Watch On</v>
          </cell>
          <cell r="G888">
            <v>38034</v>
          </cell>
          <cell r="H888" t="str">
            <v>BBB</v>
          </cell>
          <cell r="I888" t="str">
            <v>Rating Watch Positive</v>
          </cell>
        </row>
        <row r="889">
          <cell r="A889">
            <v>80090445</v>
          </cell>
          <cell r="B889" t="str">
            <v>Telefonos de Mexico S.A. de C.V. (Telmex)</v>
          </cell>
          <cell r="C889" t="str">
            <v>Telecommunications</v>
          </cell>
          <cell r="D889" t="str">
            <v>MEXICO</v>
          </cell>
          <cell r="E889" t="str">
            <v>Y</v>
          </cell>
          <cell r="F889" t="str">
            <v>Upgrade</v>
          </cell>
          <cell r="G889">
            <v>38155</v>
          </cell>
          <cell r="H889" t="str">
            <v>BBB</v>
          </cell>
          <cell r="I889" t="str">
            <v>Rating Outlook Stable</v>
          </cell>
        </row>
        <row r="890">
          <cell r="A890">
            <v>80090446</v>
          </cell>
          <cell r="B890" t="str">
            <v>Corporacion Durango, S.A. de C.V.</v>
          </cell>
          <cell r="C890" t="str">
            <v>Corporates</v>
          </cell>
          <cell r="D890" t="str">
            <v>MEXICO</v>
          </cell>
          <cell r="E890" t="str">
            <v>Y</v>
          </cell>
          <cell r="F890" t="str">
            <v>Downgrade</v>
          </cell>
          <cell r="G890">
            <v>37672</v>
          </cell>
          <cell r="H890" t="str">
            <v>D</v>
          </cell>
          <cell r="I890" t="str">
            <v>Rating Watch Off</v>
          </cell>
        </row>
        <row r="891">
          <cell r="A891">
            <v>80090447</v>
          </cell>
          <cell r="B891" t="str">
            <v>Southwestern Bell Telephone Company</v>
          </cell>
          <cell r="C891" t="str">
            <v>Corporates</v>
          </cell>
          <cell r="D891" t="str">
            <v>UNITED STATES</v>
          </cell>
          <cell r="E891" t="str">
            <v>Y</v>
          </cell>
          <cell r="F891" t="str">
            <v>Rating Watch On</v>
          </cell>
          <cell r="G891">
            <v>38034</v>
          </cell>
          <cell r="H891" t="str">
            <v>A+</v>
          </cell>
          <cell r="I891" t="str">
            <v>Rating Watch Negative</v>
          </cell>
        </row>
        <row r="892">
          <cell r="A892">
            <v>80090450</v>
          </cell>
          <cell r="B892" t="str">
            <v>Banco Bisel</v>
          </cell>
          <cell r="C892" t="str">
            <v>Banks</v>
          </cell>
          <cell r="D892" t="str">
            <v>ARGENTINA</v>
          </cell>
          <cell r="E892" t="str">
            <v>N</v>
          </cell>
          <cell r="F892" t="str">
            <v>Withdrawn</v>
          </cell>
          <cell r="G892">
            <v>37397</v>
          </cell>
          <cell r="H892" t="str">
            <v>NR</v>
          </cell>
          <cell r="I892" t="str">
            <v>Rating Watch Off</v>
          </cell>
        </row>
        <row r="893">
          <cell r="A893">
            <v>80090452</v>
          </cell>
          <cell r="B893" t="str">
            <v>Companhia Vale do Rio Doce (CVRD)</v>
          </cell>
          <cell r="C893" t="str">
            <v>Metals &amp; Mining</v>
          </cell>
          <cell r="D893" t="str">
            <v>BRAZIL</v>
          </cell>
          <cell r="E893" t="str">
            <v>Y</v>
          </cell>
          <cell r="F893" t="str">
            <v>Upgrade</v>
          </cell>
          <cell r="G893">
            <v>38258</v>
          </cell>
          <cell r="H893" t="str">
            <v>BB</v>
          </cell>
          <cell r="I893" t="str">
            <v>Rating Outlook Stable</v>
          </cell>
        </row>
        <row r="894">
          <cell r="A894">
            <v>80090453</v>
          </cell>
          <cell r="B894" t="str">
            <v>OPP Quimica S.A.</v>
          </cell>
          <cell r="C894" t="str">
            <v>Corporates</v>
          </cell>
          <cell r="D894" t="str">
            <v>BRAZIL</v>
          </cell>
          <cell r="E894" t="str">
            <v>N</v>
          </cell>
          <cell r="F894" t="str">
            <v>Withdrawn</v>
          </cell>
          <cell r="G894">
            <v>37713</v>
          </cell>
          <cell r="H894" t="str">
            <v>NR</v>
          </cell>
        </row>
        <row r="895">
          <cell r="A895">
            <v>80090454</v>
          </cell>
          <cell r="B895" t="str">
            <v>OPP Finance Ltd.</v>
          </cell>
          <cell r="C895" t="str">
            <v>Chemicals</v>
          </cell>
          <cell r="D895" t="str">
            <v>BRAZIL</v>
          </cell>
          <cell r="E895" t="str">
            <v>N</v>
          </cell>
          <cell r="F895" t="str">
            <v>Withdrawn</v>
          </cell>
          <cell r="G895">
            <v>37712</v>
          </cell>
          <cell r="H895" t="str">
            <v>NR</v>
          </cell>
        </row>
        <row r="896">
          <cell r="A896">
            <v>80090456</v>
          </cell>
          <cell r="B896" t="str">
            <v>Bombardier Inc.</v>
          </cell>
          <cell r="C896" t="str">
            <v>Aerospace &amp; Defense</v>
          </cell>
          <cell r="D896" t="str">
            <v>CANADA</v>
          </cell>
          <cell r="E896" t="str">
            <v>Y</v>
          </cell>
          <cell r="F896" t="str">
            <v>Affirmed</v>
          </cell>
          <cell r="G896">
            <v>38092</v>
          </cell>
          <cell r="H896" t="str">
            <v>BBB-</v>
          </cell>
          <cell r="I896" t="str">
            <v>Rating Outlook Stable</v>
          </cell>
        </row>
        <row r="897">
          <cell r="A897">
            <v>80090457</v>
          </cell>
          <cell r="B897" t="str">
            <v>Bombardier Capital Inc.</v>
          </cell>
          <cell r="C897" t="str">
            <v>Diversified Manufacturing</v>
          </cell>
          <cell r="D897" t="str">
            <v>CANADA</v>
          </cell>
          <cell r="E897" t="str">
            <v>Y</v>
          </cell>
          <cell r="F897" t="str">
            <v>Affirmed</v>
          </cell>
          <cell r="G897">
            <v>38092</v>
          </cell>
          <cell r="H897" t="str">
            <v>BBB-</v>
          </cell>
          <cell r="I897" t="str">
            <v>Rating Outlook Stable</v>
          </cell>
        </row>
        <row r="898">
          <cell r="A898">
            <v>80090459</v>
          </cell>
          <cell r="B898" t="str">
            <v>Companhia Siderurgica de Tubarao (CST)</v>
          </cell>
          <cell r="C898" t="str">
            <v>Corporates</v>
          </cell>
          <cell r="D898" t="str">
            <v>BRAZIL</v>
          </cell>
          <cell r="E898" t="str">
            <v>Y</v>
          </cell>
          <cell r="F898" t="str">
            <v>Upgrade</v>
          </cell>
          <cell r="G898">
            <v>38258</v>
          </cell>
          <cell r="H898" t="str">
            <v>BB-</v>
          </cell>
          <cell r="I898" t="str">
            <v>Rating Outlook Stable</v>
          </cell>
        </row>
        <row r="899">
          <cell r="A899">
            <v>80090460</v>
          </cell>
          <cell r="B899" t="str">
            <v>Aerovias de Mexico S.A. de C.V. (Aeromexico)</v>
          </cell>
          <cell r="C899" t="str">
            <v>Corporates</v>
          </cell>
          <cell r="D899" t="str">
            <v>MEXICO</v>
          </cell>
          <cell r="E899" t="str">
            <v>Y</v>
          </cell>
          <cell r="F899" t="str">
            <v>Downgrade</v>
          </cell>
          <cell r="G899">
            <v>37748</v>
          </cell>
          <cell r="H899" t="str">
            <v>B+</v>
          </cell>
          <cell r="I899" t="str">
            <v>Rating Outlook Stable</v>
          </cell>
        </row>
        <row r="900">
          <cell r="A900">
            <v>80090462</v>
          </cell>
          <cell r="B900" t="str">
            <v>Compania Mexicana de Aviacion S.A. de C.V. (Mexicana)</v>
          </cell>
          <cell r="C900" t="str">
            <v>Corporates</v>
          </cell>
          <cell r="D900" t="str">
            <v>MEXICO</v>
          </cell>
          <cell r="E900" t="str">
            <v>N</v>
          </cell>
          <cell r="F900" t="str">
            <v>Withdrawn</v>
          </cell>
          <cell r="G900">
            <v>37302</v>
          </cell>
          <cell r="H900" t="str">
            <v>NR</v>
          </cell>
        </row>
        <row r="901">
          <cell r="A901">
            <v>80090465</v>
          </cell>
          <cell r="B901" t="str">
            <v>Philippine Long Distance Telephone Company ( PLDT )</v>
          </cell>
          <cell r="C901" t="str">
            <v>Telecommunications</v>
          </cell>
          <cell r="D901" t="str">
            <v>PHILIPPINES</v>
          </cell>
          <cell r="E901" t="str">
            <v>Y</v>
          </cell>
          <cell r="F901" t="str">
            <v>Upgrade</v>
          </cell>
          <cell r="G901">
            <v>38084</v>
          </cell>
          <cell r="H901" t="str">
            <v>BB</v>
          </cell>
          <cell r="I901" t="str">
            <v>Rating Outlook Stable</v>
          </cell>
        </row>
        <row r="902">
          <cell r="A902">
            <v>80090466</v>
          </cell>
          <cell r="B902" t="str">
            <v>Southern Peru Copper Corporation (SPCC)</v>
          </cell>
          <cell r="C902" t="str">
            <v>Corporates</v>
          </cell>
          <cell r="D902" t="str">
            <v>PERU</v>
          </cell>
          <cell r="E902" t="str">
            <v>Y</v>
          </cell>
          <cell r="F902" t="str">
            <v>Affirmed</v>
          </cell>
          <cell r="G902">
            <v>38054</v>
          </cell>
          <cell r="H902" t="str">
            <v>BB-</v>
          </cell>
          <cell r="I902" t="str">
            <v>Rating Outlook Stable</v>
          </cell>
        </row>
        <row r="903">
          <cell r="A903">
            <v>80090467</v>
          </cell>
          <cell r="B903" t="str">
            <v>AT&amp;T Wireless Services, Inc.</v>
          </cell>
          <cell r="C903" t="str">
            <v>Telecommunications</v>
          </cell>
          <cell r="D903" t="str">
            <v>UNITED STATES</v>
          </cell>
          <cell r="E903" t="str">
            <v>Y</v>
          </cell>
          <cell r="F903" t="str">
            <v>Rating Watch On</v>
          </cell>
          <cell r="G903">
            <v>38034</v>
          </cell>
          <cell r="H903" t="str">
            <v>BBB</v>
          </cell>
          <cell r="I903" t="str">
            <v>Rating Watch Positive</v>
          </cell>
        </row>
        <row r="904">
          <cell r="A904">
            <v>80090475</v>
          </cell>
          <cell r="B904" t="str">
            <v>Allmerica Global Funding LLC</v>
          </cell>
          <cell r="C904" t="str">
            <v>Life Insurers</v>
          </cell>
          <cell r="D904" t="str">
            <v>UNITED STATES</v>
          </cell>
          <cell r="E904" t="str">
            <v>Y</v>
          </cell>
          <cell r="F904" t="str">
            <v>Upgrade</v>
          </cell>
          <cell r="G904">
            <v>37925</v>
          </cell>
          <cell r="H904" t="str">
            <v>BB</v>
          </cell>
          <cell r="I904" t="str">
            <v>Rating Outlook Stable</v>
          </cell>
        </row>
        <row r="905">
          <cell r="A905">
            <v>80090476</v>
          </cell>
          <cell r="B905" t="str">
            <v>CSR Limited</v>
          </cell>
          <cell r="C905" t="str">
            <v>Corporates</v>
          </cell>
          <cell r="D905" t="str">
            <v>AUSTRALIA</v>
          </cell>
          <cell r="E905" t="str">
            <v>Y</v>
          </cell>
          <cell r="F905" t="str">
            <v>Affirmed</v>
          </cell>
          <cell r="G905">
            <v>37834</v>
          </cell>
          <cell r="H905" t="str">
            <v>BBB+</v>
          </cell>
          <cell r="I905" t="str">
            <v>Rating Outlook Stable</v>
          </cell>
        </row>
        <row r="906">
          <cell r="A906">
            <v>80090480</v>
          </cell>
          <cell r="B906" t="str">
            <v>Terra Nova Insurance (UK) Holdings plc  Publish No</v>
          </cell>
          <cell r="C906" t="str">
            <v>Property/Casualty Insurers</v>
          </cell>
          <cell r="D906" t="str">
            <v>UNITED STATES</v>
          </cell>
          <cell r="E906" t="str">
            <v>N</v>
          </cell>
          <cell r="F906" t="str">
            <v>Rating Watch On</v>
          </cell>
          <cell r="G906">
            <v>37155</v>
          </cell>
          <cell r="H906" t="str">
            <v>BBB-</v>
          </cell>
          <cell r="I906" t="str">
            <v>Rating Watch Negative</v>
          </cell>
        </row>
        <row r="907">
          <cell r="A907">
            <v>80090481</v>
          </cell>
          <cell r="B907" t="str">
            <v>HQI Transelec Chile S.A.</v>
          </cell>
          <cell r="C907" t="str">
            <v>Global Power</v>
          </cell>
          <cell r="D907" t="str">
            <v>CHILE</v>
          </cell>
          <cell r="E907" t="str">
            <v>Y</v>
          </cell>
          <cell r="F907" t="str">
            <v>Affirmed</v>
          </cell>
          <cell r="G907">
            <v>37862</v>
          </cell>
          <cell r="H907" t="str">
            <v>A-</v>
          </cell>
          <cell r="I907" t="str">
            <v>Rating Outlook Stable</v>
          </cell>
        </row>
        <row r="908">
          <cell r="A908">
            <v>80090482</v>
          </cell>
          <cell r="B908" t="str">
            <v>Yorkshire Power Group Limited</v>
          </cell>
          <cell r="C908" t="str">
            <v>Corporates</v>
          </cell>
          <cell r="D908" t="str">
            <v>UNITED KINGDOM</v>
          </cell>
          <cell r="E908" t="str">
            <v>Y</v>
          </cell>
          <cell r="F908" t="str">
            <v>Affirmed</v>
          </cell>
          <cell r="G908">
            <v>38082</v>
          </cell>
          <cell r="H908" t="str">
            <v>BBB</v>
          </cell>
          <cell r="I908" t="str">
            <v>Rating Outlook Negative</v>
          </cell>
        </row>
        <row r="909">
          <cell r="A909">
            <v>80090484</v>
          </cell>
          <cell r="B909" t="str">
            <v>Ford Capital B.V.</v>
          </cell>
          <cell r="C909" t="str">
            <v>Consumer Finance Companies</v>
          </cell>
          <cell r="D909" t="str">
            <v>NETHERLANDS</v>
          </cell>
          <cell r="E909" t="str">
            <v>Y</v>
          </cell>
          <cell r="F909" t="str">
            <v>Affirmed</v>
          </cell>
          <cell r="G909">
            <v>38111</v>
          </cell>
          <cell r="H909" t="str">
            <v>BBB+</v>
          </cell>
          <cell r="I909" t="str">
            <v>Rating Outlook Stable</v>
          </cell>
        </row>
        <row r="910">
          <cell r="A910">
            <v>80090485</v>
          </cell>
          <cell r="B910" t="str">
            <v>Ford Credit Canada Ltd.</v>
          </cell>
          <cell r="C910" t="str">
            <v>Consumer Finance Companies</v>
          </cell>
          <cell r="D910" t="str">
            <v>CANADA</v>
          </cell>
          <cell r="E910" t="str">
            <v>Y</v>
          </cell>
          <cell r="F910" t="str">
            <v>Affirmed</v>
          </cell>
          <cell r="G910">
            <v>38111</v>
          </cell>
          <cell r="H910" t="str">
            <v>BBB+</v>
          </cell>
          <cell r="I910" t="str">
            <v>Rating Outlook Stable</v>
          </cell>
        </row>
        <row r="911">
          <cell r="A911">
            <v>80090486</v>
          </cell>
          <cell r="B911" t="str">
            <v>Ford Holdings, Inc.</v>
          </cell>
          <cell r="C911" t="str">
            <v>Banks</v>
          </cell>
          <cell r="D911" t="str">
            <v>UNITED STATES</v>
          </cell>
          <cell r="E911" t="str">
            <v>Y</v>
          </cell>
          <cell r="F911" t="str">
            <v>Affirmed</v>
          </cell>
          <cell r="G911">
            <v>38111</v>
          </cell>
          <cell r="H911" t="str">
            <v>BBB+</v>
          </cell>
          <cell r="I911" t="str">
            <v>Rating Outlook Stable</v>
          </cell>
        </row>
        <row r="912">
          <cell r="A912">
            <v>80090487</v>
          </cell>
          <cell r="B912" t="str">
            <v>Ford Motor Co. of Australia</v>
          </cell>
          <cell r="C912" t="str">
            <v>Consumer Finance Companies</v>
          </cell>
          <cell r="D912" t="str">
            <v>AUSTRALIA</v>
          </cell>
          <cell r="E912" t="str">
            <v>Y</v>
          </cell>
          <cell r="F912" t="str">
            <v>Downgrade</v>
          </cell>
          <cell r="G912">
            <v>37267</v>
          </cell>
          <cell r="H912" t="str">
            <v>BBB+</v>
          </cell>
          <cell r="I912" t="str">
            <v>Rating Outlook Negative</v>
          </cell>
        </row>
        <row r="913">
          <cell r="A913">
            <v>80090488</v>
          </cell>
          <cell r="B913" t="str">
            <v>Primus Financial Services</v>
          </cell>
          <cell r="C913" t="str">
            <v>Commercial Finance Companies</v>
          </cell>
          <cell r="D913" t="str">
            <v>JAPAN</v>
          </cell>
          <cell r="E913" t="str">
            <v>Y</v>
          </cell>
          <cell r="F913" t="str">
            <v>Affirmed</v>
          </cell>
          <cell r="G913">
            <v>38111</v>
          </cell>
          <cell r="H913" t="str">
            <v>BBB+</v>
          </cell>
          <cell r="I913" t="str">
            <v>Rating Outlook Stable</v>
          </cell>
        </row>
        <row r="914">
          <cell r="A914">
            <v>80090489</v>
          </cell>
          <cell r="B914" t="str">
            <v>Ford Motor Co. S.A. de C.V.</v>
          </cell>
          <cell r="C914" t="str">
            <v>Corporates</v>
          </cell>
          <cell r="D914" t="str">
            <v>MEXICO</v>
          </cell>
          <cell r="E914" t="str">
            <v>Y</v>
          </cell>
          <cell r="F914" t="str">
            <v>Affirmed</v>
          </cell>
          <cell r="G914">
            <v>38111</v>
          </cell>
          <cell r="H914" t="str">
            <v>BBB+</v>
          </cell>
          <cell r="I914" t="str">
            <v>Rating Outlook Stable</v>
          </cell>
        </row>
        <row r="915">
          <cell r="A915">
            <v>80090490</v>
          </cell>
          <cell r="B915" t="str">
            <v>Ford Motor Credit Co. of New Zealand Ltd.</v>
          </cell>
          <cell r="C915" t="str">
            <v>Consumer Finance Companies</v>
          </cell>
          <cell r="D915" t="str">
            <v>NEW ZEALAND</v>
          </cell>
          <cell r="E915" t="str">
            <v>Y</v>
          </cell>
          <cell r="F915" t="str">
            <v>Affirmed</v>
          </cell>
          <cell r="G915">
            <v>38111</v>
          </cell>
          <cell r="H915" t="str">
            <v>BBB+</v>
          </cell>
          <cell r="I915" t="str">
            <v>Rating Outlook Stable</v>
          </cell>
        </row>
        <row r="916">
          <cell r="A916">
            <v>80090493</v>
          </cell>
          <cell r="B916" t="str">
            <v>Bremer Bank, South St. Paul (MN), N.A.</v>
          </cell>
          <cell r="C916" t="str">
            <v>Banks</v>
          </cell>
          <cell r="D916" t="str">
            <v>UNITED STATES</v>
          </cell>
          <cell r="E916" t="str">
            <v>Y</v>
          </cell>
          <cell r="F916" t="str">
            <v>New Rating</v>
          </cell>
          <cell r="G916">
            <v>37005</v>
          </cell>
          <cell r="H916" t="str">
            <v>BBB</v>
          </cell>
          <cell r="I916" t="str">
            <v>Rating Outlook Stable</v>
          </cell>
        </row>
        <row r="917">
          <cell r="A917">
            <v>80090494</v>
          </cell>
          <cell r="B917" t="str">
            <v>Bremer Bank, Grand Forks (ND), N.A.</v>
          </cell>
          <cell r="C917" t="str">
            <v>Banks</v>
          </cell>
          <cell r="D917" t="str">
            <v>UNITED STATES</v>
          </cell>
          <cell r="E917" t="str">
            <v>Y</v>
          </cell>
          <cell r="F917" t="str">
            <v>New Rating</v>
          </cell>
          <cell r="G917">
            <v>37005</v>
          </cell>
          <cell r="H917" t="str">
            <v>BBB</v>
          </cell>
          <cell r="I917" t="str">
            <v>Rating Outlook Stable</v>
          </cell>
        </row>
        <row r="918">
          <cell r="A918">
            <v>80090495</v>
          </cell>
          <cell r="B918" t="str">
            <v>Bremer Bank, St. Cloud (MN), N.A.</v>
          </cell>
          <cell r="C918" t="str">
            <v>Banks</v>
          </cell>
          <cell r="D918" t="str">
            <v>UNITED STATES</v>
          </cell>
          <cell r="E918" t="str">
            <v>Y</v>
          </cell>
          <cell r="F918" t="str">
            <v>New Rating</v>
          </cell>
          <cell r="G918">
            <v>37005</v>
          </cell>
          <cell r="H918" t="str">
            <v>BBB</v>
          </cell>
          <cell r="I918" t="str">
            <v>Rating Outlook Stable</v>
          </cell>
        </row>
        <row r="919">
          <cell r="A919">
            <v>80090496</v>
          </cell>
          <cell r="B919" t="str">
            <v>Bremer Bank, Willmar (MN), N.A.</v>
          </cell>
          <cell r="C919" t="str">
            <v>Banks</v>
          </cell>
          <cell r="D919" t="str">
            <v>UNITED STATES</v>
          </cell>
          <cell r="E919" t="str">
            <v>Y</v>
          </cell>
          <cell r="F919" t="str">
            <v>New Rating</v>
          </cell>
          <cell r="G919">
            <v>37005</v>
          </cell>
          <cell r="H919" t="str">
            <v>BBB</v>
          </cell>
          <cell r="I919" t="str">
            <v>Rating Outlook Stable</v>
          </cell>
        </row>
        <row r="920">
          <cell r="A920">
            <v>80090497</v>
          </cell>
          <cell r="B920" t="str">
            <v>Bremer Bank, International Falls (MN), N.A.</v>
          </cell>
          <cell r="C920" t="str">
            <v>Banks</v>
          </cell>
          <cell r="D920" t="str">
            <v>UNITED STATES</v>
          </cell>
          <cell r="E920" t="str">
            <v>Y</v>
          </cell>
          <cell r="F920" t="str">
            <v>New Rating</v>
          </cell>
          <cell r="G920">
            <v>37005</v>
          </cell>
          <cell r="H920" t="str">
            <v>BBB</v>
          </cell>
          <cell r="I920" t="str">
            <v>Rating Outlook Stable</v>
          </cell>
        </row>
        <row r="921">
          <cell r="A921">
            <v>80090498</v>
          </cell>
          <cell r="B921" t="str">
            <v>Bremer Bank, Alexandria (MN), N.A.</v>
          </cell>
          <cell r="C921" t="str">
            <v>Banks</v>
          </cell>
          <cell r="D921" t="str">
            <v>UNITED STATES</v>
          </cell>
          <cell r="E921" t="str">
            <v>Y</v>
          </cell>
          <cell r="F921" t="str">
            <v>New Rating</v>
          </cell>
          <cell r="G921">
            <v>37005</v>
          </cell>
          <cell r="H921" t="str">
            <v>BBB</v>
          </cell>
          <cell r="I921" t="str">
            <v>Rating Outlook Stable</v>
          </cell>
        </row>
        <row r="922">
          <cell r="A922">
            <v>80090499</v>
          </cell>
          <cell r="B922" t="str">
            <v>Bremer Bank, Brainerd (MN), N.A.</v>
          </cell>
          <cell r="C922" t="str">
            <v>Banks</v>
          </cell>
          <cell r="D922" t="str">
            <v>UNITED STATES</v>
          </cell>
          <cell r="E922" t="str">
            <v>Y</v>
          </cell>
          <cell r="F922" t="str">
            <v>New Rating</v>
          </cell>
          <cell r="G922">
            <v>37005</v>
          </cell>
          <cell r="H922" t="str">
            <v>BBB</v>
          </cell>
          <cell r="I922" t="str">
            <v>Rating Outlook Stable</v>
          </cell>
        </row>
        <row r="923">
          <cell r="A923">
            <v>80090500</v>
          </cell>
          <cell r="B923" t="str">
            <v>Bremer Bank, Menomonie (WI), N.A.</v>
          </cell>
          <cell r="C923" t="str">
            <v>Banks</v>
          </cell>
          <cell r="D923" t="str">
            <v>UNITED STATES</v>
          </cell>
          <cell r="E923" t="str">
            <v>Y</v>
          </cell>
          <cell r="F923" t="str">
            <v>New Rating</v>
          </cell>
          <cell r="G923">
            <v>37005</v>
          </cell>
          <cell r="H923" t="str">
            <v>BBB</v>
          </cell>
          <cell r="I923" t="str">
            <v>Rating Outlook Stable</v>
          </cell>
        </row>
        <row r="924">
          <cell r="A924">
            <v>80090501</v>
          </cell>
          <cell r="B924" t="str">
            <v>Bremer Bank, Marshall (MN), N.A.</v>
          </cell>
          <cell r="C924" t="str">
            <v>Banks</v>
          </cell>
          <cell r="D924" t="str">
            <v>UNITED STATES</v>
          </cell>
          <cell r="E924" t="str">
            <v>Y</v>
          </cell>
          <cell r="F924" t="str">
            <v>New Rating</v>
          </cell>
          <cell r="G924">
            <v>37005</v>
          </cell>
          <cell r="H924" t="str">
            <v>BBB</v>
          </cell>
          <cell r="I924" t="str">
            <v>Rating Outlook Stable</v>
          </cell>
        </row>
        <row r="925">
          <cell r="A925">
            <v>80090502</v>
          </cell>
          <cell r="B925" t="str">
            <v>Bremer Bank, Minot (ND), N.A.</v>
          </cell>
          <cell r="C925" t="str">
            <v>Banks</v>
          </cell>
          <cell r="D925" t="str">
            <v>UNITED STATES</v>
          </cell>
          <cell r="E925" t="str">
            <v>Y</v>
          </cell>
          <cell r="F925" t="str">
            <v>New Rating</v>
          </cell>
          <cell r="G925">
            <v>37005</v>
          </cell>
          <cell r="H925" t="str">
            <v>BBB</v>
          </cell>
          <cell r="I925" t="str">
            <v>Rating Outlook Stable</v>
          </cell>
        </row>
        <row r="926">
          <cell r="A926">
            <v>80090503</v>
          </cell>
          <cell r="B926" t="str">
            <v>Bremer Bank, Moorehead (MN), N.A.</v>
          </cell>
          <cell r="C926" t="str">
            <v>Banks</v>
          </cell>
          <cell r="D926" t="str">
            <v>UNITED STATES</v>
          </cell>
          <cell r="E926" t="str">
            <v>Y</v>
          </cell>
          <cell r="F926" t="str">
            <v>New Rating</v>
          </cell>
          <cell r="G926">
            <v>37005</v>
          </cell>
          <cell r="H926" t="str">
            <v>BBB</v>
          </cell>
          <cell r="I926" t="str">
            <v>Rating Outlook Stable</v>
          </cell>
        </row>
        <row r="927">
          <cell r="A927">
            <v>80090504</v>
          </cell>
          <cell r="B927" t="str">
            <v>Flowers Foods, Inc.</v>
          </cell>
          <cell r="C927" t="str">
            <v>Bank Loans</v>
          </cell>
          <cell r="D927" t="str">
            <v>UNITED STATES</v>
          </cell>
          <cell r="E927" t="str">
            <v>Y</v>
          </cell>
          <cell r="F927" t="str">
            <v>New Rating</v>
          </cell>
          <cell r="G927">
            <v>38195</v>
          </cell>
          <cell r="H927" t="str">
            <v>BBB-</v>
          </cell>
          <cell r="I927" t="str">
            <v>Rating Outlook Stable</v>
          </cell>
        </row>
        <row r="928">
          <cell r="A928">
            <v>80090506</v>
          </cell>
          <cell r="B928" t="str">
            <v>Liberty Media Corp.</v>
          </cell>
          <cell r="C928" t="str">
            <v>Corporates</v>
          </cell>
          <cell r="D928" t="str">
            <v>UNITED STATES</v>
          </cell>
          <cell r="E928" t="str">
            <v>Y</v>
          </cell>
          <cell r="F928" t="str">
            <v>Affirmed</v>
          </cell>
          <cell r="G928">
            <v>38061</v>
          </cell>
          <cell r="H928" t="str">
            <v>BBB-</v>
          </cell>
          <cell r="I928" t="str">
            <v>Rating Outlook Stable</v>
          </cell>
        </row>
        <row r="929">
          <cell r="A929">
            <v>80090508</v>
          </cell>
          <cell r="B929" t="str">
            <v>Tyco International Ltd.</v>
          </cell>
          <cell r="C929" t="str">
            <v>Diversified Manufacturing</v>
          </cell>
          <cell r="D929" t="str">
            <v>UNITED STATES</v>
          </cell>
          <cell r="E929" t="str">
            <v>Y</v>
          </cell>
          <cell r="F929" t="str">
            <v>Upgrade</v>
          </cell>
          <cell r="G929">
            <v>38239</v>
          </cell>
          <cell r="H929" t="str">
            <v>BBB+</v>
          </cell>
          <cell r="I929" t="str">
            <v>Rating Outlook Stable</v>
          </cell>
        </row>
        <row r="930">
          <cell r="A930">
            <v>80090509</v>
          </cell>
          <cell r="B930" t="str">
            <v>Chase Manhattan Corp.</v>
          </cell>
          <cell r="C930" t="str">
            <v>Banks</v>
          </cell>
          <cell r="D930" t="str">
            <v>UNITED STATES</v>
          </cell>
          <cell r="E930" t="str">
            <v>Y</v>
          </cell>
          <cell r="F930" t="str">
            <v>Withdrawn</v>
          </cell>
          <cell r="G930">
            <v>36891</v>
          </cell>
          <cell r="H930" t="str">
            <v>NR</v>
          </cell>
        </row>
        <row r="931">
          <cell r="A931">
            <v>80090510</v>
          </cell>
          <cell r="B931" t="str">
            <v>Tyco International Group S.A.</v>
          </cell>
          <cell r="C931" t="str">
            <v>Diversified Manufacturing</v>
          </cell>
          <cell r="D931" t="str">
            <v>UNITED STATES</v>
          </cell>
          <cell r="E931" t="str">
            <v>Y</v>
          </cell>
          <cell r="F931" t="str">
            <v>Upgrade</v>
          </cell>
          <cell r="G931">
            <v>38239</v>
          </cell>
          <cell r="H931" t="str">
            <v>BBB+</v>
          </cell>
          <cell r="I931" t="str">
            <v>Rating Outlook Stable</v>
          </cell>
        </row>
        <row r="932">
          <cell r="A932">
            <v>80090511</v>
          </cell>
          <cell r="B932" t="str">
            <v>PS Business Parks, L.P.</v>
          </cell>
          <cell r="C932" t="str">
            <v>Banks</v>
          </cell>
          <cell r="D932" t="str">
            <v>UNITED STATES</v>
          </cell>
          <cell r="E932" t="str">
            <v>Y</v>
          </cell>
          <cell r="F932" t="str">
            <v>Affirmed</v>
          </cell>
          <cell r="G932">
            <v>37279</v>
          </cell>
          <cell r="H932" t="str">
            <v>BBB</v>
          </cell>
          <cell r="I932" t="str">
            <v>Rating Outlook Stable</v>
          </cell>
        </row>
        <row r="933">
          <cell r="A933">
            <v>80090515</v>
          </cell>
          <cell r="B933" t="str">
            <v>First Commercial Bank</v>
          </cell>
          <cell r="C933" t="str">
            <v>Banks</v>
          </cell>
          <cell r="D933" t="str">
            <v>UNITED STATES</v>
          </cell>
          <cell r="E933" t="str">
            <v>Y</v>
          </cell>
          <cell r="F933" t="str">
            <v>New Rating</v>
          </cell>
          <cell r="G933">
            <v>36861</v>
          </cell>
          <cell r="H933" t="str">
            <v>A</v>
          </cell>
          <cell r="I933" t="str">
            <v>Rating Outlook Stable</v>
          </cell>
        </row>
        <row r="934">
          <cell r="A934">
            <v>80090517</v>
          </cell>
          <cell r="B934" t="str">
            <v>Health Net, Inc.</v>
          </cell>
          <cell r="C934" t="str">
            <v>Health Insurers</v>
          </cell>
          <cell r="D934" t="str">
            <v>UNITED STATES</v>
          </cell>
          <cell r="E934" t="str">
            <v>Y</v>
          </cell>
          <cell r="F934" t="str">
            <v>Downgrade</v>
          </cell>
          <cell r="G934">
            <v>38246</v>
          </cell>
          <cell r="H934" t="str">
            <v>BBB-</v>
          </cell>
          <cell r="I934" t="str">
            <v>Rating Outlook Negative</v>
          </cell>
        </row>
        <row r="935">
          <cell r="A935">
            <v>80090519</v>
          </cell>
          <cell r="B935" t="str">
            <v>Petrobras Energia S.A.(Formerly Pecom Energia S.A.)</v>
          </cell>
          <cell r="C935" t="str">
            <v>Energy (Oil &amp; Gas)</v>
          </cell>
          <cell r="D935" t="str">
            <v>ARGENTINA</v>
          </cell>
          <cell r="E935" t="str">
            <v>Y</v>
          </cell>
          <cell r="F935" t="str">
            <v>Affirmed</v>
          </cell>
          <cell r="G935">
            <v>38114</v>
          </cell>
          <cell r="H935" t="str">
            <v>B-</v>
          </cell>
          <cell r="I935" t="str">
            <v>Rating Outlook Stable</v>
          </cell>
        </row>
        <row r="936">
          <cell r="A936">
            <v>80090523</v>
          </cell>
          <cell r="B936" t="str">
            <v>AIMCO Properties, L.P.</v>
          </cell>
          <cell r="C936" t="str">
            <v>Real Estate Investment Trusts</v>
          </cell>
          <cell r="D936" t="str">
            <v>UNITED STATES</v>
          </cell>
          <cell r="E936" t="str">
            <v>Y</v>
          </cell>
          <cell r="F936" t="str">
            <v>Affirmed</v>
          </cell>
          <cell r="G936">
            <v>37904</v>
          </cell>
          <cell r="H936" t="str">
            <v>BBB-</v>
          </cell>
          <cell r="I936" t="str">
            <v>Rating Outlook Negative</v>
          </cell>
        </row>
        <row r="937">
          <cell r="A937">
            <v>80090525</v>
          </cell>
          <cell r="B937" t="str">
            <v>Desc S.A. de C.V.</v>
          </cell>
          <cell r="C937" t="str">
            <v>Corporates</v>
          </cell>
          <cell r="D937" t="str">
            <v>MEXICO</v>
          </cell>
          <cell r="E937" t="str">
            <v>Y</v>
          </cell>
          <cell r="F937" t="str">
            <v>Rating Watch On</v>
          </cell>
          <cell r="G937">
            <v>38037</v>
          </cell>
          <cell r="H937" t="str">
            <v>B</v>
          </cell>
          <cell r="I937" t="str">
            <v>Rating Watch Positive</v>
          </cell>
        </row>
        <row r="938">
          <cell r="A938">
            <v>80090526</v>
          </cell>
          <cell r="B938" t="str">
            <v>Grupo Televisa, S.A. de C.V.</v>
          </cell>
          <cell r="C938" t="str">
            <v>Corporates</v>
          </cell>
          <cell r="D938" t="str">
            <v>MEXICO</v>
          </cell>
          <cell r="E938" t="str">
            <v>Y</v>
          </cell>
          <cell r="F938" t="str">
            <v>Upgrade</v>
          </cell>
          <cell r="G938">
            <v>38155</v>
          </cell>
          <cell r="H938" t="str">
            <v>BBB</v>
          </cell>
          <cell r="I938" t="str">
            <v>Rating Outlook Stable</v>
          </cell>
        </row>
        <row r="939">
          <cell r="A939">
            <v>80090528</v>
          </cell>
          <cell r="B939" t="str">
            <v>Bear Stearns Capital Trust III</v>
          </cell>
          <cell r="C939" t="str">
            <v>Broker/Dealers</v>
          </cell>
          <cell r="D939" t="str">
            <v>UNITED STATES</v>
          </cell>
          <cell r="E939" t="str">
            <v>Y</v>
          </cell>
          <cell r="F939" t="str">
            <v>Affirmed</v>
          </cell>
          <cell r="G939">
            <v>37708</v>
          </cell>
          <cell r="H939" t="str">
            <v>A-</v>
          </cell>
        </row>
        <row r="940">
          <cell r="A940">
            <v>80090537</v>
          </cell>
          <cell r="B940" t="str">
            <v>Turkiye Kalkinma Bankasi A.S.</v>
          </cell>
          <cell r="C940" t="str">
            <v>Banks</v>
          </cell>
          <cell r="D940" t="str">
            <v>TURKEY</v>
          </cell>
          <cell r="E940" t="str">
            <v>Y</v>
          </cell>
          <cell r="F940" t="str">
            <v>Affirmed</v>
          </cell>
          <cell r="G940">
            <v>38226</v>
          </cell>
          <cell r="H940" t="str">
            <v>B+</v>
          </cell>
          <cell r="I940" t="str">
            <v>Rating Outlook Positive</v>
          </cell>
        </row>
        <row r="941">
          <cell r="A941">
            <v>80090539</v>
          </cell>
          <cell r="B941" t="str">
            <v>Northern Electric Distribution Limited</v>
          </cell>
          <cell r="C941" t="str">
            <v>Global Power</v>
          </cell>
          <cell r="D941" t="str">
            <v>UNITED KINGDOM</v>
          </cell>
          <cell r="E941" t="str">
            <v>Y</v>
          </cell>
          <cell r="F941" t="str">
            <v>Downgrade</v>
          </cell>
          <cell r="G941">
            <v>38082</v>
          </cell>
          <cell r="H941" t="str">
            <v>BBB+</v>
          </cell>
          <cell r="I941" t="str">
            <v>Rating Outlook Stable</v>
          </cell>
        </row>
        <row r="942">
          <cell r="A942">
            <v>80090540</v>
          </cell>
          <cell r="B942" t="str">
            <v>Lowe's Companies, Inc.</v>
          </cell>
          <cell r="C942" t="str">
            <v>Corporates</v>
          </cell>
          <cell r="D942" t="str">
            <v>UNITED STATES</v>
          </cell>
          <cell r="E942" t="str">
            <v>Y</v>
          </cell>
          <cell r="F942" t="str">
            <v>Affirmed</v>
          </cell>
          <cell r="G942">
            <v>38197</v>
          </cell>
          <cell r="H942" t="str">
            <v>A</v>
          </cell>
          <cell r="I942" t="str">
            <v>Rating Outlook Positive</v>
          </cell>
        </row>
        <row r="943">
          <cell r="A943">
            <v>80090541</v>
          </cell>
          <cell r="B943" t="str">
            <v>CDC Financial Products, Inc.</v>
          </cell>
          <cell r="C943" t="str">
            <v>Banks</v>
          </cell>
          <cell r="D943" t="str">
            <v>UNITED STATES</v>
          </cell>
          <cell r="E943" t="str">
            <v>N</v>
          </cell>
          <cell r="F943" t="str">
            <v>Withdrawn</v>
          </cell>
          <cell r="G943">
            <v>37711</v>
          </cell>
          <cell r="H943" t="str">
            <v>NR</v>
          </cell>
        </row>
        <row r="944">
          <cell r="A944">
            <v>80090542</v>
          </cell>
          <cell r="B944" t="str">
            <v>Rockwell Collins, Inc.</v>
          </cell>
          <cell r="C944" t="str">
            <v>Aerospace &amp; Defense</v>
          </cell>
          <cell r="D944" t="str">
            <v>UNITED STATES</v>
          </cell>
          <cell r="E944" t="str">
            <v>Y</v>
          </cell>
          <cell r="F944" t="str">
            <v>Affirmed</v>
          </cell>
          <cell r="G944">
            <v>37942</v>
          </cell>
          <cell r="H944" t="str">
            <v>A</v>
          </cell>
          <cell r="I944" t="str">
            <v>Rating Outlook Stable</v>
          </cell>
        </row>
        <row r="945">
          <cell r="A945">
            <v>80090543</v>
          </cell>
          <cell r="B945" t="str">
            <v>Grupo Financiero Continental</v>
          </cell>
          <cell r="C945" t="str">
            <v>Banks</v>
          </cell>
          <cell r="D945" t="str">
            <v>PANAMA</v>
          </cell>
          <cell r="E945" t="str">
            <v>Y</v>
          </cell>
          <cell r="F945" t="str">
            <v>Affirmed</v>
          </cell>
          <cell r="G945">
            <v>38167</v>
          </cell>
          <cell r="H945" t="str">
            <v>BBB-</v>
          </cell>
          <cell r="I945" t="str">
            <v>Rating Outlook Stable</v>
          </cell>
        </row>
        <row r="946">
          <cell r="A946">
            <v>80090550</v>
          </cell>
          <cell r="B946" t="str">
            <v>Nationwide Financial Services, Inc.</v>
          </cell>
          <cell r="C946" t="str">
            <v>Property/Casualty Insurers</v>
          </cell>
          <cell r="D946" t="str">
            <v>UNITED STATES</v>
          </cell>
          <cell r="E946" t="str">
            <v>Y</v>
          </cell>
          <cell r="F946" t="str">
            <v>Downgrade</v>
          </cell>
          <cell r="G946">
            <v>37728</v>
          </cell>
          <cell r="H946" t="str">
            <v>A-</v>
          </cell>
          <cell r="I946" t="str">
            <v>Rating Outlook Stable</v>
          </cell>
        </row>
        <row r="947">
          <cell r="A947">
            <v>80090552</v>
          </cell>
          <cell r="B947" t="str">
            <v>MetLife, Inc.</v>
          </cell>
          <cell r="C947" t="str">
            <v>Life Insurers</v>
          </cell>
          <cell r="D947" t="str">
            <v>UNITED STATES</v>
          </cell>
          <cell r="E947" t="str">
            <v>Y</v>
          </cell>
          <cell r="F947" t="str">
            <v>Affirmed</v>
          </cell>
          <cell r="G947">
            <v>38099</v>
          </cell>
          <cell r="H947" t="str">
            <v>A</v>
          </cell>
          <cell r="I947" t="str">
            <v>Rating Outlook Stable</v>
          </cell>
        </row>
        <row r="948">
          <cell r="A948">
            <v>80090553</v>
          </cell>
          <cell r="B948" t="str">
            <v>CJSC KazTransOil</v>
          </cell>
          <cell r="C948" t="str">
            <v>Corporate Finance</v>
          </cell>
          <cell r="D948" t="str">
            <v>UNITED STATES</v>
          </cell>
          <cell r="E948" t="str">
            <v>N</v>
          </cell>
          <cell r="F948" t="str">
            <v>New Rating</v>
          </cell>
          <cell r="G948">
            <v>37046</v>
          </cell>
          <cell r="H948" t="str">
            <v>BB-</v>
          </cell>
          <cell r="I948" t="str">
            <v>Rating Outlook Stable</v>
          </cell>
        </row>
        <row r="949">
          <cell r="A949">
            <v>80090554</v>
          </cell>
          <cell r="B949" t="str">
            <v>Pure Resources, Inc.</v>
          </cell>
          <cell r="C949" t="str">
            <v>Energy (Oil &amp; Gas)</v>
          </cell>
          <cell r="D949" t="str">
            <v>UNITED STATES</v>
          </cell>
          <cell r="E949" t="str">
            <v>Y</v>
          </cell>
          <cell r="F949" t="str">
            <v>Upgrade</v>
          </cell>
          <cell r="G949">
            <v>37561</v>
          </cell>
          <cell r="H949" t="str">
            <v>BBB</v>
          </cell>
          <cell r="I949" t="str">
            <v>Rating Outlook Stable</v>
          </cell>
        </row>
        <row r="950">
          <cell r="A950">
            <v>80090558</v>
          </cell>
          <cell r="B950" t="str">
            <v>National Football League (NFL)</v>
          </cell>
          <cell r="C950" t="str">
            <v>Corporate Finance</v>
          </cell>
          <cell r="D950" t="str">
            <v>UNITED STATES</v>
          </cell>
          <cell r="E950" t="str">
            <v>Y</v>
          </cell>
          <cell r="F950" t="str">
            <v>New Rating</v>
          </cell>
          <cell r="G950">
            <v>37070</v>
          </cell>
          <cell r="H950" t="str">
            <v>A+</v>
          </cell>
        </row>
        <row r="951">
          <cell r="A951">
            <v>80090559</v>
          </cell>
          <cell r="B951" t="str">
            <v>Interpublic Group of Companies, Inc.</v>
          </cell>
          <cell r="C951" t="str">
            <v>Corporates</v>
          </cell>
          <cell r="D951" t="str">
            <v>UNITED STATES</v>
          </cell>
          <cell r="E951" t="str">
            <v>Y</v>
          </cell>
          <cell r="F951" t="str">
            <v>Affirmed</v>
          </cell>
          <cell r="G951">
            <v>38079</v>
          </cell>
          <cell r="H951" t="str">
            <v>BB+</v>
          </cell>
          <cell r="I951" t="str">
            <v>Rating Outlook Stable</v>
          </cell>
        </row>
        <row r="952">
          <cell r="A952">
            <v>80090560</v>
          </cell>
          <cell r="B952" t="str">
            <v>Qwest Corp.</v>
          </cell>
          <cell r="C952" t="str">
            <v>Bank Loans</v>
          </cell>
          <cell r="D952" t="str">
            <v>UNITED STATES</v>
          </cell>
          <cell r="E952" t="str">
            <v>Y</v>
          </cell>
          <cell r="F952" t="str">
            <v>Upgrade</v>
          </cell>
          <cell r="G952">
            <v>38160</v>
          </cell>
          <cell r="H952" t="str">
            <v>BB</v>
          </cell>
          <cell r="I952" t="str">
            <v>Rating Outlook Stable</v>
          </cell>
        </row>
        <row r="953">
          <cell r="A953">
            <v>80090562</v>
          </cell>
          <cell r="B953" t="str">
            <v>Chesapeake Energy Corp.</v>
          </cell>
          <cell r="C953" t="str">
            <v>Energy (Oil &amp; Gas)</v>
          </cell>
          <cell r="D953" t="str">
            <v>UNITED STATES</v>
          </cell>
          <cell r="E953" t="str">
            <v>Y</v>
          </cell>
          <cell r="F953" t="str">
            <v>Upgrade</v>
          </cell>
          <cell r="G953">
            <v>38076</v>
          </cell>
          <cell r="H953" t="str">
            <v>BB</v>
          </cell>
          <cell r="I953" t="str">
            <v>Rating Outlook Stable</v>
          </cell>
        </row>
        <row r="954">
          <cell r="A954">
            <v>80090564</v>
          </cell>
          <cell r="B954" t="str">
            <v>Wal-Mart Stores Inc.</v>
          </cell>
          <cell r="C954" t="str">
            <v>Corporates</v>
          </cell>
          <cell r="D954" t="str">
            <v>UNITED STATES</v>
          </cell>
          <cell r="E954" t="str">
            <v>Y</v>
          </cell>
          <cell r="F954" t="str">
            <v>Affirmed</v>
          </cell>
          <cell r="G954">
            <v>38114</v>
          </cell>
          <cell r="H954" t="str">
            <v>AA</v>
          </cell>
          <cell r="I954" t="str">
            <v>Rating Outlook Stable</v>
          </cell>
        </row>
        <row r="955">
          <cell r="A955">
            <v>80090565</v>
          </cell>
          <cell r="B955" t="str">
            <v>GE Financial Assurance Holdings Inc.</v>
          </cell>
          <cell r="C955" t="str">
            <v>Life Insurers</v>
          </cell>
          <cell r="D955" t="str">
            <v>UNITED STATES</v>
          </cell>
          <cell r="E955" t="str">
            <v>N</v>
          </cell>
          <cell r="F955" t="str">
            <v>Withdrawn</v>
          </cell>
          <cell r="G955">
            <v>38131</v>
          </cell>
          <cell r="H955" t="str">
            <v>NR</v>
          </cell>
        </row>
        <row r="956">
          <cell r="A956">
            <v>80090567</v>
          </cell>
          <cell r="B956" t="str">
            <v>Assicurazioni Generali SpA</v>
          </cell>
          <cell r="C956" t="str">
            <v>Life Insurers</v>
          </cell>
          <cell r="D956" t="str">
            <v>ITALY</v>
          </cell>
          <cell r="E956" t="str">
            <v>Y</v>
          </cell>
          <cell r="F956" t="str">
            <v>Affirmed</v>
          </cell>
          <cell r="G956">
            <v>38197</v>
          </cell>
          <cell r="H956" t="str">
            <v>AA-</v>
          </cell>
          <cell r="I956" t="str">
            <v>Rating Outlook Stable</v>
          </cell>
        </row>
        <row r="957">
          <cell r="A957">
            <v>80090568</v>
          </cell>
          <cell r="B957" t="str">
            <v>Univision Communications, Inc.</v>
          </cell>
          <cell r="C957" t="str">
            <v>Media &amp; Entertainment</v>
          </cell>
          <cell r="D957" t="str">
            <v>UNITED STATES</v>
          </cell>
          <cell r="E957" t="str">
            <v>Y</v>
          </cell>
          <cell r="F957" t="str">
            <v>Affirmed</v>
          </cell>
          <cell r="G957">
            <v>38113</v>
          </cell>
          <cell r="H957" t="str">
            <v>BBB-</v>
          </cell>
          <cell r="I957" t="str">
            <v>Rating Outlook Positive</v>
          </cell>
        </row>
        <row r="958">
          <cell r="A958">
            <v>80090570</v>
          </cell>
          <cell r="B958" t="str">
            <v>U.S. Steel Corp.</v>
          </cell>
          <cell r="C958" t="str">
            <v>Bank Loans</v>
          </cell>
          <cell r="D958" t="str">
            <v>UNITED STATES</v>
          </cell>
          <cell r="E958" t="str">
            <v>Y</v>
          </cell>
          <cell r="F958" t="str">
            <v>Affirmed</v>
          </cell>
          <cell r="G958">
            <v>38170</v>
          </cell>
          <cell r="H958" t="str">
            <v>BB-</v>
          </cell>
          <cell r="I958" t="str">
            <v>Rating Outlook Stable</v>
          </cell>
        </row>
        <row r="959">
          <cell r="A959">
            <v>80090571</v>
          </cell>
          <cell r="B959" t="str">
            <v>Pamukbank T.A.S.</v>
          </cell>
          <cell r="C959" t="str">
            <v>Banks</v>
          </cell>
          <cell r="D959" t="str">
            <v>TURKEY</v>
          </cell>
          <cell r="E959" t="str">
            <v>Y</v>
          </cell>
          <cell r="F959" t="str">
            <v>Affirmed</v>
          </cell>
          <cell r="G959">
            <v>38226</v>
          </cell>
          <cell r="H959" t="str">
            <v>B+</v>
          </cell>
          <cell r="I959" t="str">
            <v>Rating Outlook Positive</v>
          </cell>
        </row>
        <row r="960">
          <cell r="A960">
            <v>80090573</v>
          </cell>
          <cell r="B960" t="str">
            <v>Radian Group Inc.</v>
          </cell>
          <cell r="C960" t="str">
            <v>Property/Casualty Insurers</v>
          </cell>
          <cell r="D960" t="str">
            <v>UNITED STATES</v>
          </cell>
          <cell r="E960" t="str">
            <v>Y</v>
          </cell>
          <cell r="F960" t="str">
            <v>Affirmed</v>
          </cell>
          <cell r="G960">
            <v>38056</v>
          </cell>
          <cell r="H960" t="str">
            <v>A</v>
          </cell>
          <cell r="I960" t="str">
            <v>Rating Outlook Stable</v>
          </cell>
        </row>
        <row r="961">
          <cell r="A961">
            <v>80090574</v>
          </cell>
          <cell r="B961" t="str">
            <v>MGIC Investment Corp.</v>
          </cell>
          <cell r="C961" t="str">
            <v>Mortgage Insurers</v>
          </cell>
          <cell r="D961" t="str">
            <v>UNITED STATES</v>
          </cell>
          <cell r="E961" t="str">
            <v>Y</v>
          </cell>
          <cell r="F961" t="str">
            <v>Downgrade</v>
          </cell>
          <cell r="G961">
            <v>37862</v>
          </cell>
          <cell r="H961" t="str">
            <v>A+</v>
          </cell>
          <cell r="I961" t="str">
            <v>Rating Outlook Stable</v>
          </cell>
        </row>
        <row r="962">
          <cell r="A962">
            <v>80090575</v>
          </cell>
          <cell r="B962" t="str">
            <v>Ohio National Financial Services Inc.</v>
          </cell>
          <cell r="C962" t="str">
            <v>Life Insurers</v>
          </cell>
          <cell r="D962" t="str">
            <v>UNITED STATES</v>
          </cell>
          <cell r="E962" t="str">
            <v>Y</v>
          </cell>
          <cell r="F962" t="str">
            <v>Affirmed</v>
          </cell>
          <cell r="G962">
            <v>38028</v>
          </cell>
          <cell r="H962" t="str">
            <v>A-</v>
          </cell>
          <cell r="I962" t="str">
            <v>Rating Outlook Stable</v>
          </cell>
        </row>
        <row r="963">
          <cell r="A963">
            <v>80090599</v>
          </cell>
          <cell r="B963" t="str">
            <v>Conoco Canada Resources Ltd.</v>
          </cell>
          <cell r="C963" t="str">
            <v>Energy (Oil &amp; Gas)</v>
          </cell>
          <cell r="D963" t="str">
            <v>CANADA</v>
          </cell>
          <cell r="E963" t="str">
            <v>Y</v>
          </cell>
          <cell r="F963" t="str">
            <v>Upgrade</v>
          </cell>
          <cell r="G963">
            <v>37502</v>
          </cell>
          <cell r="H963" t="str">
            <v>A-</v>
          </cell>
          <cell r="I963" t="str">
            <v>Rating Watch Off</v>
          </cell>
        </row>
        <row r="964">
          <cell r="A964">
            <v>80090602</v>
          </cell>
          <cell r="B964" t="str">
            <v>Liberty Property Ltd. Partnership</v>
          </cell>
          <cell r="C964" t="str">
            <v>Real Estate Investment Trusts</v>
          </cell>
          <cell r="D964" t="str">
            <v>UNITED STATES</v>
          </cell>
          <cell r="E964" t="str">
            <v>Y</v>
          </cell>
          <cell r="F964" t="str">
            <v>Affirmed</v>
          </cell>
          <cell r="G964">
            <v>38210</v>
          </cell>
          <cell r="H964" t="str">
            <v>BBB</v>
          </cell>
          <cell r="I964" t="str">
            <v>Rating Outlook Stable</v>
          </cell>
        </row>
        <row r="965">
          <cell r="A965">
            <v>80090605</v>
          </cell>
          <cell r="B965" t="str">
            <v>Athens First Bank &amp; Trust Co.</v>
          </cell>
          <cell r="C965" t="str">
            <v>Banks</v>
          </cell>
          <cell r="D965" t="str">
            <v>UNITED STATES</v>
          </cell>
          <cell r="E965" t="str">
            <v>Y</v>
          </cell>
          <cell r="F965" t="str">
            <v>New Rating</v>
          </cell>
          <cell r="G965">
            <v>37096</v>
          </cell>
          <cell r="H965" t="str">
            <v>A</v>
          </cell>
        </row>
        <row r="966">
          <cell r="A966">
            <v>80090607</v>
          </cell>
          <cell r="B966" t="str">
            <v>TimberWest Forest Corp.</v>
          </cell>
          <cell r="C966" t="str">
            <v>Corporates</v>
          </cell>
          <cell r="D966" t="str">
            <v>CANADA</v>
          </cell>
          <cell r="E966" t="str">
            <v>N</v>
          </cell>
          <cell r="F966" t="str">
            <v>Withdrawn</v>
          </cell>
          <cell r="G966">
            <v>38098</v>
          </cell>
          <cell r="H966" t="str">
            <v>NR</v>
          </cell>
        </row>
        <row r="967">
          <cell r="A967">
            <v>80090608</v>
          </cell>
          <cell r="B967" t="str">
            <v>Mercury General Corp.</v>
          </cell>
          <cell r="C967" t="str">
            <v>Property/Casualty Insurers</v>
          </cell>
          <cell r="D967" t="str">
            <v>UNITED STATES</v>
          </cell>
          <cell r="E967" t="str">
            <v>Y</v>
          </cell>
          <cell r="F967" t="str">
            <v>Affirmed</v>
          </cell>
          <cell r="G967">
            <v>38222</v>
          </cell>
          <cell r="H967" t="str">
            <v>A</v>
          </cell>
          <cell r="I967" t="str">
            <v>Rating Outlook Stable</v>
          </cell>
        </row>
        <row r="968">
          <cell r="A968">
            <v>80090609</v>
          </cell>
          <cell r="B968" t="str">
            <v>Sara Lee Corporation</v>
          </cell>
          <cell r="C968" t="str">
            <v>Corporates</v>
          </cell>
          <cell r="D968" t="str">
            <v>UNITED STATES</v>
          </cell>
          <cell r="E968" t="str">
            <v>Y</v>
          </cell>
          <cell r="F968" t="str">
            <v>New Rating</v>
          </cell>
          <cell r="G968">
            <v>37104</v>
          </cell>
          <cell r="H968" t="str">
            <v>A</v>
          </cell>
          <cell r="I968" t="str">
            <v>Rating Outlook Stable</v>
          </cell>
        </row>
        <row r="969">
          <cell r="A969">
            <v>80090610</v>
          </cell>
          <cell r="B969" t="str">
            <v>Ambac Financial Group, Inc.</v>
          </cell>
          <cell r="C969" t="str">
            <v>Insurance</v>
          </cell>
          <cell r="D969" t="str">
            <v>UNITED STATES</v>
          </cell>
          <cell r="E969" t="str">
            <v>Y</v>
          </cell>
          <cell r="F969" t="str">
            <v>Affirmed</v>
          </cell>
          <cell r="G969">
            <v>37791</v>
          </cell>
          <cell r="H969" t="str">
            <v>AA</v>
          </cell>
          <cell r="I969" t="str">
            <v>Rating Outlook Stable</v>
          </cell>
        </row>
        <row r="970">
          <cell r="A970">
            <v>80090611</v>
          </cell>
          <cell r="B970" t="str">
            <v>Premcor Refining Group Inc.</v>
          </cell>
          <cell r="C970" t="str">
            <v>Bank Loans</v>
          </cell>
          <cell r="D970" t="str">
            <v>UNITED STATES</v>
          </cell>
          <cell r="E970" t="str">
            <v>Y</v>
          </cell>
          <cell r="F970" t="str">
            <v>Upgrade</v>
          </cell>
          <cell r="G970">
            <v>38110</v>
          </cell>
          <cell r="H970" t="str">
            <v>BB</v>
          </cell>
          <cell r="I970" t="str">
            <v>Rating Outlook Stable</v>
          </cell>
        </row>
        <row r="971">
          <cell r="A971">
            <v>80090613</v>
          </cell>
          <cell r="B971" t="str">
            <v>Bunge Limited</v>
          </cell>
          <cell r="C971" t="str">
            <v>Diversified Services</v>
          </cell>
          <cell r="D971" t="str">
            <v>UNITED STATES</v>
          </cell>
          <cell r="E971" t="str">
            <v>Y</v>
          </cell>
          <cell r="F971" t="str">
            <v>Affirmed</v>
          </cell>
          <cell r="G971">
            <v>38084</v>
          </cell>
          <cell r="H971" t="str">
            <v>BBB</v>
          </cell>
          <cell r="I971" t="str">
            <v>Rating Outlook Stable</v>
          </cell>
        </row>
        <row r="972">
          <cell r="A972">
            <v>80090626</v>
          </cell>
          <cell r="B972" t="str">
            <v>CDC Funding Corp.</v>
          </cell>
          <cell r="C972" t="str">
            <v>Financial Institutions</v>
          </cell>
          <cell r="D972" t="str">
            <v>UNITED STATES</v>
          </cell>
          <cell r="E972" t="str">
            <v>N</v>
          </cell>
          <cell r="F972" t="str">
            <v>Withdrawn</v>
          </cell>
          <cell r="G972">
            <v>37711</v>
          </cell>
          <cell r="H972" t="str">
            <v>NR</v>
          </cell>
        </row>
        <row r="973">
          <cell r="A973">
            <v>80090627</v>
          </cell>
          <cell r="B973" t="str">
            <v>Ryland Group, Inc.</v>
          </cell>
          <cell r="C973" t="str">
            <v>Corporates</v>
          </cell>
          <cell r="D973" t="str">
            <v>UNITED STATES</v>
          </cell>
          <cell r="E973" t="str">
            <v>Y</v>
          </cell>
          <cell r="F973" t="str">
            <v>Upgrade</v>
          </cell>
          <cell r="G973">
            <v>38056</v>
          </cell>
          <cell r="H973" t="str">
            <v>BBB-</v>
          </cell>
          <cell r="I973" t="str">
            <v>Rating Outlook Stable</v>
          </cell>
        </row>
        <row r="974">
          <cell r="A974">
            <v>80090628</v>
          </cell>
          <cell r="B974" t="str">
            <v>AmerisourceBergen Corp.</v>
          </cell>
          <cell r="C974" t="str">
            <v>Bank Loans</v>
          </cell>
          <cell r="D974" t="str">
            <v>UNITED STATES</v>
          </cell>
          <cell r="E974" t="str">
            <v>Y</v>
          </cell>
          <cell r="F974" t="str">
            <v>Affirmed</v>
          </cell>
          <cell r="G974">
            <v>38212</v>
          </cell>
          <cell r="H974" t="str">
            <v>BBB-</v>
          </cell>
          <cell r="I974" t="str">
            <v>Rating Outlook Stable</v>
          </cell>
        </row>
        <row r="975">
          <cell r="A975">
            <v>80090629</v>
          </cell>
          <cell r="B975" t="str">
            <v>Citizens Bank-Illinois, National Association.</v>
          </cell>
          <cell r="C975" t="str">
            <v>Banks</v>
          </cell>
          <cell r="D975" t="str">
            <v>UNITED STATES</v>
          </cell>
          <cell r="E975" t="str">
            <v>N</v>
          </cell>
          <cell r="F975" t="str">
            <v>Withdrawn</v>
          </cell>
          <cell r="G975">
            <v>38244</v>
          </cell>
          <cell r="H975" t="str">
            <v>NR</v>
          </cell>
          <cell r="I975" t="str">
            <v>Rating Watch Off</v>
          </cell>
        </row>
        <row r="976">
          <cell r="A976">
            <v>80090630</v>
          </cell>
          <cell r="B976" t="str">
            <v>SNP Petrom S.A.</v>
          </cell>
          <cell r="C976" t="str">
            <v>Corporates</v>
          </cell>
          <cell r="D976" t="str">
            <v>ROMANIA</v>
          </cell>
          <cell r="E976" t="str">
            <v>Y</v>
          </cell>
          <cell r="F976" t="str">
            <v>Rating Watch On</v>
          </cell>
          <cell r="G976">
            <v>38133</v>
          </cell>
          <cell r="H976" t="str">
            <v>BB-</v>
          </cell>
          <cell r="I976" t="str">
            <v>Rating Watch Positive</v>
          </cell>
        </row>
        <row r="977">
          <cell r="A977">
            <v>80090631</v>
          </cell>
          <cell r="B977" t="str">
            <v>F&amp;M Bank - Iowa</v>
          </cell>
          <cell r="C977" t="str">
            <v>Banks</v>
          </cell>
          <cell r="D977" t="str">
            <v>UNITED STATES</v>
          </cell>
          <cell r="E977" t="str">
            <v>Y</v>
          </cell>
          <cell r="F977" t="str">
            <v>Affirmed</v>
          </cell>
          <cell r="G977">
            <v>38082</v>
          </cell>
          <cell r="H977" t="str">
            <v>BBB</v>
          </cell>
          <cell r="I977" t="str">
            <v>Rating Outlook Stable</v>
          </cell>
        </row>
        <row r="978">
          <cell r="A978">
            <v>80090632</v>
          </cell>
          <cell r="B978" t="str">
            <v>F&amp;M Bank - Wisconsin</v>
          </cell>
          <cell r="C978" t="str">
            <v>Banks</v>
          </cell>
          <cell r="D978" t="str">
            <v>UNITED STATES</v>
          </cell>
          <cell r="E978" t="str">
            <v>Y</v>
          </cell>
          <cell r="F978" t="str">
            <v>Affirmed</v>
          </cell>
          <cell r="G978">
            <v>38082</v>
          </cell>
          <cell r="H978" t="str">
            <v>BBB</v>
          </cell>
          <cell r="I978" t="str">
            <v>Rating Outlook Stable</v>
          </cell>
        </row>
        <row r="979">
          <cell r="A979">
            <v>80090633</v>
          </cell>
          <cell r="B979" t="str">
            <v>XL Capital Ltd</v>
          </cell>
          <cell r="C979" t="str">
            <v>Property/Casualty Insurers</v>
          </cell>
          <cell r="D979" t="str">
            <v>BERMUDA</v>
          </cell>
          <cell r="E979" t="str">
            <v>Y</v>
          </cell>
          <cell r="F979" t="str">
            <v>Affirmed</v>
          </cell>
          <cell r="G979">
            <v>38210</v>
          </cell>
          <cell r="H979" t="str">
            <v>A</v>
          </cell>
          <cell r="I979" t="str">
            <v>Rating Outlook Stable</v>
          </cell>
        </row>
        <row r="980">
          <cell r="A980">
            <v>80090663</v>
          </cell>
          <cell r="B980" t="str">
            <v>BellSouth Corp.</v>
          </cell>
          <cell r="C980" t="str">
            <v>Telecommunications</v>
          </cell>
          <cell r="D980" t="str">
            <v>UNITED STATES</v>
          </cell>
          <cell r="E980" t="str">
            <v>Y</v>
          </cell>
          <cell r="F980" t="str">
            <v>Rating Watch On</v>
          </cell>
          <cell r="G980">
            <v>38034</v>
          </cell>
          <cell r="H980" t="str">
            <v>A+</v>
          </cell>
          <cell r="I980" t="str">
            <v>Rating Watch Negative</v>
          </cell>
        </row>
        <row r="981">
          <cell r="A981">
            <v>80090665</v>
          </cell>
          <cell r="B981" t="str">
            <v>USAA Capital Corp.</v>
          </cell>
          <cell r="C981" t="str">
            <v>Life Insurers</v>
          </cell>
          <cell r="D981" t="str">
            <v>UNITED STATES</v>
          </cell>
          <cell r="E981" t="str">
            <v>Y</v>
          </cell>
          <cell r="F981" t="str">
            <v>Affirmed</v>
          </cell>
          <cell r="G981">
            <v>38012</v>
          </cell>
          <cell r="H981" t="str">
            <v>AA+</v>
          </cell>
          <cell r="I981" t="str">
            <v>Rating Outlook Stable</v>
          </cell>
        </row>
        <row r="982">
          <cell r="A982">
            <v>80090666</v>
          </cell>
          <cell r="B982" t="str">
            <v>Fleming Companies, Inc.</v>
          </cell>
          <cell r="C982" t="str">
            <v>Retailing</v>
          </cell>
          <cell r="D982" t="str">
            <v>UNITED STATES</v>
          </cell>
          <cell r="E982" t="str">
            <v>N</v>
          </cell>
          <cell r="F982" t="str">
            <v>Withdrawn</v>
          </cell>
          <cell r="G982">
            <v>37796</v>
          </cell>
          <cell r="H982" t="str">
            <v>NR</v>
          </cell>
        </row>
        <row r="983">
          <cell r="A983">
            <v>80090673</v>
          </cell>
          <cell r="B983" t="str">
            <v>GMAC Bank GmbH</v>
          </cell>
          <cell r="C983" t="str">
            <v>Financial Institutions</v>
          </cell>
          <cell r="D983" t="str">
            <v>UNITED STATES</v>
          </cell>
          <cell r="E983" t="str">
            <v>Y</v>
          </cell>
          <cell r="F983" t="str">
            <v>Affirmed</v>
          </cell>
          <cell r="G983">
            <v>38111</v>
          </cell>
          <cell r="H983" t="str">
            <v>BBB+</v>
          </cell>
          <cell r="I983" t="str">
            <v>Rating Outlook Negative</v>
          </cell>
        </row>
        <row r="984">
          <cell r="A984">
            <v>80090676</v>
          </cell>
          <cell r="B984" t="str">
            <v>RBTT Bank Limited</v>
          </cell>
          <cell r="C984" t="str">
            <v>Banks</v>
          </cell>
          <cell r="D984" t="str">
            <v>TRINIDAD AND TOBAGO</v>
          </cell>
          <cell r="E984" t="str">
            <v>Y</v>
          </cell>
          <cell r="F984" t="str">
            <v>Affirmed</v>
          </cell>
          <cell r="G984">
            <v>37657</v>
          </cell>
          <cell r="H984" t="str">
            <v>BBB-</v>
          </cell>
          <cell r="I984" t="str">
            <v>Rating Outlook Stable</v>
          </cell>
        </row>
        <row r="985">
          <cell r="A985">
            <v>80090677</v>
          </cell>
          <cell r="B985" t="str">
            <v>Banco Mercantil (Dominican Republic)</v>
          </cell>
          <cell r="C985" t="str">
            <v>Banks</v>
          </cell>
          <cell r="D985" t="str">
            <v>DOMINICAN REPUBLIC</v>
          </cell>
          <cell r="E985" t="str">
            <v>Y</v>
          </cell>
          <cell r="F985" t="str">
            <v>Affirmed</v>
          </cell>
          <cell r="G985">
            <v>38020</v>
          </cell>
          <cell r="H985" t="str">
            <v>CCC</v>
          </cell>
          <cell r="I985" t="str">
            <v>Rating Watch Negative</v>
          </cell>
        </row>
        <row r="986">
          <cell r="A986">
            <v>80090679</v>
          </cell>
          <cell r="B986" t="str">
            <v>Terra Industries Inc.</v>
          </cell>
          <cell r="C986" t="str">
            <v>Bank Loans</v>
          </cell>
          <cell r="D986" t="str">
            <v>UNITED STATES</v>
          </cell>
          <cell r="E986" t="str">
            <v>Y</v>
          </cell>
          <cell r="F986" t="str">
            <v>Withdrawn</v>
          </cell>
          <cell r="G986">
            <v>37855</v>
          </cell>
          <cell r="H986" t="str">
            <v>NR</v>
          </cell>
        </row>
        <row r="987">
          <cell r="A987">
            <v>80090682</v>
          </cell>
          <cell r="B987" t="str">
            <v>Zenith National Insurance Corp.</v>
          </cell>
          <cell r="C987" t="str">
            <v>Property/Casualty Insurers</v>
          </cell>
          <cell r="D987" t="str">
            <v>UNITED STATES</v>
          </cell>
          <cell r="E987" t="str">
            <v>Y</v>
          </cell>
          <cell r="F987" t="str">
            <v>Affirmed</v>
          </cell>
          <cell r="G987">
            <v>38037</v>
          </cell>
          <cell r="H987" t="str">
            <v>BBB-</v>
          </cell>
          <cell r="I987" t="str">
            <v>Rating Outlook Stable</v>
          </cell>
        </row>
        <row r="988">
          <cell r="A988">
            <v>80090686</v>
          </cell>
          <cell r="B988" t="str">
            <v>Sun Life Financial Services of Canada</v>
          </cell>
          <cell r="C988" t="str">
            <v>Life Insurers</v>
          </cell>
          <cell r="D988" t="str">
            <v>CANADA</v>
          </cell>
          <cell r="E988" t="str">
            <v>N</v>
          </cell>
          <cell r="F988" t="str">
            <v>Withdrawn</v>
          </cell>
          <cell r="G988">
            <v>37407</v>
          </cell>
          <cell r="H988" t="str">
            <v>NR</v>
          </cell>
          <cell r="I988" t="str">
            <v>Not on Rating Watch</v>
          </cell>
        </row>
        <row r="989">
          <cell r="A989">
            <v>80090687</v>
          </cell>
          <cell r="B989" t="str">
            <v>Nomura Securities Co. Ltd.</v>
          </cell>
          <cell r="C989" t="str">
            <v>Banks</v>
          </cell>
          <cell r="D989" t="str">
            <v>JAPAN</v>
          </cell>
          <cell r="E989" t="str">
            <v>Y</v>
          </cell>
          <cell r="F989" t="str">
            <v>New Rating</v>
          </cell>
          <cell r="G989">
            <v>37587</v>
          </cell>
          <cell r="H989" t="str">
            <v>BBB+</v>
          </cell>
          <cell r="I989" t="str">
            <v>Rating Outlook Stable</v>
          </cell>
        </row>
        <row r="990">
          <cell r="A990">
            <v>80090690</v>
          </cell>
          <cell r="B990" t="str">
            <v>Columbia Financial, Inc.</v>
          </cell>
          <cell r="C990" t="str">
            <v>Banks</v>
          </cell>
          <cell r="D990" t="str">
            <v>UNITED STATES</v>
          </cell>
          <cell r="E990" t="str">
            <v>Y</v>
          </cell>
          <cell r="F990" t="str">
            <v>New Rating</v>
          </cell>
          <cell r="G990">
            <v>37179</v>
          </cell>
          <cell r="H990" t="str">
            <v>BBB</v>
          </cell>
          <cell r="I990" t="str">
            <v>Rating Outlook Stable</v>
          </cell>
        </row>
        <row r="991">
          <cell r="A991">
            <v>80090691</v>
          </cell>
          <cell r="B991" t="str">
            <v>Columbia Bank</v>
          </cell>
          <cell r="C991" t="str">
            <v>Banks</v>
          </cell>
          <cell r="D991" t="str">
            <v>UNITED STATES</v>
          </cell>
          <cell r="E991" t="str">
            <v>Y</v>
          </cell>
          <cell r="F991" t="str">
            <v>New Rating</v>
          </cell>
          <cell r="G991">
            <v>37179</v>
          </cell>
          <cell r="H991" t="str">
            <v>BBB</v>
          </cell>
          <cell r="I991" t="str">
            <v>Rating Outlook Stable</v>
          </cell>
        </row>
        <row r="992">
          <cell r="A992">
            <v>80090692</v>
          </cell>
          <cell r="B992" t="str">
            <v>Southern Power Co.</v>
          </cell>
          <cell r="C992" t="str">
            <v>Global Power</v>
          </cell>
          <cell r="D992" t="str">
            <v>UNITED STATES</v>
          </cell>
          <cell r="E992" t="str">
            <v>Y</v>
          </cell>
          <cell r="F992" t="str">
            <v>Affirmed</v>
          </cell>
          <cell r="G992">
            <v>37803</v>
          </cell>
          <cell r="H992" t="str">
            <v>BBB+</v>
          </cell>
          <cell r="I992" t="str">
            <v>Rating Outlook Stable</v>
          </cell>
        </row>
        <row r="993">
          <cell r="A993">
            <v>80090693</v>
          </cell>
          <cell r="B993" t="str">
            <v>PPL Energy Supply, LLC</v>
          </cell>
          <cell r="C993" t="str">
            <v>Global Power</v>
          </cell>
          <cell r="D993" t="str">
            <v>UNITED STATES</v>
          </cell>
          <cell r="E993" t="str">
            <v>Y</v>
          </cell>
          <cell r="F993" t="str">
            <v>Affirmed</v>
          </cell>
          <cell r="G993">
            <v>37754</v>
          </cell>
          <cell r="H993" t="str">
            <v>BBB+</v>
          </cell>
          <cell r="I993" t="str">
            <v>Rating Outlook Negative</v>
          </cell>
        </row>
        <row r="994">
          <cell r="A994">
            <v>80090694</v>
          </cell>
          <cell r="B994" t="str">
            <v>Enel SpA</v>
          </cell>
          <cell r="C994" t="str">
            <v>Corporates</v>
          </cell>
          <cell r="D994" t="str">
            <v>ITALY</v>
          </cell>
          <cell r="E994" t="str">
            <v>Y</v>
          </cell>
          <cell r="F994" t="str">
            <v>Affirmed</v>
          </cell>
          <cell r="G994">
            <v>38097</v>
          </cell>
          <cell r="H994" t="str">
            <v>A+</v>
          </cell>
          <cell r="I994" t="str">
            <v>Rating Outlook Stable</v>
          </cell>
        </row>
        <row r="995">
          <cell r="A995">
            <v>80090697</v>
          </cell>
          <cell r="B995" t="str">
            <v>Transocean Inc.</v>
          </cell>
          <cell r="C995" t="str">
            <v>Energy (Oil &amp; Gas)</v>
          </cell>
          <cell r="D995" t="str">
            <v>UNITED STATES</v>
          </cell>
          <cell r="E995" t="str">
            <v>Y</v>
          </cell>
          <cell r="F995" t="str">
            <v>Affirmed</v>
          </cell>
          <cell r="G995">
            <v>37974</v>
          </cell>
          <cell r="H995" t="str">
            <v>BBB+</v>
          </cell>
          <cell r="I995" t="str">
            <v>Rating Outlook Stable</v>
          </cell>
        </row>
        <row r="996">
          <cell r="A996">
            <v>80090698</v>
          </cell>
          <cell r="B996" t="str">
            <v>Grupo Mexico, S.A. de C.V. (Grupo Mexico)</v>
          </cell>
          <cell r="C996" t="str">
            <v>Metals &amp; Mining</v>
          </cell>
          <cell r="D996" t="str">
            <v>MEXICO</v>
          </cell>
          <cell r="E996" t="str">
            <v>Y</v>
          </cell>
          <cell r="F996" t="str">
            <v>Affirmed</v>
          </cell>
          <cell r="G996">
            <v>38054</v>
          </cell>
          <cell r="H996" t="str">
            <v>B-</v>
          </cell>
          <cell r="I996" t="str">
            <v>Rating Outlook Stable</v>
          </cell>
        </row>
        <row r="997">
          <cell r="A997">
            <v>80090700</v>
          </cell>
          <cell r="B997" t="str">
            <v>Grupo Industrial Durango, S.A. de C.V.</v>
          </cell>
          <cell r="C997" t="str">
            <v>Corporates</v>
          </cell>
          <cell r="D997" t="str">
            <v>MEXICO</v>
          </cell>
          <cell r="E997" t="str">
            <v>N</v>
          </cell>
          <cell r="F997" t="str">
            <v>New Rating</v>
          </cell>
          <cell r="G997">
            <v>37197</v>
          </cell>
          <cell r="H997" t="str">
            <v>B+</v>
          </cell>
          <cell r="I997" t="str">
            <v>Rating Outlook Stable</v>
          </cell>
        </row>
        <row r="998">
          <cell r="A998">
            <v>80090702</v>
          </cell>
          <cell r="B998" t="str">
            <v>Protection One, Inc.</v>
          </cell>
          <cell r="C998" t="str">
            <v>Technology</v>
          </cell>
          <cell r="D998" t="str">
            <v>UNITED STATES</v>
          </cell>
          <cell r="E998" t="str">
            <v>Y</v>
          </cell>
          <cell r="F998" t="str">
            <v>Downgrade</v>
          </cell>
          <cell r="G998">
            <v>37946</v>
          </cell>
          <cell r="H998" t="str">
            <v>CC</v>
          </cell>
          <cell r="I998" t="str">
            <v>Rating Outlook Negative</v>
          </cell>
        </row>
        <row r="999">
          <cell r="A999">
            <v>80090704</v>
          </cell>
          <cell r="B999" t="str">
            <v>Roslyn Bancorp, Inc.</v>
          </cell>
          <cell r="C999" t="str">
            <v>Banks</v>
          </cell>
          <cell r="D999" t="str">
            <v>UNITED STATES</v>
          </cell>
          <cell r="E999" t="str">
            <v>Y</v>
          </cell>
          <cell r="F999" t="str">
            <v>Withdrawn</v>
          </cell>
          <cell r="G999">
            <v>37928</v>
          </cell>
          <cell r="H999" t="str">
            <v>NR</v>
          </cell>
        </row>
        <row r="1000">
          <cell r="A1000">
            <v>80090705</v>
          </cell>
          <cell r="B1000" t="str">
            <v>Roslyn Savings Bank</v>
          </cell>
          <cell r="C1000" t="str">
            <v>Banks</v>
          </cell>
          <cell r="D1000" t="str">
            <v>UNITED STATES</v>
          </cell>
          <cell r="E1000" t="str">
            <v>Y</v>
          </cell>
          <cell r="F1000" t="str">
            <v>Withdrawn</v>
          </cell>
          <cell r="G1000">
            <v>37928</v>
          </cell>
          <cell r="H1000" t="str">
            <v>NR</v>
          </cell>
        </row>
        <row r="1001">
          <cell r="A1001">
            <v>80090711</v>
          </cell>
          <cell r="B1001" t="str">
            <v>BG Energy Holdings</v>
          </cell>
          <cell r="C1001" t="str">
            <v>Corporates</v>
          </cell>
          <cell r="D1001" t="str">
            <v>UNITED KINGDOM</v>
          </cell>
          <cell r="E1001" t="str">
            <v>Y</v>
          </cell>
          <cell r="F1001" t="str">
            <v>Affirmed</v>
          </cell>
          <cell r="G1001">
            <v>38152</v>
          </cell>
          <cell r="H1001" t="str">
            <v>A-</v>
          </cell>
          <cell r="I1001" t="str">
            <v>Rating Outlook Positive</v>
          </cell>
        </row>
        <row r="1002">
          <cell r="A1002">
            <v>80090712</v>
          </cell>
          <cell r="B1002" t="str">
            <v>Great-West Lifeco, Inc.</v>
          </cell>
          <cell r="C1002" t="str">
            <v>Life Insurers</v>
          </cell>
          <cell r="D1002" t="str">
            <v>UNITED STATES</v>
          </cell>
          <cell r="E1002" t="str">
            <v>Y</v>
          </cell>
          <cell r="F1002" t="str">
            <v>Affirmed</v>
          </cell>
          <cell r="G1002">
            <v>38218</v>
          </cell>
          <cell r="H1002" t="str">
            <v>A+</v>
          </cell>
          <cell r="I1002" t="str">
            <v>Rating Outlook Stable</v>
          </cell>
        </row>
        <row r="1003">
          <cell r="A1003">
            <v>80090713</v>
          </cell>
          <cell r="B1003" t="str">
            <v>GWL&amp;A Financial Corp.</v>
          </cell>
          <cell r="C1003" t="str">
            <v>Banks</v>
          </cell>
          <cell r="D1003" t="str">
            <v>UNITED STATES</v>
          </cell>
          <cell r="E1003" t="str">
            <v>Y</v>
          </cell>
          <cell r="F1003" t="str">
            <v>Affirmed</v>
          </cell>
          <cell r="G1003">
            <v>38218</v>
          </cell>
          <cell r="H1003" t="str">
            <v>A+</v>
          </cell>
          <cell r="I1003" t="str">
            <v>Rating Outlook Stable</v>
          </cell>
        </row>
        <row r="1004">
          <cell r="A1004">
            <v>80090714</v>
          </cell>
          <cell r="B1004" t="str">
            <v>JP Morgan Chase Bank</v>
          </cell>
          <cell r="C1004" t="str">
            <v>Banks</v>
          </cell>
          <cell r="D1004" t="str">
            <v>UNITED STATES</v>
          </cell>
          <cell r="E1004" t="str">
            <v>Y</v>
          </cell>
          <cell r="F1004" t="str">
            <v>Affirmed</v>
          </cell>
          <cell r="G1004">
            <v>38169</v>
          </cell>
          <cell r="H1004" t="str">
            <v>A+</v>
          </cell>
          <cell r="I1004" t="str">
            <v>Rating Outlook Positive</v>
          </cell>
        </row>
        <row r="1005">
          <cell r="A1005">
            <v>80090722</v>
          </cell>
          <cell r="B1005" t="str">
            <v>Liberty Mutual Capital Corp.</v>
          </cell>
          <cell r="C1005" t="str">
            <v>Property/Casualty Insurers</v>
          </cell>
          <cell r="D1005" t="str">
            <v>UNITED STATES</v>
          </cell>
          <cell r="E1005" t="str">
            <v>Y</v>
          </cell>
          <cell r="F1005" t="str">
            <v>Downgrade</v>
          </cell>
          <cell r="G1005">
            <v>37811</v>
          </cell>
          <cell r="H1005" t="str">
            <v>BBB</v>
          </cell>
          <cell r="I1005" t="str">
            <v>Rating Outlook Negative</v>
          </cell>
        </row>
        <row r="1006">
          <cell r="A1006">
            <v>80090723</v>
          </cell>
          <cell r="B1006" t="str">
            <v>EDF Energy plc</v>
          </cell>
          <cell r="C1006" t="str">
            <v>Corporates</v>
          </cell>
          <cell r="D1006" t="str">
            <v>UNITED KINGDOM</v>
          </cell>
          <cell r="E1006" t="str">
            <v>Y</v>
          </cell>
          <cell r="F1006" t="str">
            <v>Affirmed</v>
          </cell>
          <cell r="G1006">
            <v>37978</v>
          </cell>
          <cell r="H1006" t="str">
            <v>A</v>
          </cell>
          <cell r="I1006" t="str">
            <v>Rating Outlook Negative</v>
          </cell>
        </row>
        <row r="1007">
          <cell r="A1007">
            <v>80090724</v>
          </cell>
          <cell r="B1007" t="str">
            <v>Companhia de Bebidas das Americas (AmBev)</v>
          </cell>
          <cell r="C1007" t="str">
            <v>Beverage</v>
          </cell>
          <cell r="D1007" t="str">
            <v>BRAZIL</v>
          </cell>
          <cell r="E1007" t="str">
            <v>Y</v>
          </cell>
          <cell r="F1007" t="str">
            <v>Upgrade</v>
          </cell>
          <cell r="G1007">
            <v>38258</v>
          </cell>
          <cell r="H1007" t="str">
            <v>BB-</v>
          </cell>
          <cell r="I1007" t="str">
            <v>Rating Watch Positive</v>
          </cell>
        </row>
        <row r="1008">
          <cell r="A1008">
            <v>80090725</v>
          </cell>
          <cell r="B1008" t="str">
            <v>Chubb Corporation (The)</v>
          </cell>
          <cell r="C1008" t="str">
            <v>Property/Casualty Insurers</v>
          </cell>
          <cell r="D1008" t="str">
            <v>UNITED STATES</v>
          </cell>
          <cell r="E1008" t="str">
            <v>Y</v>
          </cell>
          <cell r="F1008" t="str">
            <v>Affirmed</v>
          </cell>
          <cell r="G1008">
            <v>38020</v>
          </cell>
          <cell r="H1008" t="str">
            <v>A+</v>
          </cell>
          <cell r="I1008" t="str">
            <v>Rating Outlook Stable</v>
          </cell>
        </row>
        <row r="1009">
          <cell r="A1009">
            <v>80090726</v>
          </cell>
          <cell r="B1009" t="str">
            <v>Everest Reinsurance Holdings, Inc</v>
          </cell>
          <cell r="C1009" t="str">
            <v>Reinsurers</v>
          </cell>
          <cell r="D1009" t="str">
            <v>UNITED STATES</v>
          </cell>
          <cell r="E1009" t="str">
            <v>Y</v>
          </cell>
          <cell r="F1009" t="str">
            <v>Affirmed</v>
          </cell>
          <cell r="G1009">
            <v>38070</v>
          </cell>
          <cell r="H1009" t="str">
            <v>A-</v>
          </cell>
          <cell r="I1009" t="str">
            <v>Rating Outlook Stable</v>
          </cell>
        </row>
        <row r="1010">
          <cell r="A1010">
            <v>80090727</v>
          </cell>
          <cell r="B1010" t="str">
            <v>New York Community Bancorp, Inc.</v>
          </cell>
          <cell r="C1010" t="str">
            <v>Banks</v>
          </cell>
          <cell r="D1010" t="str">
            <v>UNITED STATES</v>
          </cell>
          <cell r="E1010" t="str">
            <v>Y</v>
          </cell>
          <cell r="F1010" t="str">
            <v>Rating Watch On</v>
          </cell>
          <cell r="G1010">
            <v>38174</v>
          </cell>
          <cell r="H1010" t="str">
            <v>BBB</v>
          </cell>
          <cell r="I1010" t="str">
            <v>Rating Watch Negative</v>
          </cell>
        </row>
        <row r="1011">
          <cell r="A1011">
            <v>80090728</v>
          </cell>
          <cell r="B1011" t="str">
            <v>New York Community Bank</v>
          </cell>
          <cell r="C1011" t="str">
            <v>Banks</v>
          </cell>
          <cell r="D1011" t="str">
            <v>UNITED STATES</v>
          </cell>
          <cell r="E1011" t="str">
            <v>Y</v>
          </cell>
          <cell r="F1011" t="str">
            <v>Rating Watch On</v>
          </cell>
          <cell r="G1011">
            <v>38174</v>
          </cell>
          <cell r="H1011" t="str">
            <v>BBB</v>
          </cell>
          <cell r="I1011" t="str">
            <v>Rating Watch Negative</v>
          </cell>
        </row>
        <row r="1012">
          <cell r="A1012">
            <v>80090729</v>
          </cell>
          <cell r="B1012" t="str">
            <v>UST, Inc.</v>
          </cell>
          <cell r="C1012" t="str">
            <v>Corporates</v>
          </cell>
          <cell r="D1012" t="str">
            <v>UNITED STATES</v>
          </cell>
          <cell r="E1012" t="str">
            <v>Y</v>
          </cell>
          <cell r="F1012" t="str">
            <v>Upgrade</v>
          </cell>
          <cell r="G1012">
            <v>37453</v>
          </cell>
          <cell r="H1012" t="str">
            <v>A</v>
          </cell>
          <cell r="I1012" t="str">
            <v>Rating Outlook Stable</v>
          </cell>
        </row>
        <row r="1013">
          <cell r="A1013">
            <v>80090730</v>
          </cell>
          <cell r="B1013" t="str">
            <v>Honeywell Holdings B.V.</v>
          </cell>
          <cell r="C1013" t="str">
            <v>Aerospace &amp; Defense</v>
          </cell>
          <cell r="D1013" t="str">
            <v>UNITED STATES</v>
          </cell>
          <cell r="E1013" t="str">
            <v>Y</v>
          </cell>
          <cell r="F1013" t="str">
            <v>New Rating</v>
          </cell>
          <cell r="G1013">
            <v>37225</v>
          </cell>
          <cell r="H1013" t="str">
            <v>A+</v>
          </cell>
          <cell r="I1013" t="str">
            <v>Rating Outlook Negative</v>
          </cell>
        </row>
        <row r="1014">
          <cell r="A1014">
            <v>80090732</v>
          </cell>
          <cell r="B1014" t="str">
            <v>Cellco Partnership (Verizon Wireless)</v>
          </cell>
          <cell r="C1014" t="str">
            <v>Telecommunications</v>
          </cell>
          <cell r="D1014" t="str">
            <v>UNITED STATES</v>
          </cell>
          <cell r="E1014" t="str">
            <v>Y</v>
          </cell>
          <cell r="F1014" t="str">
            <v>Upgrade</v>
          </cell>
          <cell r="G1014">
            <v>38198</v>
          </cell>
          <cell r="H1014" t="str">
            <v>A+</v>
          </cell>
          <cell r="I1014" t="str">
            <v>Rating Outlook Stable</v>
          </cell>
        </row>
        <row r="1015">
          <cell r="A1015">
            <v>80090735</v>
          </cell>
          <cell r="B1015" t="str">
            <v>PartnerRe Ltd.</v>
          </cell>
          <cell r="C1015" t="str">
            <v>Reinsurers</v>
          </cell>
          <cell r="D1015" t="str">
            <v>UNITED STATES</v>
          </cell>
          <cell r="E1015" t="str">
            <v>Y</v>
          </cell>
          <cell r="F1015" t="str">
            <v>Affirmed</v>
          </cell>
          <cell r="G1015">
            <v>38167</v>
          </cell>
          <cell r="H1015" t="str">
            <v>A+</v>
          </cell>
          <cell r="I1015" t="str">
            <v>Rating Outlook Stable</v>
          </cell>
        </row>
        <row r="1016">
          <cell r="A1016">
            <v>80090739</v>
          </cell>
          <cell r="B1016" t="str">
            <v>Banesco Banco Universal</v>
          </cell>
          <cell r="C1016" t="str">
            <v>Banks</v>
          </cell>
          <cell r="D1016" t="str">
            <v>VENEZUELA</v>
          </cell>
          <cell r="E1016" t="str">
            <v>Y</v>
          </cell>
          <cell r="F1016" t="str">
            <v>Upgrade</v>
          </cell>
          <cell r="G1016">
            <v>38253</v>
          </cell>
          <cell r="H1016" t="str">
            <v>B-</v>
          </cell>
          <cell r="I1016" t="str">
            <v>Rating Outlook Stable</v>
          </cell>
        </row>
        <row r="1017">
          <cell r="A1017">
            <v>80090743</v>
          </cell>
          <cell r="B1017" t="str">
            <v>Berkshire Hathaway Inc.</v>
          </cell>
          <cell r="C1017" t="str">
            <v>Property/Casualty Insurers</v>
          </cell>
          <cell r="D1017" t="str">
            <v>UNITED STATES</v>
          </cell>
          <cell r="E1017" t="str">
            <v>Y</v>
          </cell>
          <cell r="F1017" t="str">
            <v>Affirmed</v>
          </cell>
          <cell r="G1017">
            <v>37820</v>
          </cell>
          <cell r="H1017" t="str">
            <v>AAA</v>
          </cell>
          <cell r="I1017" t="str">
            <v>Rating Outlook Stable</v>
          </cell>
        </row>
        <row r="1018">
          <cell r="A1018">
            <v>80090745</v>
          </cell>
          <cell r="B1018" t="str">
            <v>GEICO Corp.</v>
          </cell>
          <cell r="C1018" t="str">
            <v>Property/Casualty Insurers</v>
          </cell>
          <cell r="D1018" t="str">
            <v>UNITED STATES</v>
          </cell>
          <cell r="E1018" t="str">
            <v>Y</v>
          </cell>
          <cell r="F1018" t="str">
            <v>Affirmed</v>
          </cell>
          <cell r="G1018">
            <v>37820</v>
          </cell>
          <cell r="H1018" t="str">
            <v>AAA</v>
          </cell>
          <cell r="I1018" t="str">
            <v>Rating Outlook Stable</v>
          </cell>
        </row>
        <row r="1019">
          <cell r="A1019">
            <v>80090746</v>
          </cell>
          <cell r="B1019" t="str">
            <v>General Re Corp.</v>
          </cell>
          <cell r="C1019" t="str">
            <v>Reinsurers</v>
          </cell>
          <cell r="D1019" t="str">
            <v>UNITED STATES</v>
          </cell>
          <cell r="E1019" t="str">
            <v>Y</v>
          </cell>
          <cell r="F1019" t="str">
            <v>Affirmed</v>
          </cell>
          <cell r="G1019">
            <v>37820</v>
          </cell>
          <cell r="H1019" t="str">
            <v>AA+</v>
          </cell>
          <cell r="I1019" t="str">
            <v>Rating Outlook Stable</v>
          </cell>
        </row>
        <row r="1020">
          <cell r="A1020">
            <v>80090747</v>
          </cell>
          <cell r="B1020" t="str">
            <v>TXU Electric Delivery Company</v>
          </cell>
          <cell r="C1020" t="str">
            <v>Global Power</v>
          </cell>
          <cell r="D1020" t="str">
            <v>UNITED STATES</v>
          </cell>
          <cell r="E1020" t="str">
            <v>Y</v>
          </cell>
          <cell r="F1020" t="str">
            <v>Upgrade</v>
          </cell>
          <cell r="G1020">
            <v>38205</v>
          </cell>
          <cell r="H1020" t="str">
            <v>BBB+</v>
          </cell>
          <cell r="I1020" t="str">
            <v>Rating Outlook Stable</v>
          </cell>
        </row>
        <row r="1021">
          <cell r="A1021">
            <v>80090748</v>
          </cell>
          <cell r="B1021" t="str">
            <v>TXU Energy Co. LLC</v>
          </cell>
          <cell r="C1021" t="str">
            <v>Corporates</v>
          </cell>
          <cell r="D1021" t="str">
            <v>UNITED STATES</v>
          </cell>
          <cell r="E1021" t="str">
            <v>Y</v>
          </cell>
          <cell r="F1021" t="str">
            <v>Affirmed</v>
          </cell>
          <cell r="G1021">
            <v>38103</v>
          </cell>
          <cell r="H1021" t="str">
            <v>BBB</v>
          </cell>
          <cell r="I1021" t="str">
            <v>Rating Outlook Stable</v>
          </cell>
        </row>
        <row r="1022">
          <cell r="A1022">
            <v>80090751</v>
          </cell>
          <cell r="B1022" t="str">
            <v>Banco de la Produccion S.A. Produbanco y Subsidiarias</v>
          </cell>
          <cell r="C1022" t="str">
            <v>Banks</v>
          </cell>
          <cell r="D1022" t="str">
            <v>ECUADOR</v>
          </cell>
          <cell r="E1022" t="str">
            <v>Y</v>
          </cell>
          <cell r="F1022" t="str">
            <v>Affirmed</v>
          </cell>
          <cell r="G1022">
            <v>37890</v>
          </cell>
          <cell r="H1022" t="str">
            <v>CCC+</v>
          </cell>
          <cell r="I1022" t="str">
            <v>Rating Outlook Stable</v>
          </cell>
        </row>
        <row r="1023">
          <cell r="A1023">
            <v>80090752</v>
          </cell>
          <cell r="B1023" t="str">
            <v>Fleet Bank (Rhode Island) NA</v>
          </cell>
          <cell r="C1023" t="str">
            <v>Banks</v>
          </cell>
          <cell r="D1023" t="str">
            <v>UNITED STATES</v>
          </cell>
          <cell r="E1023" t="str">
            <v>Y</v>
          </cell>
          <cell r="F1023" t="str">
            <v>Upgrade</v>
          </cell>
          <cell r="G1023">
            <v>38078</v>
          </cell>
          <cell r="H1023" t="str">
            <v>AA-</v>
          </cell>
          <cell r="I1023" t="str">
            <v>Rating Outlook Stable</v>
          </cell>
        </row>
        <row r="1024">
          <cell r="A1024">
            <v>80090753</v>
          </cell>
          <cell r="B1024" t="str">
            <v>Reinsurance Group of America, Inc.</v>
          </cell>
          <cell r="C1024" t="str">
            <v>Life Insurers</v>
          </cell>
          <cell r="D1024" t="str">
            <v>UNITED STATES</v>
          </cell>
          <cell r="E1024" t="str">
            <v>Y</v>
          </cell>
          <cell r="F1024" t="str">
            <v>Affirmed</v>
          </cell>
          <cell r="G1024">
            <v>38099</v>
          </cell>
          <cell r="H1024" t="str">
            <v>A-</v>
          </cell>
          <cell r="I1024" t="str">
            <v>Rating Outlook Stable</v>
          </cell>
        </row>
        <row r="1025">
          <cell r="A1025">
            <v>80090754</v>
          </cell>
          <cell r="B1025" t="str">
            <v>RenaissanceRe Holdings, Ltd.</v>
          </cell>
          <cell r="C1025" t="str">
            <v>Reinsurers</v>
          </cell>
          <cell r="D1025" t="str">
            <v>UNITED STATES</v>
          </cell>
          <cell r="E1025" t="str">
            <v>Y</v>
          </cell>
          <cell r="F1025" t="str">
            <v>Affirmed</v>
          </cell>
          <cell r="G1025">
            <v>38259</v>
          </cell>
          <cell r="H1025" t="str">
            <v>A-</v>
          </cell>
          <cell r="I1025" t="str">
            <v>Rating Outlook Stable</v>
          </cell>
        </row>
        <row r="1026">
          <cell r="A1026">
            <v>80090756</v>
          </cell>
          <cell r="B1026" t="str">
            <v>John Hancock Financial Services</v>
          </cell>
          <cell r="C1026" t="str">
            <v>Financial Institutions</v>
          </cell>
          <cell r="D1026" t="str">
            <v>UNITED STATES</v>
          </cell>
          <cell r="E1026" t="str">
            <v>Y</v>
          </cell>
          <cell r="F1026" t="str">
            <v>Affirmed</v>
          </cell>
          <cell r="G1026">
            <v>38105</v>
          </cell>
          <cell r="H1026" t="str">
            <v>A+</v>
          </cell>
          <cell r="I1026" t="str">
            <v>Rating Outlook Stable</v>
          </cell>
        </row>
        <row r="1027">
          <cell r="A1027">
            <v>80090757</v>
          </cell>
          <cell r="B1027" t="str">
            <v>Maritime Life Assurance of Canada</v>
          </cell>
          <cell r="C1027" t="str">
            <v>Financial Institutions</v>
          </cell>
          <cell r="D1027" t="str">
            <v>UNITED STATES</v>
          </cell>
          <cell r="E1027" t="str">
            <v>Y</v>
          </cell>
          <cell r="F1027" t="str">
            <v>Affirmed</v>
          </cell>
          <cell r="G1027">
            <v>38105</v>
          </cell>
          <cell r="H1027" t="str">
            <v>A+</v>
          </cell>
          <cell r="I1027" t="str">
            <v>Rating Outlook Positive</v>
          </cell>
        </row>
        <row r="1028">
          <cell r="A1028">
            <v>80090759</v>
          </cell>
          <cell r="B1028" t="str">
            <v>GMAC Bank</v>
          </cell>
          <cell r="C1028" t="str">
            <v>Banks</v>
          </cell>
          <cell r="D1028" t="str">
            <v>UNITED STATES</v>
          </cell>
          <cell r="E1028" t="str">
            <v>Y</v>
          </cell>
          <cell r="F1028" t="str">
            <v>New Rating</v>
          </cell>
          <cell r="G1028">
            <v>38155</v>
          </cell>
          <cell r="H1028" t="str">
            <v>BBB+</v>
          </cell>
          <cell r="I1028" t="str">
            <v>Rating Outlook Negative</v>
          </cell>
        </row>
        <row r="1029">
          <cell r="A1029">
            <v>80090760</v>
          </cell>
          <cell r="B1029" t="str">
            <v>Prudential Financial, Inc.</v>
          </cell>
          <cell r="C1029" t="str">
            <v>Financial Institutions</v>
          </cell>
          <cell r="D1029" t="str">
            <v>UNITED STATES</v>
          </cell>
          <cell r="E1029" t="str">
            <v>Y</v>
          </cell>
          <cell r="F1029" t="str">
            <v>Affirmed</v>
          </cell>
          <cell r="G1029">
            <v>38252</v>
          </cell>
          <cell r="H1029" t="str">
            <v>A</v>
          </cell>
          <cell r="I1029" t="str">
            <v>Rating Outlook Stable</v>
          </cell>
        </row>
        <row r="1030">
          <cell r="A1030">
            <v>80090762</v>
          </cell>
          <cell r="B1030" t="str">
            <v>Marathon Oil Co.</v>
          </cell>
          <cell r="C1030" t="str">
            <v>Energy (Oil &amp; Gas)</v>
          </cell>
          <cell r="D1030" t="str">
            <v>UNITED STATES</v>
          </cell>
          <cell r="E1030" t="str">
            <v>Y</v>
          </cell>
          <cell r="F1030" t="str">
            <v>Affirmed</v>
          </cell>
          <cell r="G1030">
            <v>38065</v>
          </cell>
          <cell r="H1030" t="str">
            <v>BBB+</v>
          </cell>
          <cell r="I1030" t="str">
            <v>Rating Outlook Stable</v>
          </cell>
        </row>
        <row r="1031">
          <cell r="A1031">
            <v>80090764</v>
          </cell>
          <cell r="B1031" t="str">
            <v>Bank of North Georgia</v>
          </cell>
          <cell r="C1031" t="str">
            <v>Banks</v>
          </cell>
          <cell r="D1031" t="str">
            <v>UNITED STATES</v>
          </cell>
          <cell r="E1031" t="str">
            <v>Y</v>
          </cell>
          <cell r="F1031" t="str">
            <v>New Rating</v>
          </cell>
          <cell r="G1031">
            <v>37259</v>
          </cell>
          <cell r="H1031" t="str">
            <v>A</v>
          </cell>
        </row>
        <row r="1032">
          <cell r="A1032">
            <v>80090765</v>
          </cell>
          <cell r="B1032" t="str">
            <v>Vanguard Bank &amp; Trust Co.</v>
          </cell>
          <cell r="C1032" t="str">
            <v>Banks</v>
          </cell>
          <cell r="D1032" t="str">
            <v>UNITED STATES</v>
          </cell>
          <cell r="E1032" t="str">
            <v>Y</v>
          </cell>
          <cell r="F1032" t="str">
            <v>New Rating</v>
          </cell>
          <cell r="G1032">
            <v>37259</v>
          </cell>
          <cell r="H1032" t="str">
            <v>A</v>
          </cell>
        </row>
        <row r="1033">
          <cell r="A1033">
            <v>80090766</v>
          </cell>
          <cell r="B1033" t="str">
            <v>Citizens Bank &amp; Trust of West Georgia</v>
          </cell>
          <cell r="C1033" t="str">
            <v>Banks</v>
          </cell>
          <cell r="D1033" t="str">
            <v>UNITED STATES</v>
          </cell>
          <cell r="E1033" t="str">
            <v>Y</v>
          </cell>
          <cell r="F1033" t="str">
            <v>New Rating</v>
          </cell>
          <cell r="G1033">
            <v>37259</v>
          </cell>
          <cell r="H1033" t="str">
            <v>A</v>
          </cell>
        </row>
        <row r="1034">
          <cell r="A1034">
            <v>80090767</v>
          </cell>
          <cell r="B1034" t="str">
            <v>CB&amp;T Bank of Russell County</v>
          </cell>
          <cell r="C1034" t="str">
            <v>Banks</v>
          </cell>
          <cell r="D1034" t="str">
            <v>UNITED STATES</v>
          </cell>
          <cell r="E1034" t="str">
            <v>Y</v>
          </cell>
          <cell r="F1034" t="str">
            <v>New Rating</v>
          </cell>
          <cell r="G1034">
            <v>37259</v>
          </cell>
          <cell r="H1034" t="str">
            <v>A</v>
          </cell>
        </row>
        <row r="1035">
          <cell r="A1035">
            <v>80090768</v>
          </cell>
          <cell r="B1035" t="str">
            <v>Bank of Pensacola</v>
          </cell>
          <cell r="C1035" t="str">
            <v>Banks</v>
          </cell>
          <cell r="D1035" t="str">
            <v>UNITED STATES</v>
          </cell>
          <cell r="E1035" t="str">
            <v>Y</v>
          </cell>
          <cell r="F1035" t="str">
            <v>New Rating</v>
          </cell>
          <cell r="G1035">
            <v>37259</v>
          </cell>
          <cell r="H1035" t="str">
            <v>A</v>
          </cell>
        </row>
        <row r="1036">
          <cell r="A1036">
            <v>80090769</v>
          </cell>
          <cell r="B1036" t="str">
            <v>First Commercial Bank of Huntsville</v>
          </cell>
          <cell r="C1036" t="str">
            <v>Banks</v>
          </cell>
          <cell r="D1036" t="str">
            <v>UNITED STATES</v>
          </cell>
          <cell r="E1036" t="str">
            <v>Y</v>
          </cell>
          <cell r="F1036" t="str">
            <v>New Rating</v>
          </cell>
          <cell r="G1036">
            <v>37259</v>
          </cell>
          <cell r="H1036" t="str">
            <v>A</v>
          </cell>
        </row>
        <row r="1037">
          <cell r="A1037">
            <v>80090770</v>
          </cell>
          <cell r="B1037" t="str">
            <v>Sumter Bank &amp; Trust Company</v>
          </cell>
          <cell r="C1037" t="str">
            <v>Banks</v>
          </cell>
          <cell r="D1037" t="str">
            <v>UNITED STATES</v>
          </cell>
          <cell r="E1037" t="str">
            <v>Y</v>
          </cell>
          <cell r="F1037" t="str">
            <v>New Rating</v>
          </cell>
          <cell r="G1037">
            <v>37259</v>
          </cell>
          <cell r="H1037" t="str">
            <v>A</v>
          </cell>
        </row>
        <row r="1038">
          <cell r="A1038">
            <v>80090771</v>
          </cell>
          <cell r="B1038" t="str">
            <v>Bank of Tuscaloosa</v>
          </cell>
          <cell r="C1038" t="str">
            <v>Banks</v>
          </cell>
          <cell r="D1038" t="str">
            <v>UNITED STATES</v>
          </cell>
          <cell r="E1038" t="str">
            <v>Y</v>
          </cell>
          <cell r="F1038" t="str">
            <v>New Rating</v>
          </cell>
          <cell r="G1038">
            <v>37259</v>
          </cell>
          <cell r="H1038" t="str">
            <v>A</v>
          </cell>
        </row>
        <row r="1039">
          <cell r="A1039">
            <v>80090772</v>
          </cell>
          <cell r="B1039" t="str">
            <v>National Bank of Walton County</v>
          </cell>
          <cell r="C1039" t="str">
            <v>Banks</v>
          </cell>
          <cell r="D1039" t="str">
            <v>UNITED STATES</v>
          </cell>
          <cell r="E1039" t="str">
            <v>Y</v>
          </cell>
          <cell r="F1039" t="str">
            <v>New Rating</v>
          </cell>
          <cell r="G1039">
            <v>37259</v>
          </cell>
          <cell r="H1039" t="str">
            <v>A</v>
          </cell>
        </row>
        <row r="1040">
          <cell r="A1040">
            <v>80090773</v>
          </cell>
          <cell r="B1040" t="str">
            <v>Georgia Bank &amp; Trust</v>
          </cell>
          <cell r="C1040" t="str">
            <v>Banks</v>
          </cell>
          <cell r="D1040" t="str">
            <v>UNITED STATES</v>
          </cell>
          <cell r="E1040" t="str">
            <v>Y</v>
          </cell>
          <cell r="F1040" t="str">
            <v>New Rating</v>
          </cell>
          <cell r="G1040">
            <v>37259</v>
          </cell>
          <cell r="H1040" t="str">
            <v>A</v>
          </cell>
        </row>
        <row r="1041">
          <cell r="A1041">
            <v>80090774</v>
          </cell>
          <cell r="B1041" t="str">
            <v>Security Bank &amp; Trust Co. of Albany</v>
          </cell>
          <cell r="C1041" t="str">
            <v>Banks</v>
          </cell>
          <cell r="D1041" t="str">
            <v>UNITED STATES</v>
          </cell>
          <cell r="E1041" t="str">
            <v>Y</v>
          </cell>
          <cell r="F1041" t="str">
            <v>New Rating</v>
          </cell>
          <cell r="G1041">
            <v>37259</v>
          </cell>
          <cell r="H1041" t="str">
            <v>A</v>
          </cell>
        </row>
        <row r="1042">
          <cell r="A1042">
            <v>80090775</v>
          </cell>
          <cell r="B1042" t="str">
            <v>Tallahassee State Bank</v>
          </cell>
          <cell r="C1042" t="str">
            <v>Banks</v>
          </cell>
          <cell r="D1042" t="str">
            <v>UNITED STATES</v>
          </cell>
          <cell r="E1042" t="str">
            <v>Y</v>
          </cell>
          <cell r="F1042" t="str">
            <v>New Rating</v>
          </cell>
          <cell r="G1042">
            <v>37259</v>
          </cell>
          <cell r="H1042" t="str">
            <v>A</v>
          </cell>
        </row>
        <row r="1043">
          <cell r="A1043">
            <v>80090776</v>
          </cell>
          <cell r="B1043" t="str">
            <v>First State Bank &amp; Trust Co.</v>
          </cell>
          <cell r="C1043" t="str">
            <v>Banks</v>
          </cell>
          <cell r="D1043" t="str">
            <v>UNITED STATES</v>
          </cell>
          <cell r="E1043" t="str">
            <v>Y</v>
          </cell>
          <cell r="F1043" t="str">
            <v>New Rating</v>
          </cell>
          <cell r="G1043">
            <v>37259</v>
          </cell>
          <cell r="H1043" t="str">
            <v>A</v>
          </cell>
        </row>
        <row r="1044">
          <cell r="A1044">
            <v>80090777</v>
          </cell>
          <cell r="B1044" t="str">
            <v>First Community Bank of Tifton</v>
          </cell>
          <cell r="C1044" t="str">
            <v>Banks</v>
          </cell>
          <cell r="D1044" t="str">
            <v>UNITED STATES</v>
          </cell>
          <cell r="E1044" t="str">
            <v>Y</v>
          </cell>
          <cell r="F1044" t="str">
            <v>New Rating</v>
          </cell>
          <cell r="G1044">
            <v>37259</v>
          </cell>
          <cell r="H1044" t="str">
            <v>A</v>
          </cell>
        </row>
        <row r="1045">
          <cell r="A1045">
            <v>80090778</v>
          </cell>
          <cell r="B1045" t="str">
            <v>CB&amp;T Bank of Middle Georgia</v>
          </cell>
          <cell r="C1045" t="str">
            <v>Banks</v>
          </cell>
          <cell r="D1045" t="str">
            <v>UNITED STATES</v>
          </cell>
          <cell r="E1045" t="str">
            <v>Y</v>
          </cell>
          <cell r="F1045" t="str">
            <v>New Rating</v>
          </cell>
          <cell r="G1045">
            <v>37259</v>
          </cell>
          <cell r="H1045" t="str">
            <v>A</v>
          </cell>
        </row>
        <row r="1046">
          <cell r="A1046">
            <v>80090779</v>
          </cell>
          <cell r="B1046" t="str">
            <v>Citizens First Bank</v>
          </cell>
          <cell r="C1046" t="str">
            <v>Banks</v>
          </cell>
          <cell r="D1046" t="str">
            <v>UNITED STATES</v>
          </cell>
          <cell r="E1046" t="str">
            <v>Y</v>
          </cell>
          <cell r="F1046" t="str">
            <v>New Rating</v>
          </cell>
          <cell r="G1046">
            <v>37259</v>
          </cell>
          <cell r="H1046" t="str">
            <v>A</v>
          </cell>
        </row>
        <row r="1047">
          <cell r="A1047">
            <v>80090780</v>
          </cell>
          <cell r="B1047" t="str">
            <v>Peachtree National Bank</v>
          </cell>
          <cell r="C1047" t="str">
            <v>Banks</v>
          </cell>
          <cell r="D1047" t="str">
            <v>UNITED STATES</v>
          </cell>
          <cell r="E1047" t="str">
            <v>Y</v>
          </cell>
          <cell r="F1047" t="str">
            <v>New Rating</v>
          </cell>
          <cell r="G1047">
            <v>37259</v>
          </cell>
          <cell r="H1047" t="str">
            <v>A</v>
          </cell>
        </row>
        <row r="1048">
          <cell r="A1048">
            <v>80090781</v>
          </cell>
          <cell r="B1048" t="str">
            <v>Charter Bank &amp; Trust Co.</v>
          </cell>
          <cell r="C1048" t="str">
            <v>Banks</v>
          </cell>
          <cell r="D1048" t="str">
            <v>UNITED STATES</v>
          </cell>
          <cell r="E1048" t="str">
            <v>N</v>
          </cell>
          <cell r="F1048" t="str">
            <v>Withdrawn</v>
          </cell>
          <cell r="G1048">
            <v>38194</v>
          </cell>
          <cell r="H1048" t="str">
            <v>NR</v>
          </cell>
        </row>
        <row r="1049">
          <cell r="A1049">
            <v>80090782</v>
          </cell>
          <cell r="B1049" t="str">
            <v>Mountain National Bank</v>
          </cell>
          <cell r="C1049" t="str">
            <v>Banks</v>
          </cell>
          <cell r="D1049" t="str">
            <v>UNITED STATES</v>
          </cell>
          <cell r="E1049" t="str">
            <v>Y</v>
          </cell>
          <cell r="F1049" t="str">
            <v>Withdrawn</v>
          </cell>
          <cell r="G1049">
            <v>38194</v>
          </cell>
          <cell r="H1049" t="str">
            <v>NR</v>
          </cell>
        </row>
        <row r="1050">
          <cell r="A1050">
            <v>80090783</v>
          </cell>
          <cell r="B1050" t="str">
            <v>Polski Koncern Naftowy ORLEN S.A. (PKN)</v>
          </cell>
          <cell r="C1050" t="str">
            <v>Energy (Oil &amp; Gas)</v>
          </cell>
          <cell r="D1050" t="str">
            <v>POLAND</v>
          </cell>
          <cell r="E1050" t="str">
            <v>Y</v>
          </cell>
          <cell r="F1050" t="str">
            <v>Rating Watch On</v>
          </cell>
          <cell r="G1050">
            <v>38106</v>
          </cell>
          <cell r="H1050" t="str">
            <v>BBB</v>
          </cell>
          <cell r="I1050" t="str">
            <v>Rating Watch Negative</v>
          </cell>
        </row>
        <row r="1051">
          <cell r="A1051">
            <v>80090785</v>
          </cell>
          <cell r="B1051" t="str">
            <v>XL Capital Finance (Europe) plc</v>
          </cell>
          <cell r="C1051" t="str">
            <v>Property/Casualty Insurers</v>
          </cell>
          <cell r="D1051" t="str">
            <v>UNITED KINGDOM</v>
          </cell>
          <cell r="E1051" t="str">
            <v>Y</v>
          </cell>
          <cell r="F1051" t="str">
            <v>Affirmed</v>
          </cell>
          <cell r="G1051">
            <v>38210</v>
          </cell>
          <cell r="H1051" t="str">
            <v>A</v>
          </cell>
          <cell r="I1051" t="str">
            <v>Rating Outlook Stable</v>
          </cell>
        </row>
        <row r="1052">
          <cell r="A1052">
            <v>80090787</v>
          </cell>
          <cell r="B1052" t="str">
            <v>Allstate Corporation (The)</v>
          </cell>
          <cell r="C1052" t="str">
            <v>Life Insurers</v>
          </cell>
          <cell r="D1052" t="str">
            <v>UNITED STATES</v>
          </cell>
          <cell r="E1052" t="str">
            <v>Y</v>
          </cell>
          <cell r="F1052" t="str">
            <v>Affirmed</v>
          </cell>
          <cell r="G1052">
            <v>38216</v>
          </cell>
          <cell r="H1052" t="str">
            <v>A+</v>
          </cell>
          <cell r="I1052" t="str">
            <v>Rating Outlook Stable</v>
          </cell>
        </row>
        <row r="1053">
          <cell r="A1053">
            <v>80090789</v>
          </cell>
          <cell r="B1053" t="str">
            <v>Gap, Inc. (The)</v>
          </cell>
          <cell r="C1053" t="str">
            <v>Retailing</v>
          </cell>
          <cell r="D1053" t="str">
            <v>UNITED STATES</v>
          </cell>
          <cell r="E1053" t="str">
            <v>Y</v>
          </cell>
          <cell r="F1053" t="str">
            <v>Upgrade</v>
          </cell>
          <cell r="G1053">
            <v>38070</v>
          </cell>
          <cell r="H1053" t="str">
            <v>BB+</v>
          </cell>
          <cell r="I1053" t="str">
            <v>Rating Outlook Stable</v>
          </cell>
        </row>
        <row r="1054">
          <cell r="A1054">
            <v>80090802</v>
          </cell>
          <cell r="B1054" t="str">
            <v>Petroleo Brasileiro S.A. (Petrobras)</v>
          </cell>
          <cell r="C1054" t="str">
            <v>Corporates</v>
          </cell>
          <cell r="D1054" t="str">
            <v>BRAZIL</v>
          </cell>
          <cell r="E1054" t="str">
            <v>Y</v>
          </cell>
          <cell r="F1054" t="str">
            <v>Upgrade</v>
          </cell>
          <cell r="G1054">
            <v>38258</v>
          </cell>
          <cell r="H1054" t="str">
            <v>BB-</v>
          </cell>
          <cell r="I1054" t="str">
            <v>Rating Outlook Stable</v>
          </cell>
        </row>
        <row r="1055">
          <cell r="A1055">
            <v>80090819</v>
          </cell>
          <cell r="B1055" t="str">
            <v>Santander Bancorp</v>
          </cell>
          <cell r="C1055" t="str">
            <v>Banks</v>
          </cell>
          <cell r="D1055" t="str">
            <v>UNITED STATES</v>
          </cell>
          <cell r="E1055" t="str">
            <v>Y</v>
          </cell>
          <cell r="F1055" t="str">
            <v>Upgrade</v>
          </cell>
          <cell r="G1055">
            <v>37942</v>
          </cell>
          <cell r="H1055" t="str">
            <v>A+</v>
          </cell>
          <cell r="I1055" t="str">
            <v>Rating Outlook Stable</v>
          </cell>
        </row>
        <row r="1056">
          <cell r="A1056">
            <v>80090820</v>
          </cell>
          <cell r="B1056" t="str">
            <v>Coventry Health Care Inc.</v>
          </cell>
          <cell r="C1056" t="str">
            <v>Health Insurers</v>
          </cell>
          <cell r="D1056" t="str">
            <v>UNITED STATES</v>
          </cell>
          <cell r="E1056" t="str">
            <v>Y</v>
          </cell>
          <cell r="F1056" t="str">
            <v>New Rating</v>
          </cell>
          <cell r="G1056">
            <v>37280</v>
          </cell>
          <cell r="H1056" t="str">
            <v>BB</v>
          </cell>
          <cell r="I1056" t="str">
            <v>Rating Outlook Stable</v>
          </cell>
        </row>
        <row r="1057">
          <cell r="A1057">
            <v>80090845</v>
          </cell>
          <cell r="B1057" t="str">
            <v>Tele Norte Leste Participacoes S.A.</v>
          </cell>
          <cell r="C1057" t="str">
            <v>Telecommunications</v>
          </cell>
          <cell r="D1057" t="str">
            <v>BRAZIL</v>
          </cell>
          <cell r="E1057" t="str">
            <v>Y</v>
          </cell>
          <cell r="F1057" t="str">
            <v>Upgrade</v>
          </cell>
          <cell r="G1057">
            <v>38258</v>
          </cell>
          <cell r="H1057" t="str">
            <v>BB-</v>
          </cell>
          <cell r="I1057" t="str">
            <v>Rating Outlook Stable</v>
          </cell>
        </row>
        <row r="1058">
          <cell r="A1058">
            <v>80090846</v>
          </cell>
          <cell r="B1058" t="str">
            <v>Telemar Norte Leste S.A.</v>
          </cell>
          <cell r="C1058" t="str">
            <v>Telecommunications</v>
          </cell>
          <cell r="D1058" t="str">
            <v>BRAZIL</v>
          </cell>
          <cell r="E1058" t="str">
            <v>Y</v>
          </cell>
          <cell r="F1058" t="str">
            <v>Upgrade</v>
          </cell>
          <cell r="G1058">
            <v>38258</v>
          </cell>
          <cell r="H1058" t="str">
            <v>BB-</v>
          </cell>
          <cell r="I1058" t="str">
            <v>Rating Outlook Stable</v>
          </cell>
        </row>
        <row r="1059">
          <cell r="A1059">
            <v>80090850</v>
          </cell>
          <cell r="B1059" t="str">
            <v>CalWest Industrial Properties, LLC</v>
          </cell>
          <cell r="C1059" t="str">
            <v>Real Estate Investment Trusts</v>
          </cell>
          <cell r="D1059" t="str">
            <v>UNITED STATES</v>
          </cell>
          <cell r="E1059" t="str">
            <v>Y</v>
          </cell>
          <cell r="F1059" t="str">
            <v>New Rating</v>
          </cell>
          <cell r="G1059">
            <v>37286</v>
          </cell>
          <cell r="H1059" t="str">
            <v>BBB</v>
          </cell>
          <cell r="I1059" t="str">
            <v>Rating Outlook Stable</v>
          </cell>
        </row>
        <row r="1060">
          <cell r="A1060">
            <v>80090851</v>
          </cell>
          <cell r="B1060" t="str">
            <v>Harleysville Group Inc.</v>
          </cell>
          <cell r="C1060" t="str">
            <v>Property/Casualty Insurers</v>
          </cell>
          <cell r="D1060" t="str">
            <v>UNITED STATES</v>
          </cell>
          <cell r="E1060" t="str">
            <v>Y</v>
          </cell>
          <cell r="F1060" t="str">
            <v>Downgrade</v>
          </cell>
          <cell r="G1060">
            <v>38111</v>
          </cell>
          <cell r="H1060" t="str">
            <v>BBB-</v>
          </cell>
          <cell r="I1060" t="str">
            <v>Rating Outlook Stable</v>
          </cell>
        </row>
        <row r="1061">
          <cell r="A1061">
            <v>80090853</v>
          </cell>
          <cell r="B1061" t="str">
            <v>Banco Comercial del Uruguay</v>
          </cell>
          <cell r="C1061" t="str">
            <v>Banks</v>
          </cell>
          <cell r="D1061" t="str">
            <v>URUGUAY</v>
          </cell>
          <cell r="E1061" t="str">
            <v>N</v>
          </cell>
          <cell r="F1061" t="str">
            <v>Withdrawn</v>
          </cell>
          <cell r="G1061">
            <v>37631</v>
          </cell>
          <cell r="H1061" t="str">
            <v>NR</v>
          </cell>
        </row>
        <row r="1062">
          <cell r="A1062">
            <v>80090854</v>
          </cell>
          <cell r="B1062" t="str">
            <v>Principal Financial Group, Inc.</v>
          </cell>
          <cell r="C1062" t="str">
            <v>Financial Institutions</v>
          </cell>
          <cell r="D1062" t="str">
            <v>UNITED STATES</v>
          </cell>
          <cell r="E1062" t="str">
            <v>Y</v>
          </cell>
          <cell r="F1062" t="str">
            <v>Affirmed</v>
          </cell>
          <cell r="G1062">
            <v>38208</v>
          </cell>
          <cell r="H1062" t="str">
            <v>A</v>
          </cell>
          <cell r="I1062" t="str">
            <v>Rating Outlook Stable</v>
          </cell>
        </row>
        <row r="1063">
          <cell r="A1063">
            <v>80090855</v>
          </cell>
          <cell r="B1063" t="str">
            <v>Banknorth NA</v>
          </cell>
          <cell r="C1063" t="str">
            <v>Banks</v>
          </cell>
          <cell r="D1063" t="str">
            <v>UNITED STATES</v>
          </cell>
          <cell r="E1063" t="str">
            <v>Y</v>
          </cell>
          <cell r="F1063" t="str">
            <v>Rating Watch On</v>
          </cell>
          <cell r="G1063">
            <v>38225</v>
          </cell>
          <cell r="H1063" t="str">
            <v>A-</v>
          </cell>
          <cell r="I1063" t="str">
            <v>Rating Watch Positive</v>
          </cell>
        </row>
        <row r="1064">
          <cell r="A1064">
            <v>80090856</v>
          </cell>
          <cell r="B1064" t="str">
            <v>CVB Financial Corp.</v>
          </cell>
          <cell r="C1064" t="str">
            <v>Banks</v>
          </cell>
          <cell r="D1064" t="str">
            <v>UNITED STATES</v>
          </cell>
          <cell r="E1064" t="str">
            <v>Y</v>
          </cell>
          <cell r="F1064" t="str">
            <v>Affirmed</v>
          </cell>
          <cell r="G1064">
            <v>38132</v>
          </cell>
          <cell r="H1064" t="str">
            <v>BBB+</v>
          </cell>
          <cell r="I1064" t="str">
            <v>Rating Outlook Stable</v>
          </cell>
        </row>
        <row r="1065">
          <cell r="A1065">
            <v>80090857</v>
          </cell>
          <cell r="B1065" t="str">
            <v>Citizens Business Bank</v>
          </cell>
          <cell r="C1065" t="str">
            <v>Banks</v>
          </cell>
          <cell r="D1065" t="str">
            <v>UNITED STATES</v>
          </cell>
          <cell r="E1065" t="str">
            <v>Y</v>
          </cell>
          <cell r="F1065" t="str">
            <v>Affirmed</v>
          </cell>
          <cell r="G1065">
            <v>38132</v>
          </cell>
          <cell r="H1065" t="str">
            <v>BBB+</v>
          </cell>
          <cell r="I1065" t="str">
            <v>Rating Outlook Stable</v>
          </cell>
        </row>
        <row r="1066">
          <cell r="A1066">
            <v>80090861</v>
          </cell>
          <cell r="B1066" t="str">
            <v>TIAA Global Markets, Inc.</v>
          </cell>
          <cell r="C1066" t="str">
            <v>Insurance</v>
          </cell>
          <cell r="D1066" t="str">
            <v>UNITED STATES</v>
          </cell>
          <cell r="E1066" t="str">
            <v>Y</v>
          </cell>
          <cell r="F1066" t="str">
            <v>Affirmed</v>
          </cell>
          <cell r="G1066">
            <v>38184</v>
          </cell>
          <cell r="H1066" t="str">
            <v>AAA</v>
          </cell>
          <cell r="I1066" t="str">
            <v>Rating Outlook Stable</v>
          </cell>
        </row>
        <row r="1067">
          <cell r="A1067">
            <v>80090862</v>
          </cell>
          <cell r="B1067" t="str">
            <v>Phoenix Companies, Inc. (The)</v>
          </cell>
          <cell r="C1067" t="str">
            <v>Insurance</v>
          </cell>
          <cell r="D1067" t="str">
            <v>UNITED STATES</v>
          </cell>
          <cell r="E1067" t="str">
            <v>Y</v>
          </cell>
          <cell r="F1067" t="str">
            <v>Affirmed</v>
          </cell>
          <cell r="G1067">
            <v>38133</v>
          </cell>
          <cell r="H1067" t="str">
            <v>A-</v>
          </cell>
          <cell r="I1067" t="str">
            <v>Rating Outlook Negative</v>
          </cell>
        </row>
        <row r="1068">
          <cell r="A1068">
            <v>80090863</v>
          </cell>
          <cell r="B1068" t="str">
            <v>AMF Bowling Worldwide, Inc.</v>
          </cell>
          <cell r="C1068" t="str">
            <v>Leisure</v>
          </cell>
          <cell r="D1068" t="str">
            <v>UNITED STATES</v>
          </cell>
          <cell r="E1068" t="str">
            <v>N</v>
          </cell>
          <cell r="F1068" t="str">
            <v>Withdrawn</v>
          </cell>
          <cell r="G1068">
            <v>38211</v>
          </cell>
          <cell r="H1068" t="str">
            <v>NR</v>
          </cell>
        </row>
        <row r="1069">
          <cell r="A1069">
            <v>80090864</v>
          </cell>
          <cell r="B1069" t="str">
            <v>Mutual Risk Management Ltd.</v>
          </cell>
          <cell r="C1069" t="str">
            <v>Insurance</v>
          </cell>
          <cell r="D1069" t="str">
            <v>UNITED STATES</v>
          </cell>
          <cell r="E1069" t="str">
            <v>N</v>
          </cell>
          <cell r="F1069" t="str">
            <v>Withdrawn</v>
          </cell>
          <cell r="G1069">
            <v>37810</v>
          </cell>
          <cell r="H1069" t="str">
            <v>NR</v>
          </cell>
        </row>
        <row r="1070">
          <cell r="A1070">
            <v>80090865</v>
          </cell>
          <cell r="B1070" t="str">
            <v>Trenwick Group Ltd.</v>
          </cell>
          <cell r="C1070" t="str">
            <v>Insurance</v>
          </cell>
          <cell r="D1070" t="str">
            <v>UNITED STATES</v>
          </cell>
          <cell r="E1070" t="str">
            <v>N</v>
          </cell>
          <cell r="F1070" t="str">
            <v>Withdrawn</v>
          </cell>
          <cell r="G1070">
            <v>37844</v>
          </cell>
          <cell r="H1070" t="str">
            <v>NR</v>
          </cell>
        </row>
        <row r="1071">
          <cell r="A1071">
            <v>80090866</v>
          </cell>
          <cell r="B1071" t="str">
            <v>Trenwick America Corp.</v>
          </cell>
          <cell r="C1071" t="str">
            <v>Insurance</v>
          </cell>
          <cell r="D1071" t="str">
            <v>UNITED STATES</v>
          </cell>
          <cell r="E1071" t="str">
            <v>N</v>
          </cell>
          <cell r="F1071" t="str">
            <v>Withdrawn</v>
          </cell>
          <cell r="G1071">
            <v>37844</v>
          </cell>
          <cell r="H1071" t="str">
            <v>NR</v>
          </cell>
        </row>
        <row r="1072">
          <cell r="A1072">
            <v>80090867</v>
          </cell>
          <cell r="B1072" t="str">
            <v>LaSalle Re Holdings, Ltd.</v>
          </cell>
          <cell r="C1072" t="str">
            <v>Insurance</v>
          </cell>
          <cell r="D1072" t="str">
            <v>UNITED STATES</v>
          </cell>
          <cell r="E1072" t="str">
            <v>N</v>
          </cell>
          <cell r="F1072" t="str">
            <v>Withdrawn</v>
          </cell>
          <cell r="G1072">
            <v>37844</v>
          </cell>
          <cell r="H1072" t="str">
            <v>NR</v>
          </cell>
        </row>
        <row r="1073">
          <cell r="A1073">
            <v>80090872</v>
          </cell>
          <cell r="B1073" t="str">
            <v>CB Wealth Management, National Association</v>
          </cell>
          <cell r="C1073" t="str">
            <v>Banks</v>
          </cell>
          <cell r="D1073" t="str">
            <v>UNITED STATES</v>
          </cell>
          <cell r="E1073" t="str">
            <v>Y</v>
          </cell>
          <cell r="F1073" t="str">
            <v>Affirmed</v>
          </cell>
          <cell r="G1073">
            <v>38082</v>
          </cell>
          <cell r="H1073" t="str">
            <v>BBB</v>
          </cell>
          <cell r="I1073" t="str">
            <v>Rating Outlook Stable</v>
          </cell>
        </row>
        <row r="1074">
          <cell r="A1074">
            <v>80090873</v>
          </cell>
          <cell r="B1074" t="str">
            <v>Principal Financial Group (Australia) Holdings, Pty Ltd.</v>
          </cell>
          <cell r="C1074" t="str">
            <v>Financial Services</v>
          </cell>
          <cell r="D1074" t="str">
            <v>AUSTRALIA</v>
          </cell>
          <cell r="E1074" t="str">
            <v>Y</v>
          </cell>
          <cell r="F1074" t="str">
            <v>New Rating</v>
          </cell>
          <cell r="G1074">
            <v>37298</v>
          </cell>
          <cell r="H1074" t="str">
            <v>A</v>
          </cell>
          <cell r="I1074" t="str">
            <v>Rating Outlook Stable</v>
          </cell>
        </row>
        <row r="1075">
          <cell r="A1075">
            <v>80090875</v>
          </cell>
          <cell r="B1075" t="str">
            <v>Ametek, Inc.</v>
          </cell>
          <cell r="C1075" t="str">
            <v>Diversified Manufacturing</v>
          </cell>
          <cell r="D1075" t="str">
            <v>UNITED STATES</v>
          </cell>
          <cell r="E1075" t="str">
            <v>Y</v>
          </cell>
          <cell r="F1075" t="str">
            <v>Affirmed</v>
          </cell>
          <cell r="G1075">
            <v>38152</v>
          </cell>
          <cell r="H1075" t="str">
            <v>BBB</v>
          </cell>
          <cell r="I1075" t="str">
            <v>Rating Outlook Stable</v>
          </cell>
        </row>
        <row r="1076">
          <cell r="A1076">
            <v>80090877</v>
          </cell>
          <cell r="B1076" t="str">
            <v>Ohio Casualty Corp.</v>
          </cell>
          <cell r="C1076" t="str">
            <v>Insurance</v>
          </cell>
          <cell r="D1076" t="str">
            <v>UNITED STATES</v>
          </cell>
          <cell r="E1076" t="str">
            <v>Y</v>
          </cell>
          <cell r="F1076" t="str">
            <v>Affirmed</v>
          </cell>
          <cell r="G1076">
            <v>38162</v>
          </cell>
          <cell r="H1076" t="str">
            <v>BBB-</v>
          </cell>
          <cell r="I1076" t="str">
            <v>Rating Outlook Stable</v>
          </cell>
        </row>
        <row r="1077">
          <cell r="A1077">
            <v>80090878</v>
          </cell>
          <cell r="B1077" t="str">
            <v>TNK International Ltd (Tyumen Oil)</v>
          </cell>
          <cell r="C1077" t="str">
            <v>Global Power</v>
          </cell>
          <cell r="D1077" t="str">
            <v>RUSSIAN FEDERATION</v>
          </cell>
          <cell r="E1077" t="str">
            <v>Y</v>
          </cell>
          <cell r="F1077" t="str">
            <v>Affirmed</v>
          </cell>
          <cell r="G1077">
            <v>38232</v>
          </cell>
          <cell r="H1077" t="str">
            <v>BB</v>
          </cell>
          <cell r="I1077" t="str">
            <v>Rating Outlook Stable</v>
          </cell>
        </row>
        <row r="1078">
          <cell r="A1078">
            <v>80090880</v>
          </cell>
          <cell r="B1078" t="str">
            <v>St. Paul Travelers Companies</v>
          </cell>
          <cell r="C1078" t="str">
            <v>Insurance</v>
          </cell>
          <cell r="D1078" t="str">
            <v>UNITED STATES</v>
          </cell>
          <cell r="E1078" t="str">
            <v>Y</v>
          </cell>
          <cell r="F1078" t="str">
            <v>Affirmed</v>
          </cell>
          <cell r="G1078">
            <v>38191</v>
          </cell>
          <cell r="H1078" t="str">
            <v>A-</v>
          </cell>
          <cell r="I1078" t="str">
            <v>Rating Outlook Stable</v>
          </cell>
        </row>
        <row r="1079">
          <cell r="A1079">
            <v>80090886</v>
          </cell>
          <cell r="B1079" t="str">
            <v>Atlas Air Worldwide Holdings, Inc.</v>
          </cell>
          <cell r="C1079" t="str">
            <v>Operating</v>
          </cell>
          <cell r="D1079" t="str">
            <v>UNITED STATES</v>
          </cell>
          <cell r="E1079" t="str">
            <v>N</v>
          </cell>
          <cell r="F1079" t="str">
            <v>Downgrade</v>
          </cell>
          <cell r="G1079">
            <v>37711</v>
          </cell>
          <cell r="H1079" t="str">
            <v>D</v>
          </cell>
        </row>
        <row r="1080">
          <cell r="A1080">
            <v>80090891</v>
          </cell>
          <cell r="B1080" t="str">
            <v>Cummins Inc.</v>
          </cell>
          <cell r="C1080" t="str">
            <v>Auto Suppliers</v>
          </cell>
          <cell r="D1080" t="str">
            <v>UNITED STATES</v>
          </cell>
          <cell r="E1080" t="str">
            <v>Y</v>
          </cell>
          <cell r="F1080" t="str">
            <v>Affirmed</v>
          </cell>
          <cell r="G1080">
            <v>38133</v>
          </cell>
          <cell r="H1080" t="str">
            <v>BB-</v>
          </cell>
          <cell r="I1080" t="str">
            <v>Rating Outlook Stable</v>
          </cell>
        </row>
        <row r="1081">
          <cell r="A1081">
            <v>80090892</v>
          </cell>
          <cell r="B1081" t="str">
            <v>GE Global Insurance Holding Corporation</v>
          </cell>
          <cell r="C1081" t="str">
            <v>Reinsurers</v>
          </cell>
          <cell r="D1081" t="str">
            <v>UNITED STATES</v>
          </cell>
          <cell r="E1081" t="str">
            <v>Y</v>
          </cell>
          <cell r="F1081" t="str">
            <v>Downgrade</v>
          </cell>
          <cell r="G1081">
            <v>38191</v>
          </cell>
          <cell r="H1081" t="str">
            <v>A-</v>
          </cell>
          <cell r="I1081" t="str">
            <v>Rating Outlook Stable</v>
          </cell>
        </row>
        <row r="1082">
          <cell r="A1082">
            <v>80090893</v>
          </cell>
          <cell r="B1082" t="str">
            <v>PXRE Group Ltd.</v>
          </cell>
          <cell r="C1082" t="str">
            <v>Property/Casualty Insurers</v>
          </cell>
          <cell r="D1082" t="str">
            <v>UNITED STATES</v>
          </cell>
          <cell r="E1082" t="str">
            <v>Y</v>
          </cell>
          <cell r="F1082" t="str">
            <v>New Rating</v>
          </cell>
          <cell r="G1082">
            <v>37337</v>
          </cell>
          <cell r="H1082" t="str">
            <v>BBB-</v>
          </cell>
          <cell r="I1082" t="str">
            <v>Rating Outlook Stable</v>
          </cell>
        </row>
        <row r="1083">
          <cell r="A1083">
            <v>80090895</v>
          </cell>
          <cell r="B1083" t="str">
            <v>BCE Teleglobe</v>
          </cell>
          <cell r="C1083" t="str">
            <v>Telecommunications</v>
          </cell>
          <cell r="D1083" t="str">
            <v>UNITED STATES</v>
          </cell>
          <cell r="E1083" t="str">
            <v>N</v>
          </cell>
          <cell r="F1083" t="str">
            <v>Affirmed</v>
          </cell>
          <cell r="G1083">
            <v>37609</v>
          </cell>
          <cell r="H1083" t="str">
            <v>D</v>
          </cell>
        </row>
        <row r="1084">
          <cell r="A1084">
            <v>80090897</v>
          </cell>
          <cell r="B1084" t="str">
            <v>Marsh &amp; McLennan Companies, Inc.</v>
          </cell>
          <cell r="C1084" t="str">
            <v>Insurance</v>
          </cell>
          <cell r="D1084" t="str">
            <v>UNITED STATES</v>
          </cell>
          <cell r="E1084" t="str">
            <v>Y</v>
          </cell>
          <cell r="F1084" t="str">
            <v>Affirmed</v>
          </cell>
          <cell r="G1084">
            <v>38180</v>
          </cell>
          <cell r="H1084" t="str">
            <v>A+</v>
          </cell>
          <cell r="I1084" t="str">
            <v>Rating Outlook Stable</v>
          </cell>
        </row>
        <row r="1085">
          <cell r="A1085">
            <v>80090899</v>
          </cell>
          <cell r="B1085" t="str">
            <v>Continental Corp. (The)</v>
          </cell>
          <cell r="C1085" t="str">
            <v>Property/Casualty Insurers</v>
          </cell>
          <cell r="D1085" t="str">
            <v>UNITED STATES</v>
          </cell>
          <cell r="E1085" t="str">
            <v>Y</v>
          </cell>
          <cell r="F1085" t="str">
            <v>Affirmed</v>
          </cell>
          <cell r="G1085">
            <v>38022</v>
          </cell>
          <cell r="H1085" t="str">
            <v>BBB-</v>
          </cell>
          <cell r="I1085" t="str">
            <v>Rating Outlook Negative</v>
          </cell>
        </row>
        <row r="1086">
          <cell r="A1086">
            <v>80090909</v>
          </cell>
          <cell r="B1086" t="str">
            <v>Brinker International, Inc.</v>
          </cell>
          <cell r="C1086" t="str">
            <v>Leisure</v>
          </cell>
          <cell r="D1086" t="str">
            <v>UNITED STATES</v>
          </cell>
          <cell r="E1086" t="str">
            <v>Y</v>
          </cell>
          <cell r="F1086" t="str">
            <v>Affirmed</v>
          </cell>
          <cell r="G1086">
            <v>38246</v>
          </cell>
          <cell r="H1086" t="str">
            <v>BBB+</v>
          </cell>
          <cell r="I1086" t="str">
            <v>Rating Outlook Negative</v>
          </cell>
        </row>
        <row r="1087">
          <cell r="A1087">
            <v>80090910</v>
          </cell>
          <cell r="B1087" t="str">
            <v>Mitsubishi Corporation</v>
          </cell>
          <cell r="C1087" t="str">
            <v>Corporates</v>
          </cell>
          <cell r="D1087" t="str">
            <v>JAPAN</v>
          </cell>
          <cell r="E1087" t="str">
            <v>Y</v>
          </cell>
          <cell r="F1087" t="str">
            <v>Affirmed</v>
          </cell>
          <cell r="G1087">
            <v>38217</v>
          </cell>
          <cell r="H1087" t="str">
            <v>A</v>
          </cell>
          <cell r="I1087" t="str">
            <v>Rating Outlook Stable</v>
          </cell>
        </row>
        <row r="1088">
          <cell r="A1088">
            <v>80090911</v>
          </cell>
          <cell r="B1088" t="str">
            <v>M&amp;I Bank FSB</v>
          </cell>
          <cell r="C1088" t="str">
            <v>Banks</v>
          </cell>
          <cell r="D1088" t="str">
            <v>UNITED STATES</v>
          </cell>
          <cell r="E1088" t="str">
            <v>Y</v>
          </cell>
          <cell r="F1088" t="str">
            <v>Revision Outlook</v>
          </cell>
          <cell r="G1088">
            <v>38124</v>
          </cell>
          <cell r="H1088" t="str">
            <v>A+</v>
          </cell>
          <cell r="I1088" t="str">
            <v>Rating Outlook Stable</v>
          </cell>
        </row>
        <row r="1089">
          <cell r="A1089">
            <v>80090913</v>
          </cell>
          <cell r="B1089" t="str">
            <v>AmerUs Group Co.</v>
          </cell>
          <cell r="C1089" t="str">
            <v>Financial Institutions</v>
          </cell>
          <cell r="D1089" t="str">
            <v>UNITED STATES</v>
          </cell>
          <cell r="E1089" t="str">
            <v>Y</v>
          </cell>
          <cell r="F1089" t="str">
            <v>Affirmed</v>
          </cell>
          <cell r="G1089">
            <v>37763</v>
          </cell>
          <cell r="H1089" t="str">
            <v>BBB</v>
          </cell>
          <cell r="I1089" t="str">
            <v>Rating Outlook Stable</v>
          </cell>
        </row>
        <row r="1090">
          <cell r="A1090">
            <v>80090916</v>
          </cell>
          <cell r="B1090" t="str">
            <v>HCC Insurance Holdings, Inc.</v>
          </cell>
          <cell r="C1090" t="str">
            <v>Insurance</v>
          </cell>
          <cell r="D1090" t="str">
            <v>UNITED STATES</v>
          </cell>
          <cell r="E1090" t="str">
            <v>Y</v>
          </cell>
          <cell r="F1090" t="str">
            <v>Affirmed</v>
          </cell>
          <cell r="G1090">
            <v>37845</v>
          </cell>
          <cell r="H1090" t="str">
            <v>A-</v>
          </cell>
          <cell r="I1090" t="str">
            <v>Rating Outlook Stable</v>
          </cell>
        </row>
        <row r="1091">
          <cell r="A1091">
            <v>80090917</v>
          </cell>
          <cell r="B1091" t="str">
            <v>Verizon Communications</v>
          </cell>
          <cell r="C1091" t="str">
            <v>Telecommunications</v>
          </cell>
          <cell r="D1091" t="str">
            <v>UNITED STATES</v>
          </cell>
          <cell r="E1091" t="str">
            <v>Y</v>
          </cell>
          <cell r="F1091" t="str">
            <v>New Rating</v>
          </cell>
          <cell r="G1091">
            <v>36707</v>
          </cell>
          <cell r="H1091" t="str">
            <v>A+</v>
          </cell>
          <cell r="I1091" t="str">
            <v>Rating Outlook Stable</v>
          </cell>
        </row>
        <row r="1092">
          <cell r="A1092">
            <v>80090918</v>
          </cell>
          <cell r="B1092" t="str">
            <v>Total SA</v>
          </cell>
          <cell r="C1092" t="str">
            <v>Energy (Oil &amp; Gas)</v>
          </cell>
          <cell r="D1092" t="str">
            <v>FRANCE</v>
          </cell>
          <cell r="E1092" t="str">
            <v>Y</v>
          </cell>
          <cell r="F1092" t="str">
            <v>New Rating</v>
          </cell>
          <cell r="G1092">
            <v>37358</v>
          </cell>
          <cell r="H1092" t="str">
            <v>AA</v>
          </cell>
          <cell r="I1092" t="str">
            <v>Rating Outlook Stable</v>
          </cell>
        </row>
        <row r="1093">
          <cell r="A1093">
            <v>80090919</v>
          </cell>
          <cell r="B1093" t="str">
            <v>BNY Western Trust Co.</v>
          </cell>
          <cell r="C1093" t="str">
            <v>Banks</v>
          </cell>
          <cell r="D1093" t="str">
            <v>UNITED STATES</v>
          </cell>
          <cell r="E1093" t="str">
            <v>Y</v>
          </cell>
          <cell r="F1093" t="str">
            <v>Affirmed</v>
          </cell>
          <cell r="G1093">
            <v>38196</v>
          </cell>
          <cell r="H1093" t="str">
            <v>AA-</v>
          </cell>
          <cell r="I1093" t="str">
            <v>Rating Outlook Stable</v>
          </cell>
        </row>
        <row r="1094">
          <cell r="A1094">
            <v>80090921</v>
          </cell>
          <cell r="B1094" t="str">
            <v>Eni Spa</v>
          </cell>
          <cell r="C1094" t="str">
            <v>Corporates</v>
          </cell>
          <cell r="D1094" t="str">
            <v>ITALY</v>
          </cell>
          <cell r="E1094" t="str">
            <v>Y</v>
          </cell>
          <cell r="F1094" t="str">
            <v>Affirmed</v>
          </cell>
          <cell r="G1094">
            <v>37599</v>
          </cell>
          <cell r="H1094" t="str">
            <v>AA-</v>
          </cell>
          <cell r="I1094" t="str">
            <v>Rating Outlook Stable</v>
          </cell>
        </row>
        <row r="1095">
          <cell r="A1095">
            <v>80090922</v>
          </cell>
          <cell r="B1095" t="str">
            <v>Cincinnati Financial Corp.</v>
          </cell>
          <cell r="C1095" t="str">
            <v>Insurance</v>
          </cell>
          <cell r="D1095" t="str">
            <v>UNITED STATES</v>
          </cell>
          <cell r="E1095" t="str">
            <v>Y</v>
          </cell>
          <cell r="F1095" t="str">
            <v>Affirmed</v>
          </cell>
          <cell r="G1095">
            <v>38061</v>
          </cell>
          <cell r="H1095" t="str">
            <v>A+</v>
          </cell>
          <cell r="I1095" t="str">
            <v>Rating Outlook Stable</v>
          </cell>
        </row>
        <row r="1096">
          <cell r="A1096">
            <v>80090927</v>
          </cell>
          <cell r="B1096" t="str">
            <v>Home Depot, Inc. (The)</v>
          </cell>
          <cell r="C1096" t="str">
            <v>Retailing</v>
          </cell>
          <cell r="D1096" t="str">
            <v>UNITED STATES</v>
          </cell>
          <cell r="E1096" t="str">
            <v>Y</v>
          </cell>
          <cell r="F1096" t="str">
            <v>Affirmed</v>
          </cell>
          <cell r="G1096">
            <v>38015</v>
          </cell>
          <cell r="H1096" t="str">
            <v>AA</v>
          </cell>
          <cell r="I1096" t="str">
            <v>Rating Outlook Stable</v>
          </cell>
        </row>
        <row r="1097">
          <cell r="A1097">
            <v>80090928</v>
          </cell>
          <cell r="B1097" t="str">
            <v>Scottish Re Group Limited</v>
          </cell>
          <cell r="C1097" t="str">
            <v>Life Insurers</v>
          </cell>
          <cell r="D1097" t="str">
            <v>UNITED STATES</v>
          </cell>
          <cell r="E1097" t="str">
            <v>Y</v>
          </cell>
          <cell r="F1097" t="str">
            <v>Affirmed</v>
          </cell>
          <cell r="G1097">
            <v>37966</v>
          </cell>
          <cell r="H1097" t="str">
            <v>BBB</v>
          </cell>
          <cell r="I1097" t="str">
            <v>Rating Outlook Stable</v>
          </cell>
        </row>
        <row r="1098">
          <cell r="A1098">
            <v>80090929</v>
          </cell>
          <cell r="B1098" t="str">
            <v>South Financial Group (The)</v>
          </cell>
          <cell r="C1098" t="str">
            <v>Banks</v>
          </cell>
          <cell r="D1098" t="str">
            <v>UNITED STATES</v>
          </cell>
          <cell r="E1098" t="str">
            <v>Y</v>
          </cell>
          <cell r="F1098" t="str">
            <v>Affirmed</v>
          </cell>
          <cell r="G1098">
            <v>38068</v>
          </cell>
          <cell r="H1098" t="str">
            <v>BBB-</v>
          </cell>
          <cell r="I1098" t="str">
            <v>Rating Outlook Stable</v>
          </cell>
        </row>
        <row r="1099">
          <cell r="A1099">
            <v>80090930</v>
          </cell>
          <cell r="B1099" t="str">
            <v>Mercantile Bank</v>
          </cell>
          <cell r="C1099" t="str">
            <v>Banks</v>
          </cell>
          <cell r="D1099" t="str">
            <v>UNITED STATES</v>
          </cell>
          <cell r="E1099" t="str">
            <v>Y</v>
          </cell>
          <cell r="F1099" t="str">
            <v>Affirmed</v>
          </cell>
          <cell r="G1099">
            <v>38068</v>
          </cell>
          <cell r="H1099" t="str">
            <v>BBB-</v>
          </cell>
          <cell r="I1099" t="str">
            <v>Rating Outlook Stable</v>
          </cell>
        </row>
        <row r="1100">
          <cell r="A1100">
            <v>80090932</v>
          </cell>
          <cell r="B1100" t="str">
            <v>Equistar Chemicals L.P.</v>
          </cell>
          <cell r="C1100" t="str">
            <v>Corporates</v>
          </cell>
          <cell r="D1100" t="str">
            <v>UNITED STATES</v>
          </cell>
          <cell r="E1100" t="str">
            <v>Y</v>
          </cell>
          <cell r="F1100" t="str">
            <v>Rating Watch On</v>
          </cell>
          <cell r="G1100">
            <v>38076</v>
          </cell>
          <cell r="H1100" t="str">
            <v>B-</v>
          </cell>
          <cell r="I1100" t="str">
            <v>Rating Watch Negative</v>
          </cell>
        </row>
        <row r="1101">
          <cell r="A1101">
            <v>80090933</v>
          </cell>
          <cell r="B1101" t="str">
            <v>Presidential Life Corp.</v>
          </cell>
          <cell r="C1101" t="str">
            <v>Insurance</v>
          </cell>
          <cell r="D1101" t="str">
            <v>UNITED STATES</v>
          </cell>
          <cell r="E1101" t="str">
            <v>Y</v>
          </cell>
          <cell r="F1101" t="str">
            <v>Withdrawn</v>
          </cell>
          <cell r="G1101">
            <v>38145</v>
          </cell>
          <cell r="H1101" t="str">
            <v>NR</v>
          </cell>
        </row>
        <row r="1102">
          <cell r="A1102">
            <v>80090936</v>
          </cell>
          <cell r="B1102" t="str">
            <v>GTECH Corporation</v>
          </cell>
          <cell r="C1102" t="str">
            <v>Corporates</v>
          </cell>
          <cell r="D1102" t="str">
            <v>UNITED STATES</v>
          </cell>
          <cell r="E1102" t="str">
            <v>Y</v>
          </cell>
          <cell r="F1102" t="str">
            <v>Affirmed</v>
          </cell>
          <cell r="G1102">
            <v>37704</v>
          </cell>
          <cell r="H1102" t="str">
            <v>BBB+</v>
          </cell>
          <cell r="I1102" t="str">
            <v>Rating Outlook Positive</v>
          </cell>
        </row>
        <row r="1103">
          <cell r="A1103">
            <v>80090938</v>
          </cell>
          <cell r="B1103" t="str">
            <v>Hewlett-Packard Co.</v>
          </cell>
          <cell r="C1103" t="str">
            <v>Technology</v>
          </cell>
          <cell r="D1103" t="str">
            <v>UNITED STATES</v>
          </cell>
          <cell r="E1103" t="str">
            <v>Y</v>
          </cell>
          <cell r="F1103" t="str">
            <v>Affirmed</v>
          </cell>
          <cell r="G1103">
            <v>37799</v>
          </cell>
          <cell r="H1103" t="str">
            <v>A</v>
          </cell>
          <cell r="I1103" t="str">
            <v>Rating Outlook Stable</v>
          </cell>
        </row>
        <row r="1104">
          <cell r="A1104">
            <v>80090941</v>
          </cell>
          <cell r="B1104" t="str">
            <v>General Bank</v>
          </cell>
          <cell r="C1104" t="str">
            <v>Banks</v>
          </cell>
          <cell r="D1104" t="str">
            <v>UNITED STATES</v>
          </cell>
          <cell r="E1104" t="str">
            <v>Y</v>
          </cell>
          <cell r="F1104" t="str">
            <v>Affirmed</v>
          </cell>
          <cell r="G1104">
            <v>37748</v>
          </cell>
          <cell r="H1104" t="str">
            <v>BB+</v>
          </cell>
          <cell r="I1104" t="str">
            <v>Rating Watch Evolving</v>
          </cell>
        </row>
        <row r="1105">
          <cell r="A1105">
            <v>80090942</v>
          </cell>
          <cell r="B1105" t="str">
            <v>Banco Santander S.A.</v>
          </cell>
          <cell r="C1105" t="str">
            <v>Financial Institutions</v>
          </cell>
          <cell r="D1105" t="str">
            <v>URUGUAY</v>
          </cell>
          <cell r="E1105" t="str">
            <v>Y</v>
          </cell>
          <cell r="F1105" t="str">
            <v>Upgrade</v>
          </cell>
          <cell r="G1105">
            <v>38078</v>
          </cell>
          <cell r="H1105" t="str">
            <v>B</v>
          </cell>
          <cell r="I1105" t="str">
            <v>Rating Outlook Stable</v>
          </cell>
        </row>
        <row r="1106">
          <cell r="A1106">
            <v>80090943</v>
          </cell>
          <cell r="B1106" t="str">
            <v>Banco Sudameris - Uruguay</v>
          </cell>
          <cell r="C1106" t="str">
            <v>Banks</v>
          </cell>
          <cell r="D1106" t="str">
            <v>URUGUAY</v>
          </cell>
          <cell r="E1106" t="str">
            <v>Y</v>
          </cell>
          <cell r="F1106" t="str">
            <v>Withdrawn</v>
          </cell>
          <cell r="G1106">
            <v>38078</v>
          </cell>
          <cell r="H1106" t="str">
            <v>NR</v>
          </cell>
        </row>
        <row r="1107">
          <cell r="A1107">
            <v>80090944</v>
          </cell>
          <cell r="B1107" t="str">
            <v>Federacion Uruguaya de Cooperatives de Ahorro y Credito (FUCAC)</v>
          </cell>
          <cell r="C1107" t="str">
            <v>Financial Institutions</v>
          </cell>
          <cell r="D1107" t="str">
            <v>URUGUAY</v>
          </cell>
          <cell r="E1107" t="str">
            <v>Y</v>
          </cell>
          <cell r="F1107" t="str">
            <v>Upgrade</v>
          </cell>
          <cell r="G1107">
            <v>37817</v>
          </cell>
          <cell r="H1107" t="str">
            <v>B-</v>
          </cell>
          <cell r="I1107" t="str">
            <v>Rating Outlook Stable</v>
          </cell>
        </row>
        <row r="1108">
          <cell r="A1108">
            <v>80090945</v>
          </cell>
          <cell r="B1108" t="str">
            <v>Cooperativa de Ahorro y Credito (FUCEREP)</v>
          </cell>
          <cell r="C1108" t="str">
            <v>Financial Institutions</v>
          </cell>
          <cell r="D1108" t="str">
            <v>URUGUAY</v>
          </cell>
          <cell r="E1108" t="str">
            <v>Y</v>
          </cell>
          <cell r="F1108" t="str">
            <v>Upgrade</v>
          </cell>
          <cell r="G1108">
            <v>37817</v>
          </cell>
          <cell r="H1108" t="str">
            <v>B-</v>
          </cell>
          <cell r="I1108" t="str">
            <v>Rating Outlook Stable</v>
          </cell>
        </row>
        <row r="1109">
          <cell r="A1109">
            <v>80090946</v>
          </cell>
          <cell r="B1109" t="str">
            <v>Sky Trust, National Association</v>
          </cell>
          <cell r="C1109" t="str">
            <v>Banks</v>
          </cell>
          <cell r="D1109" t="str">
            <v>UNITED STATES</v>
          </cell>
          <cell r="E1109" t="str">
            <v>Y</v>
          </cell>
          <cell r="F1109" t="str">
            <v>Affirmed</v>
          </cell>
          <cell r="G1109">
            <v>38041</v>
          </cell>
          <cell r="H1109" t="str">
            <v>BBB</v>
          </cell>
          <cell r="I1109" t="str">
            <v>Rating Outlook Negative</v>
          </cell>
        </row>
        <row r="1110">
          <cell r="A1110">
            <v>80090947</v>
          </cell>
          <cell r="B1110" t="str">
            <v>Boeing Capital Corp.</v>
          </cell>
          <cell r="C1110" t="str">
            <v>Commercial Finance Companies</v>
          </cell>
          <cell r="D1110" t="str">
            <v>UNITED STATES</v>
          </cell>
          <cell r="E1110" t="str">
            <v>Y</v>
          </cell>
          <cell r="F1110" t="str">
            <v>Affirmed</v>
          </cell>
          <cell r="G1110">
            <v>37782</v>
          </cell>
          <cell r="H1110" t="str">
            <v>A+</v>
          </cell>
          <cell r="I1110" t="str">
            <v>Rating Outlook Negative</v>
          </cell>
        </row>
        <row r="1111">
          <cell r="A1111">
            <v>80090948</v>
          </cell>
          <cell r="B1111" t="str">
            <v>Boeing Co.</v>
          </cell>
          <cell r="C1111" t="str">
            <v>Aerospace &amp; Defense</v>
          </cell>
          <cell r="D1111" t="str">
            <v>UNITED STATES</v>
          </cell>
          <cell r="E1111" t="str">
            <v>Y</v>
          </cell>
          <cell r="F1111" t="str">
            <v>Affirmed</v>
          </cell>
          <cell r="G1111">
            <v>37782</v>
          </cell>
          <cell r="H1111" t="str">
            <v>A+</v>
          </cell>
          <cell r="I1111" t="str">
            <v>Rating Outlook Negative</v>
          </cell>
        </row>
        <row r="1112">
          <cell r="A1112">
            <v>80090951</v>
          </cell>
          <cell r="B1112" t="str">
            <v>Sterling Bank (Texas)</v>
          </cell>
          <cell r="C1112" t="str">
            <v>Banks</v>
          </cell>
          <cell r="D1112" t="str">
            <v>UNITED STATES</v>
          </cell>
          <cell r="E1112" t="str">
            <v>Y</v>
          </cell>
          <cell r="F1112" t="str">
            <v>Affirmed</v>
          </cell>
          <cell r="G1112">
            <v>37819</v>
          </cell>
          <cell r="H1112" t="str">
            <v>BBB-</v>
          </cell>
          <cell r="I1112" t="str">
            <v>Rating Outlook Stable</v>
          </cell>
        </row>
        <row r="1113">
          <cell r="A1113">
            <v>80090953</v>
          </cell>
          <cell r="B1113" t="str">
            <v>Corn Products International, Inc.</v>
          </cell>
          <cell r="C1113" t="str">
            <v>Food</v>
          </cell>
          <cell r="D1113" t="str">
            <v>UNITED STATES</v>
          </cell>
          <cell r="E1113" t="str">
            <v>Y</v>
          </cell>
          <cell r="F1113" t="str">
            <v>New Rating</v>
          </cell>
          <cell r="G1113">
            <v>37391</v>
          </cell>
          <cell r="H1113" t="str">
            <v>BBB-</v>
          </cell>
          <cell r="I1113" t="str">
            <v>Rating Outlook Stable</v>
          </cell>
        </row>
        <row r="1114">
          <cell r="A1114">
            <v>80090954</v>
          </cell>
          <cell r="B1114" t="str">
            <v>Travelers Property Casualty Corp.</v>
          </cell>
          <cell r="C1114" t="str">
            <v>Property/Casualty Insurers</v>
          </cell>
          <cell r="D1114" t="str">
            <v>UNITED STATES</v>
          </cell>
          <cell r="E1114" t="str">
            <v>Y</v>
          </cell>
          <cell r="F1114" t="str">
            <v>Affirmed</v>
          </cell>
          <cell r="G1114">
            <v>38191</v>
          </cell>
          <cell r="H1114" t="str">
            <v>A-</v>
          </cell>
          <cell r="I1114" t="str">
            <v>Rating Outlook Stable</v>
          </cell>
        </row>
        <row r="1115">
          <cell r="A1115">
            <v>80090959</v>
          </cell>
          <cell r="B1115" t="str">
            <v>Frank Russell Co.</v>
          </cell>
          <cell r="C1115" t="str">
            <v>Financial Institutions</v>
          </cell>
          <cell r="D1115" t="str">
            <v>UNITED STATES</v>
          </cell>
          <cell r="E1115" t="str">
            <v>Y</v>
          </cell>
          <cell r="F1115" t="str">
            <v>Affirmed</v>
          </cell>
          <cell r="G1115">
            <v>38089</v>
          </cell>
          <cell r="H1115" t="str">
            <v>AAA</v>
          </cell>
          <cell r="I1115" t="str">
            <v>Rating Outlook Stable</v>
          </cell>
        </row>
        <row r="1116">
          <cell r="A1116">
            <v>80090963</v>
          </cell>
          <cell r="B1116" t="str">
            <v>Associated Trust Company, National Association</v>
          </cell>
          <cell r="C1116" t="str">
            <v>Banks</v>
          </cell>
          <cell r="D1116" t="str">
            <v>UNITED STATES</v>
          </cell>
          <cell r="E1116" t="str">
            <v>Y</v>
          </cell>
          <cell r="F1116" t="str">
            <v>Affirmed</v>
          </cell>
          <cell r="G1116">
            <v>38105</v>
          </cell>
          <cell r="H1116" t="str">
            <v>A-</v>
          </cell>
          <cell r="I1116" t="str">
            <v>Rating Outlook Stable</v>
          </cell>
        </row>
        <row r="1117">
          <cell r="A1117">
            <v>80090964</v>
          </cell>
          <cell r="B1117" t="str">
            <v>Clayton Homes, Inc.</v>
          </cell>
          <cell r="C1117" t="str">
            <v>Homebuilding</v>
          </cell>
          <cell r="D1117" t="str">
            <v>UNITED STATES</v>
          </cell>
          <cell r="E1117" t="str">
            <v>Y</v>
          </cell>
          <cell r="F1117" t="str">
            <v>Rating Watch On</v>
          </cell>
          <cell r="G1117">
            <v>37714</v>
          </cell>
          <cell r="H1117" t="str">
            <v>BB+</v>
          </cell>
          <cell r="I1117" t="str">
            <v>Rating Watch Positive</v>
          </cell>
        </row>
        <row r="1118">
          <cell r="A1118">
            <v>80090965</v>
          </cell>
          <cell r="B1118" t="str">
            <v>StanCorp Financial Group</v>
          </cell>
          <cell r="C1118" t="str">
            <v>Insurance</v>
          </cell>
          <cell r="D1118" t="str">
            <v>UNITED STATES</v>
          </cell>
          <cell r="E1118" t="str">
            <v>Y</v>
          </cell>
          <cell r="F1118" t="str">
            <v>Affirmed</v>
          </cell>
          <cell r="G1118">
            <v>37971</v>
          </cell>
          <cell r="H1118" t="str">
            <v>A-</v>
          </cell>
          <cell r="I1118" t="str">
            <v>Rating Outlook Stable</v>
          </cell>
        </row>
        <row r="1119">
          <cell r="A1119">
            <v>80090966</v>
          </cell>
          <cell r="B1119" t="str">
            <v>Coastal Banc ssb</v>
          </cell>
          <cell r="C1119" t="str">
            <v>Banks</v>
          </cell>
          <cell r="D1119" t="str">
            <v>UNITED STATES</v>
          </cell>
          <cell r="E1119" t="str">
            <v>N</v>
          </cell>
          <cell r="F1119" t="str">
            <v>Withdrawn</v>
          </cell>
          <cell r="G1119">
            <v>38120</v>
          </cell>
          <cell r="H1119" t="str">
            <v>NR</v>
          </cell>
        </row>
        <row r="1120">
          <cell r="A1120">
            <v>80090968</v>
          </cell>
          <cell r="B1120" t="str">
            <v>HSBC Bank (Uruguay) S.A.</v>
          </cell>
          <cell r="C1120" t="str">
            <v>Banks</v>
          </cell>
          <cell r="D1120" t="str">
            <v>URUGUAY</v>
          </cell>
          <cell r="E1120" t="str">
            <v>Y</v>
          </cell>
          <cell r="F1120" t="str">
            <v>Upgrade</v>
          </cell>
          <cell r="G1120">
            <v>38078</v>
          </cell>
          <cell r="H1120" t="str">
            <v>B</v>
          </cell>
          <cell r="I1120" t="str">
            <v>Rating Outlook Stable</v>
          </cell>
        </row>
        <row r="1121">
          <cell r="A1121">
            <v>80090969</v>
          </cell>
          <cell r="B1121" t="str">
            <v>Cooperativa Nacional de Ahorro y Credito (COFAC)</v>
          </cell>
          <cell r="C1121" t="str">
            <v>Banks</v>
          </cell>
          <cell r="D1121" t="str">
            <v>URUGUAY</v>
          </cell>
          <cell r="E1121" t="str">
            <v>Y</v>
          </cell>
          <cell r="F1121" t="str">
            <v>Downgrade</v>
          </cell>
          <cell r="G1121">
            <v>38131</v>
          </cell>
          <cell r="H1121" t="str">
            <v>CCC</v>
          </cell>
          <cell r="I1121" t="str">
            <v>Rating Outlook Stable</v>
          </cell>
        </row>
        <row r="1122">
          <cell r="A1122">
            <v>80090970</v>
          </cell>
          <cell r="B1122" t="str">
            <v>Cooperativa de Ahorro y Credito FAE</v>
          </cell>
          <cell r="C1122" t="str">
            <v>Banks</v>
          </cell>
          <cell r="D1122" t="str">
            <v>URUGUAY</v>
          </cell>
          <cell r="E1122" t="str">
            <v>Y</v>
          </cell>
          <cell r="F1122" t="str">
            <v>Upgrade</v>
          </cell>
          <cell r="G1122">
            <v>37817</v>
          </cell>
          <cell r="H1122" t="str">
            <v>B-</v>
          </cell>
          <cell r="I1122" t="str">
            <v>Rating Outlook Stable</v>
          </cell>
        </row>
        <row r="1123">
          <cell r="A1123">
            <v>80090971</v>
          </cell>
          <cell r="B1123" t="str">
            <v>Banco de la Provincia de Buenos Aires</v>
          </cell>
          <cell r="C1123" t="str">
            <v>Banks</v>
          </cell>
          <cell r="D1123" t="str">
            <v>ARGENTINA</v>
          </cell>
          <cell r="E1123" t="str">
            <v>Y</v>
          </cell>
          <cell r="F1123" t="str">
            <v>Withdrawn</v>
          </cell>
          <cell r="G1123">
            <v>37817</v>
          </cell>
          <cell r="H1123" t="str">
            <v>NR</v>
          </cell>
        </row>
        <row r="1124">
          <cell r="A1124">
            <v>80090973</v>
          </cell>
          <cell r="B1124" t="str">
            <v>Banco Santander Puerto Rico</v>
          </cell>
          <cell r="C1124" t="str">
            <v>Banks</v>
          </cell>
          <cell r="D1124" t="str">
            <v>UNITED STATES</v>
          </cell>
          <cell r="E1124" t="str">
            <v>Y</v>
          </cell>
          <cell r="F1124" t="str">
            <v>Upgrade</v>
          </cell>
          <cell r="G1124">
            <v>37942</v>
          </cell>
          <cell r="H1124" t="str">
            <v>A+</v>
          </cell>
          <cell r="I1124" t="str">
            <v>Rating Outlook Stable</v>
          </cell>
        </row>
        <row r="1125">
          <cell r="A1125">
            <v>80090975</v>
          </cell>
          <cell r="B1125" t="str">
            <v>Great American Financial Resources, Inc.</v>
          </cell>
          <cell r="C1125" t="str">
            <v>Life Insurers</v>
          </cell>
          <cell r="D1125" t="str">
            <v>UNITED STATES</v>
          </cell>
          <cell r="E1125" t="str">
            <v>Y</v>
          </cell>
          <cell r="F1125" t="str">
            <v>Affirmed</v>
          </cell>
          <cell r="G1125">
            <v>38014</v>
          </cell>
          <cell r="H1125" t="str">
            <v>BBB+</v>
          </cell>
          <cell r="I1125" t="str">
            <v>Rating Outlook Negative</v>
          </cell>
        </row>
        <row r="1126">
          <cell r="A1126">
            <v>80090983</v>
          </cell>
          <cell r="B1126" t="str">
            <v>Aetna Services, Inc.</v>
          </cell>
          <cell r="C1126" t="str">
            <v>Life Insurers</v>
          </cell>
          <cell r="D1126" t="str">
            <v>UNITED STATES</v>
          </cell>
          <cell r="E1126" t="str">
            <v>N</v>
          </cell>
          <cell r="F1126" t="str">
            <v>Withdrawn</v>
          </cell>
          <cell r="G1126">
            <v>36829</v>
          </cell>
          <cell r="H1126" t="str">
            <v>NR</v>
          </cell>
          <cell r="I1126" t="str">
            <v>Rating Watch Off</v>
          </cell>
        </row>
        <row r="1127">
          <cell r="A1127">
            <v>80090994</v>
          </cell>
          <cell r="B1127" t="str">
            <v>International Lease Finance Corp.</v>
          </cell>
          <cell r="C1127" t="str">
            <v>Financial Institutions</v>
          </cell>
          <cell r="D1127" t="str">
            <v>UNITED STATES</v>
          </cell>
          <cell r="E1127" t="str">
            <v>Y</v>
          </cell>
          <cell r="F1127" t="str">
            <v>Affirmed</v>
          </cell>
          <cell r="G1127">
            <v>38154</v>
          </cell>
          <cell r="H1127" t="str">
            <v>AA-</v>
          </cell>
          <cell r="I1127" t="str">
            <v>Rating Outlook Stable</v>
          </cell>
        </row>
        <row r="1128">
          <cell r="A1128">
            <v>80090995</v>
          </cell>
          <cell r="B1128" t="str">
            <v>Illinois Bell Telephone Company</v>
          </cell>
          <cell r="C1128" t="str">
            <v>Corporates</v>
          </cell>
          <cell r="D1128" t="str">
            <v>UNITED STATES</v>
          </cell>
          <cell r="E1128" t="str">
            <v>Y</v>
          </cell>
          <cell r="F1128" t="str">
            <v>Rating Watch On</v>
          </cell>
          <cell r="G1128">
            <v>38034</v>
          </cell>
          <cell r="H1128" t="str">
            <v>A+</v>
          </cell>
          <cell r="I1128" t="str">
            <v>Rating Watch Negative</v>
          </cell>
        </row>
        <row r="1129">
          <cell r="A1129">
            <v>80090996</v>
          </cell>
          <cell r="B1129" t="str">
            <v>Indiana Bell Telephone Co.</v>
          </cell>
          <cell r="C1129" t="str">
            <v>Corporates</v>
          </cell>
          <cell r="D1129" t="str">
            <v>UNITED STATES</v>
          </cell>
          <cell r="E1129" t="str">
            <v>Y</v>
          </cell>
          <cell r="F1129" t="str">
            <v>Rating Watch On</v>
          </cell>
          <cell r="G1129">
            <v>38034</v>
          </cell>
          <cell r="H1129" t="str">
            <v>A+</v>
          </cell>
          <cell r="I1129" t="str">
            <v>Rating Watch Negative</v>
          </cell>
        </row>
        <row r="1130">
          <cell r="A1130">
            <v>80090997</v>
          </cell>
          <cell r="B1130" t="str">
            <v>Michigan Bell Telephone Co.</v>
          </cell>
          <cell r="C1130" t="str">
            <v>Corporates</v>
          </cell>
          <cell r="D1130" t="str">
            <v>UNITED STATES</v>
          </cell>
          <cell r="E1130" t="str">
            <v>Y</v>
          </cell>
          <cell r="F1130" t="str">
            <v>Rating Watch On</v>
          </cell>
          <cell r="G1130">
            <v>38034</v>
          </cell>
          <cell r="H1130" t="str">
            <v>A+</v>
          </cell>
          <cell r="I1130" t="str">
            <v>Rating Watch Negative</v>
          </cell>
        </row>
        <row r="1131">
          <cell r="A1131">
            <v>80090998</v>
          </cell>
          <cell r="B1131" t="str">
            <v>Ohio Bell Telephone Co.</v>
          </cell>
          <cell r="C1131" t="str">
            <v>Corporates</v>
          </cell>
          <cell r="D1131" t="str">
            <v>UNITED STATES</v>
          </cell>
          <cell r="E1131" t="str">
            <v>N</v>
          </cell>
          <cell r="F1131" t="str">
            <v>Withdrawn</v>
          </cell>
          <cell r="G1131">
            <v>37972</v>
          </cell>
          <cell r="H1131" t="str">
            <v>NR</v>
          </cell>
        </row>
        <row r="1132">
          <cell r="A1132">
            <v>80090999</v>
          </cell>
          <cell r="B1132" t="str">
            <v>Wisconsin Bell, Inc.</v>
          </cell>
          <cell r="C1132" t="str">
            <v>Corporates</v>
          </cell>
          <cell r="D1132" t="str">
            <v>UNITED STATES</v>
          </cell>
          <cell r="E1132" t="str">
            <v>Y</v>
          </cell>
          <cell r="F1132" t="str">
            <v>Rating Watch On</v>
          </cell>
          <cell r="G1132">
            <v>38034</v>
          </cell>
          <cell r="H1132" t="str">
            <v>A+</v>
          </cell>
          <cell r="I1132" t="str">
            <v>Rating Watch Negative</v>
          </cell>
        </row>
        <row r="1133">
          <cell r="A1133">
            <v>80091000</v>
          </cell>
          <cell r="B1133" t="str">
            <v>Ameritech Capital Funding Corp.</v>
          </cell>
          <cell r="C1133" t="str">
            <v>Corporates</v>
          </cell>
          <cell r="D1133" t="str">
            <v>UNITED STATES</v>
          </cell>
          <cell r="E1133" t="str">
            <v>Y</v>
          </cell>
          <cell r="F1133" t="str">
            <v>Rating Watch On</v>
          </cell>
          <cell r="G1133">
            <v>38034</v>
          </cell>
          <cell r="H1133" t="str">
            <v>A+</v>
          </cell>
          <cell r="I1133" t="str">
            <v>Rating Watch Negative</v>
          </cell>
        </row>
        <row r="1134">
          <cell r="A1134">
            <v>80091001</v>
          </cell>
          <cell r="B1134" t="str">
            <v>Advanced Micro Devices, Inc.</v>
          </cell>
          <cell r="C1134" t="str">
            <v>Corporates</v>
          </cell>
          <cell r="D1134" t="str">
            <v>UNITED STATES</v>
          </cell>
          <cell r="E1134" t="str">
            <v>Y</v>
          </cell>
          <cell r="F1134" t="str">
            <v>Upgrade</v>
          </cell>
          <cell r="G1134">
            <v>38015</v>
          </cell>
          <cell r="H1134" t="str">
            <v>B-</v>
          </cell>
          <cell r="I1134" t="str">
            <v>Rating Outlook Stable</v>
          </cell>
        </row>
        <row r="1135">
          <cell r="A1135">
            <v>80091002</v>
          </cell>
          <cell r="B1135" t="str">
            <v>Aon Corporation</v>
          </cell>
          <cell r="C1135" t="str">
            <v>Life Insurers</v>
          </cell>
          <cell r="D1135" t="str">
            <v>UNITED STATES</v>
          </cell>
          <cell r="E1135" t="str">
            <v>Y</v>
          </cell>
          <cell r="F1135" t="str">
            <v>Affirmed</v>
          </cell>
          <cell r="G1135">
            <v>37746</v>
          </cell>
          <cell r="H1135" t="str">
            <v>A-</v>
          </cell>
          <cell r="I1135" t="str">
            <v>Rating Outlook Stable</v>
          </cell>
        </row>
        <row r="1136">
          <cell r="A1136">
            <v>80091004</v>
          </cell>
          <cell r="B1136" t="str">
            <v>Asarco Incorporated</v>
          </cell>
          <cell r="C1136" t="str">
            <v>Corporates</v>
          </cell>
          <cell r="D1136" t="str">
            <v>UNITED STATES</v>
          </cell>
          <cell r="E1136" t="str">
            <v>Y</v>
          </cell>
          <cell r="F1136" t="str">
            <v>Affirmed</v>
          </cell>
          <cell r="G1136">
            <v>38054</v>
          </cell>
          <cell r="H1136" t="str">
            <v>CCC</v>
          </cell>
          <cell r="I1136" t="str">
            <v>Rating Outlook Stable</v>
          </cell>
        </row>
        <row r="1137">
          <cell r="A1137">
            <v>80091005</v>
          </cell>
          <cell r="B1137" t="str">
            <v>ALLTEL Corporation</v>
          </cell>
          <cell r="C1137" t="str">
            <v>Bank Loans</v>
          </cell>
          <cell r="D1137" t="str">
            <v>UNITED STATES</v>
          </cell>
          <cell r="E1137" t="str">
            <v>Y</v>
          </cell>
          <cell r="F1137" t="str">
            <v>Affirmed</v>
          </cell>
          <cell r="G1137">
            <v>38177</v>
          </cell>
          <cell r="H1137" t="str">
            <v>A</v>
          </cell>
          <cell r="I1137" t="str">
            <v>Rating Outlook Stable</v>
          </cell>
        </row>
        <row r="1138">
          <cell r="A1138">
            <v>80091006</v>
          </cell>
          <cell r="B1138" t="str">
            <v>Avon Products, Inc.</v>
          </cell>
          <cell r="C1138" t="str">
            <v>Corporates</v>
          </cell>
          <cell r="D1138" t="str">
            <v>UNITED STATES</v>
          </cell>
          <cell r="E1138" t="str">
            <v>Y</v>
          </cell>
          <cell r="F1138" t="str">
            <v>Upgrade</v>
          </cell>
          <cell r="G1138">
            <v>37788</v>
          </cell>
          <cell r="H1138" t="str">
            <v>A+</v>
          </cell>
          <cell r="I1138" t="str">
            <v>Rating Outlook Stable</v>
          </cell>
        </row>
        <row r="1139">
          <cell r="A1139">
            <v>80091007</v>
          </cell>
          <cell r="B1139" t="str">
            <v>American Express Company</v>
          </cell>
          <cell r="C1139" t="str">
            <v>Banks</v>
          </cell>
          <cell r="D1139" t="str">
            <v>UNITED STATES</v>
          </cell>
          <cell r="E1139" t="str">
            <v>Y</v>
          </cell>
          <cell r="F1139" t="str">
            <v>Affirmed</v>
          </cell>
          <cell r="G1139">
            <v>37896</v>
          </cell>
          <cell r="H1139" t="str">
            <v>A+</v>
          </cell>
          <cell r="I1139" t="str">
            <v>Rating Outlook Stable</v>
          </cell>
        </row>
        <row r="1140">
          <cell r="A1140">
            <v>80091008</v>
          </cell>
          <cell r="B1140" t="str">
            <v>American Express Credit Corp.</v>
          </cell>
          <cell r="C1140" t="str">
            <v>Banks</v>
          </cell>
          <cell r="D1140" t="str">
            <v>UNITED STATES</v>
          </cell>
          <cell r="E1140" t="str">
            <v>Y</v>
          </cell>
          <cell r="F1140" t="str">
            <v>Affirmed</v>
          </cell>
          <cell r="G1140">
            <v>37896</v>
          </cell>
          <cell r="H1140" t="str">
            <v>A+</v>
          </cell>
          <cell r="I1140" t="str">
            <v>Rating Outlook Stable</v>
          </cell>
        </row>
        <row r="1141">
          <cell r="A1141">
            <v>80091012</v>
          </cell>
          <cell r="B1141" t="str">
            <v>BankAtlantic Bancorp, Inc.</v>
          </cell>
          <cell r="C1141" t="str">
            <v>Banks</v>
          </cell>
          <cell r="D1141" t="str">
            <v>UNITED STATES</v>
          </cell>
          <cell r="E1141" t="str">
            <v>Y</v>
          </cell>
          <cell r="F1141" t="str">
            <v>Affirmed</v>
          </cell>
          <cell r="G1141">
            <v>38201</v>
          </cell>
          <cell r="H1141" t="str">
            <v>BB+</v>
          </cell>
          <cell r="I1141" t="str">
            <v>Rating Outlook Stable</v>
          </cell>
        </row>
        <row r="1142">
          <cell r="A1142">
            <v>80091013</v>
          </cell>
          <cell r="B1142" t="str">
            <v>Baxter International Inc.</v>
          </cell>
          <cell r="C1142" t="str">
            <v>Health Care</v>
          </cell>
          <cell r="D1142" t="str">
            <v>UNITED STATES</v>
          </cell>
          <cell r="E1142" t="str">
            <v>Y</v>
          </cell>
          <cell r="F1142" t="str">
            <v>Downgrade</v>
          </cell>
          <cell r="G1142">
            <v>38219</v>
          </cell>
          <cell r="H1142" t="str">
            <v>BBB+</v>
          </cell>
          <cell r="I1142" t="str">
            <v>Rating Outlook Stable</v>
          </cell>
        </row>
        <row r="1143">
          <cell r="A1143">
            <v>80091015</v>
          </cell>
          <cell r="B1143" t="str">
            <v>Black &amp; Decker Corporation (The)</v>
          </cell>
          <cell r="C1143" t="str">
            <v>Corporates</v>
          </cell>
          <cell r="D1143" t="str">
            <v>UNITED STATES</v>
          </cell>
          <cell r="E1143" t="str">
            <v>Y</v>
          </cell>
          <cell r="F1143" t="str">
            <v>Affirmed</v>
          </cell>
          <cell r="G1143">
            <v>38187</v>
          </cell>
          <cell r="H1143" t="str">
            <v>BBB</v>
          </cell>
          <cell r="I1143" t="str">
            <v>Rating Outlook Stable</v>
          </cell>
        </row>
        <row r="1144">
          <cell r="A1144">
            <v>80091016</v>
          </cell>
          <cell r="B1144" t="str">
            <v>Beverly Enterprises, Inc.</v>
          </cell>
          <cell r="C1144" t="str">
            <v>Acute &amp; Long-Term Care</v>
          </cell>
          <cell r="D1144" t="str">
            <v>UNITED STATES</v>
          </cell>
          <cell r="E1144" t="str">
            <v>Y</v>
          </cell>
          <cell r="F1144" t="str">
            <v>Withdrawn</v>
          </cell>
          <cell r="G1144">
            <v>38156</v>
          </cell>
          <cell r="H1144" t="str">
            <v>NR</v>
          </cell>
        </row>
        <row r="1145">
          <cell r="A1145">
            <v>80091017</v>
          </cell>
          <cell r="B1145" t="str">
            <v>Browning-Ferris Industries, Inc.</v>
          </cell>
          <cell r="C1145" t="str">
            <v>Global Power</v>
          </cell>
          <cell r="D1145" t="str">
            <v>UNITED STATES</v>
          </cell>
          <cell r="E1145" t="str">
            <v>N</v>
          </cell>
          <cell r="F1145" t="str">
            <v>Affirmed</v>
          </cell>
          <cell r="G1145">
            <v>37474</v>
          </cell>
          <cell r="H1145" t="str">
            <v>BB-</v>
          </cell>
          <cell r="I1145" t="str">
            <v>Rating Outlook Negative</v>
          </cell>
        </row>
        <row r="1146">
          <cell r="A1146">
            <v>80091019</v>
          </cell>
          <cell r="B1146" t="str">
            <v>Bank of Hawaii Corporation</v>
          </cell>
          <cell r="C1146" t="str">
            <v>Banks</v>
          </cell>
          <cell r="D1146" t="str">
            <v>UNITED STATES</v>
          </cell>
          <cell r="E1146" t="str">
            <v>Y</v>
          </cell>
          <cell r="F1146" t="str">
            <v>Upgrade</v>
          </cell>
          <cell r="G1146">
            <v>38036</v>
          </cell>
          <cell r="H1146" t="str">
            <v>BBB+</v>
          </cell>
          <cell r="I1146" t="str">
            <v>Rating Outlook Stable</v>
          </cell>
        </row>
        <row r="1147">
          <cell r="A1147">
            <v>80091020</v>
          </cell>
          <cell r="B1147" t="str">
            <v>Bank of Hawaii</v>
          </cell>
          <cell r="C1147" t="str">
            <v>Banks</v>
          </cell>
          <cell r="D1147" t="str">
            <v>UNITED STATES</v>
          </cell>
          <cell r="E1147" t="str">
            <v>Y</v>
          </cell>
          <cell r="F1147" t="str">
            <v>Upgrade</v>
          </cell>
          <cell r="G1147">
            <v>38036</v>
          </cell>
          <cell r="H1147" t="str">
            <v>BBB+</v>
          </cell>
          <cell r="I1147" t="str">
            <v>Rating Outlook Stable</v>
          </cell>
        </row>
        <row r="1148">
          <cell r="A1148">
            <v>80091021</v>
          </cell>
          <cell r="B1148" t="str">
            <v>Popular, Inc.</v>
          </cell>
          <cell r="C1148" t="str">
            <v>Banks</v>
          </cell>
          <cell r="D1148" t="str">
            <v>UNITED STATES</v>
          </cell>
          <cell r="E1148" t="str">
            <v>Y</v>
          </cell>
          <cell r="F1148" t="str">
            <v>Affirmed</v>
          </cell>
          <cell r="G1148">
            <v>38148</v>
          </cell>
          <cell r="H1148" t="str">
            <v>A</v>
          </cell>
          <cell r="I1148" t="str">
            <v>Rating Outlook Stable</v>
          </cell>
        </row>
        <row r="1149">
          <cell r="A1149">
            <v>80091022</v>
          </cell>
          <cell r="B1149" t="str">
            <v>Banco Popular de Puerto Rico</v>
          </cell>
          <cell r="C1149" t="str">
            <v>Banks</v>
          </cell>
          <cell r="D1149" t="str">
            <v>UNITED STATES</v>
          </cell>
          <cell r="E1149" t="str">
            <v>Y</v>
          </cell>
          <cell r="F1149" t="str">
            <v>Affirmed</v>
          </cell>
          <cell r="G1149">
            <v>38148</v>
          </cell>
          <cell r="H1149" t="str">
            <v>A</v>
          </cell>
          <cell r="I1149" t="str">
            <v>Rating Outlook Stable</v>
          </cell>
        </row>
        <row r="1150">
          <cell r="A1150">
            <v>80091023</v>
          </cell>
          <cell r="B1150" t="str">
            <v>Popular North America, Inc.</v>
          </cell>
          <cell r="C1150" t="str">
            <v>Banks</v>
          </cell>
          <cell r="D1150" t="str">
            <v>UNITED STATES</v>
          </cell>
          <cell r="E1150" t="str">
            <v>Y</v>
          </cell>
          <cell r="F1150" t="str">
            <v>Affirmed</v>
          </cell>
          <cell r="G1150">
            <v>38148</v>
          </cell>
          <cell r="H1150" t="str">
            <v>A</v>
          </cell>
          <cell r="I1150" t="str">
            <v>Rating Outlook Stable</v>
          </cell>
        </row>
        <row r="1151">
          <cell r="A1151">
            <v>80091026</v>
          </cell>
          <cell r="B1151" t="str">
            <v>Caterpillar Inc.</v>
          </cell>
          <cell r="C1151" t="str">
            <v>Capital Goods</v>
          </cell>
          <cell r="D1151" t="str">
            <v>UNITED STATES</v>
          </cell>
          <cell r="E1151" t="str">
            <v>Y</v>
          </cell>
          <cell r="F1151" t="str">
            <v>Affirmed</v>
          </cell>
          <cell r="G1151">
            <v>38107</v>
          </cell>
          <cell r="H1151" t="str">
            <v>A+</v>
          </cell>
          <cell r="I1151" t="str">
            <v>Rating Outlook Stable</v>
          </cell>
        </row>
        <row r="1152">
          <cell r="A1152">
            <v>80091028</v>
          </cell>
          <cell r="B1152" t="str">
            <v>Comdisco, Inc.</v>
          </cell>
          <cell r="C1152" t="str">
            <v>Technology</v>
          </cell>
          <cell r="D1152" t="str">
            <v>UNITED STATES</v>
          </cell>
          <cell r="E1152" t="str">
            <v>Y</v>
          </cell>
          <cell r="F1152" t="str">
            <v>Downgrade</v>
          </cell>
          <cell r="G1152">
            <v>37088</v>
          </cell>
          <cell r="H1152" t="str">
            <v>DD</v>
          </cell>
          <cell r="I1152" t="str">
            <v>Rating Watch Off</v>
          </cell>
        </row>
        <row r="1153">
          <cell r="A1153">
            <v>80091029</v>
          </cell>
          <cell r="B1153" t="str">
            <v>Frost National Bank</v>
          </cell>
          <cell r="C1153" t="str">
            <v>Banks</v>
          </cell>
          <cell r="D1153" t="str">
            <v>UNITED STATES</v>
          </cell>
          <cell r="E1153" t="str">
            <v>Y</v>
          </cell>
          <cell r="F1153" t="str">
            <v>Upgrade</v>
          </cell>
          <cell r="G1153">
            <v>37390</v>
          </cell>
          <cell r="H1153" t="str">
            <v>A-</v>
          </cell>
          <cell r="I1153" t="str">
            <v>Rating Outlook Stable</v>
          </cell>
        </row>
        <row r="1154">
          <cell r="A1154">
            <v>80091030</v>
          </cell>
          <cell r="B1154" t="str">
            <v>CIT Group, Inc.</v>
          </cell>
          <cell r="C1154" t="str">
            <v>Financial Institutions</v>
          </cell>
          <cell r="D1154" t="str">
            <v>UNITED STATES</v>
          </cell>
          <cell r="E1154" t="str">
            <v>Y</v>
          </cell>
          <cell r="F1154" t="str">
            <v>Affirmed</v>
          </cell>
          <cell r="G1154">
            <v>37651</v>
          </cell>
          <cell r="H1154" t="str">
            <v>A</v>
          </cell>
          <cell r="I1154" t="str">
            <v>Rating Outlook Stable</v>
          </cell>
        </row>
        <row r="1155">
          <cell r="A1155">
            <v>80091033</v>
          </cell>
          <cell r="B1155" t="str">
            <v>Mandalay Resort Group</v>
          </cell>
          <cell r="C1155" t="str">
            <v>Corporates</v>
          </cell>
          <cell r="D1155" t="str">
            <v>UNITED STATES</v>
          </cell>
          <cell r="E1155" t="str">
            <v>Y</v>
          </cell>
          <cell r="F1155" t="str">
            <v>Rating Watch On</v>
          </cell>
          <cell r="G1155">
            <v>38145</v>
          </cell>
          <cell r="H1155" t="str">
            <v>BB+</v>
          </cell>
          <cell r="I1155" t="str">
            <v>Rating Watch Negative</v>
          </cell>
        </row>
        <row r="1156">
          <cell r="A1156">
            <v>80091034</v>
          </cell>
          <cell r="B1156" t="str">
            <v>Clorox Company (The)</v>
          </cell>
          <cell r="C1156" t="str">
            <v>Consumer</v>
          </cell>
          <cell r="D1156" t="str">
            <v>UNITED STATES</v>
          </cell>
          <cell r="E1156" t="str">
            <v>Y</v>
          </cell>
          <cell r="F1156" t="str">
            <v>Affirmed</v>
          </cell>
          <cell r="G1156">
            <v>37964</v>
          </cell>
          <cell r="H1156" t="str">
            <v>A+</v>
          </cell>
          <cell r="I1156" t="str">
            <v>Rating Outlook Stable</v>
          </cell>
        </row>
        <row r="1157">
          <cell r="A1157">
            <v>80091035</v>
          </cell>
          <cell r="B1157" t="str">
            <v>Comcast Corp. (Formerly AT&amp;T Comcast)</v>
          </cell>
          <cell r="C1157" t="str">
            <v>Corporates</v>
          </cell>
          <cell r="D1157" t="str">
            <v>UNITED STATES</v>
          </cell>
          <cell r="E1157" t="str">
            <v>Y</v>
          </cell>
          <cell r="F1157" t="str">
            <v>Affirmed</v>
          </cell>
          <cell r="G1157">
            <v>38125</v>
          </cell>
          <cell r="H1157" t="str">
            <v>BBB</v>
          </cell>
          <cell r="I1157" t="str">
            <v>Rating Outlook Positive</v>
          </cell>
        </row>
        <row r="1158">
          <cell r="A1158">
            <v>80091036</v>
          </cell>
          <cell r="B1158" t="str">
            <v>CNA Financial Corporation</v>
          </cell>
          <cell r="C1158" t="str">
            <v>Financial Institutions</v>
          </cell>
          <cell r="D1158" t="str">
            <v>UNITED STATES</v>
          </cell>
          <cell r="E1158" t="str">
            <v>Y</v>
          </cell>
          <cell r="F1158" t="str">
            <v>Affirmed</v>
          </cell>
          <cell r="G1158">
            <v>38022</v>
          </cell>
          <cell r="H1158" t="str">
            <v>BBB-</v>
          </cell>
          <cell r="I1158" t="str">
            <v>Rating Outlook Negative</v>
          </cell>
        </row>
        <row r="1159">
          <cell r="A1159">
            <v>80091047</v>
          </cell>
          <cell r="B1159" t="str">
            <v>Cincinnati Bell, Inc.</v>
          </cell>
          <cell r="C1159" t="str">
            <v>Corporates</v>
          </cell>
          <cell r="D1159" t="str">
            <v>UNITED STATES</v>
          </cell>
          <cell r="E1159" t="str">
            <v>Y</v>
          </cell>
          <cell r="F1159" t="str">
            <v>Affirmed</v>
          </cell>
          <cell r="G1159">
            <v>38070</v>
          </cell>
          <cell r="H1159" t="str">
            <v>B+</v>
          </cell>
          <cell r="I1159" t="str">
            <v>Rating Outlook Stable</v>
          </cell>
        </row>
        <row r="1160">
          <cell r="A1160">
            <v>80091048</v>
          </cell>
          <cell r="B1160" t="str">
            <v>Cincinnati Bell Telephone Co.</v>
          </cell>
          <cell r="C1160" t="str">
            <v>Corporates</v>
          </cell>
          <cell r="D1160" t="str">
            <v>UNITED STATES</v>
          </cell>
          <cell r="E1160" t="str">
            <v>Y</v>
          </cell>
          <cell r="F1160" t="str">
            <v>Affirmed</v>
          </cell>
          <cell r="G1160">
            <v>38070</v>
          </cell>
          <cell r="H1160" t="str">
            <v>BB+</v>
          </cell>
          <cell r="I1160" t="str">
            <v>Rating Outlook Stable</v>
          </cell>
        </row>
        <row r="1161">
          <cell r="A1161">
            <v>80091049</v>
          </cell>
          <cell r="B1161" t="str">
            <v>Continental Airlines, Inc.</v>
          </cell>
          <cell r="C1161" t="str">
            <v>Transportation</v>
          </cell>
          <cell r="D1161" t="str">
            <v>UNITED STATES</v>
          </cell>
          <cell r="E1161" t="str">
            <v>Y</v>
          </cell>
          <cell r="F1161" t="str">
            <v>Affirmed</v>
          </cell>
          <cell r="G1161">
            <v>38030</v>
          </cell>
          <cell r="H1161" t="str">
            <v>CCC+</v>
          </cell>
          <cell r="I1161" t="str">
            <v>Rating Outlook Stable</v>
          </cell>
        </row>
        <row r="1162">
          <cell r="A1162">
            <v>80091050</v>
          </cell>
          <cell r="B1162" t="str">
            <v>Target Corporation</v>
          </cell>
          <cell r="C1162" t="str">
            <v>Corporates</v>
          </cell>
          <cell r="D1162" t="str">
            <v>UNITED STATES</v>
          </cell>
          <cell r="E1162" t="str">
            <v>Y</v>
          </cell>
          <cell r="F1162" t="str">
            <v>Affirmed</v>
          </cell>
          <cell r="G1162">
            <v>38148</v>
          </cell>
          <cell r="H1162" t="str">
            <v>A</v>
          </cell>
          <cell r="I1162" t="str">
            <v>Rating Outlook Stable</v>
          </cell>
        </row>
        <row r="1163">
          <cell r="A1163">
            <v>80091053</v>
          </cell>
          <cell r="B1163" t="str">
            <v>Dow Chemical Company</v>
          </cell>
          <cell r="C1163" t="str">
            <v>Corporates</v>
          </cell>
          <cell r="D1163" t="str">
            <v>UNITED STATES</v>
          </cell>
          <cell r="E1163" t="str">
            <v>Y</v>
          </cell>
          <cell r="F1163" t="str">
            <v>Affirmed</v>
          </cell>
          <cell r="G1163">
            <v>38219</v>
          </cell>
          <cell r="H1163" t="str">
            <v>A-</v>
          </cell>
          <cell r="I1163" t="str">
            <v>Rating Outlook Negative</v>
          </cell>
        </row>
        <row r="1164">
          <cell r="A1164">
            <v>80091055</v>
          </cell>
          <cell r="B1164" t="str">
            <v>Equitable of Iowa Companies, Inc.</v>
          </cell>
          <cell r="C1164" t="str">
            <v>Financial Institutions</v>
          </cell>
          <cell r="D1164" t="str">
            <v>UNITED STATES</v>
          </cell>
          <cell r="E1164" t="str">
            <v>Y</v>
          </cell>
          <cell r="F1164" t="str">
            <v>Withdrawn</v>
          </cell>
          <cell r="G1164">
            <v>37910</v>
          </cell>
          <cell r="H1164" t="str">
            <v>NR</v>
          </cell>
        </row>
        <row r="1165">
          <cell r="A1165">
            <v>80091056</v>
          </cell>
          <cell r="B1165" t="str">
            <v>Eastman Kodak Company</v>
          </cell>
          <cell r="C1165" t="str">
            <v>Corporates</v>
          </cell>
          <cell r="D1165" t="str">
            <v>UNITED STATES</v>
          </cell>
          <cell r="E1165" t="str">
            <v>Y</v>
          </cell>
          <cell r="F1165" t="str">
            <v>Downgrade</v>
          </cell>
          <cell r="G1165">
            <v>37844</v>
          </cell>
          <cell r="H1165" t="str">
            <v>BBB-</v>
          </cell>
          <cell r="I1165" t="str">
            <v>Rating Outlook Negative</v>
          </cell>
        </row>
        <row r="1166">
          <cell r="A1166">
            <v>80091061</v>
          </cell>
          <cell r="B1166" t="str">
            <v>Manufacturers and Traders Trust Company</v>
          </cell>
          <cell r="C1166" t="str">
            <v>Financial Institutions</v>
          </cell>
          <cell r="D1166" t="str">
            <v>UNITED STATES</v>
          </cell>
          <cell r="E1166" t="str">
            <v>Y</v>
          </cell>
          <cell r="F1166" t="str">
            <v>Downgrade</v>
          </cell>
          <cell r="G1166">
            <v>37712</v>
          </cell>
          <cell r="H1166" t="str">
            <v>A-</v>
          </cell>
          <cell r="I1166" t="str">
            <v>Rating Outlook Stable</v>
          </cell>
        </row>
        <row r="1167">
          <cell r="A1167">
            <v>80091065</v>
          </cell>
          <cell r="B1167" t="str">
            <v>Doral Financial Corporation</v>
          </cell>
          <cell r="C1167" t="str">
            <v>Financial Institutions</v>
          </cell>
          <cell r="D1167" t="str">
            <v>UNITED STATES</v>
          </cell>
          <cell r="E1167" t="str">
            <v>Y</v>
          </cell>
          <cell r="F1167" t="str">
            <v>Upgrade</v>
          </cell>
          <cell r="G1167">
            <v>37833</v>
          </cell>
          <cell r="H1167" t="str">
            <v>BBB+</v>
          </cell>
          <cell r="I1167" t="str">
            <v>Rating Outlook Stable</v>
          </cell>
        </row>
        <row r="1168">
          <cell r="A1168">
            <v>80091069</v>
          </cell>
          <cell r="B1168" t="str">
            <v>Georgia Gulf Corporation</v>
          </cell>
          <cell r="C1168" t="str">
            <v>Corporates</v>
          </cell>
          <cell r="D1168" t="str">
            <v>UNITED STATES</v>
          </cell>
          <cell r="E1168" t="str">
            <v>Y</v>
          </cell>
          <cell r="F1168" t="str">
            <v>New Rating</v>
          </cell>
          <cell r="G1168">
            <v>37944</v>
          </cell>
          <cell r="H1168" t="str">
            <v>BB-</v>
          </cell>
          <cell r="I1168" t="str">
            <v>Rating Outlook Stable</v>
          </cell>
        </row>
        <row r="1169">
          <cell r="A1169">
            <v>80091070</v>
          </cell>
          <cell r="B1169" t="str">
            <v>General Mills, Inc.</v>
          </cell>
          <cell r="C1169" t="str">
            <v>Corporates</v>
          </cell>
          <cell r="D1169" t="str">
            <v>UNITED STATES</v>
          </cell>
          <cell r="E1169" t="str">
            <v>Y</v>
          </cell>
          <cell r="F1169" t="str">
            <v>Affirmed</v>
          </cell>
          <cell r="G1169">
            <v>38054</v>
          </cell>
          <cell r="H1169" t="str">
            <v>BBB+</v>
          </cell>
          <cell r="I1169" t="str">
            <v>Rating Outlook Negative</v>
          </cell>
        </row>
        <row r="1170">
          <cell r="A1170">
            <v>80091071</v>
          </cell>
          <cell r="B1170" t="str">
            <v>Corning Inc.</v>
          </cell>
          <cell r="C1170" t="str">
            <v>Corporates</v>
          </cell>
          <cell r="D1170" t="str">
            <v>UNITED STATES</v>
          </cell>
          <cell r="E1170" t="str">
            <v>Y</v>
          </cell>
          <cell r="F1170" t="str">
            <v>Upgrade</v>
          </cell>
          <cell r="G1170">
            <v>38211</v>
          </cell>
          <cell r="H1170" t="str">
            <v>BB+</v>
          </cell>
          <cell r="I1170" t="str">
            <v>Rating Outlook Positive</v>
          </cell>
        </row>
        <row r="1171">
          <cell r="A1171">
            <v>80091072</v>
          </cell>
          <cell r="B1171" t="str">
            <v>Goodrich Corporation</v>
          </cell>
          <cell r="C1171" t="str">
            <v>Aerospace &amp; Defense</v>
          </cell>
          <cell r="D1171" t="str">
            <v>UNITED STATES</v>
          </cell>
          <cell r="E1171" t="str">
            <v>Y</v>
          </cell>
          <cell r="F1171" t="str">
            <v>Affirmed</v>
          </cell>
          <cell r="G1171">
            <v>37838</v>
          </cell>
          <cell r="H1171" t="str">
            <v>BBB</v>
          </cell>
          <cell r="I1171" t="str">
            <v>Rating Outlook Negative</v>
          </cell>
        </row>
        <row r="1172">
          <cell r="A1172">
            <v>80091074</v>
          </cell>
          <cell r="B1172" t="str">
            <v>Goodyear Tire &amp; Rubber Co.</v>
          </cell>
          <cell r="C1172" t="str">
            <v>Auto Suppliers</v>
          </cell>
          <cell r="D1172" t="str">
            <v>UNITED STATES</v>
          </cell>
          <cell r="E1172" t="str">
            <v>Y</v>
          </cell>
          <cell r="F1172" t="str">
            <v>Affirmed</v>
          </cell>
          <cell r="G1172">
            <v>38188</v>
          </cell>
          <cell r="H1172" t="str">
            <v>CCC+</v>
          </cell>
          <cell r="I1172" t="str">
            <v>Rating Outlook Stable</v>
          </cell>
        </row>
        <row r="1173">
          <cell r="A1173">
            <v>80091075</v>
          </cell>
          <cell r="B1173" t="str">
            <v>Harley-Davidson, Inc.</v>
          </cell>
          <cell r="C1173" t="str">
            <v>Leisure</v>
          </cell>
          <cell r="D1173" t="str">
            <v>UNITED STATES</v>
          </cell>
          <cell r="E1173" t="str">
            <v>Y</v>
          </cell>
          <cell r="F1173" t="str">
            <v>Affirmed</v>
          </cell>
          <cell r="G1173">
            <v>38217</v>
          </cell>
          <cell r="H1173" t="str">
            <v>AA-</v>
          </cell>
          <cell r="I1173" t="str">
            <v>Rating Outlook Stable</v>
          </cell>
        </row>
        <row r="1174">
          <cell r="A1174">
            <v>80091076</v>
          </cell>
          <cell r="B1174" t="str">
            <v>Hilton Hotels Corp.</v>
          </cell>
          <cell r="C1174" t="str">
            <v>Lodging</v>
          </cell>
          <cell r="D1174" t="str">
            <v>UNITED STATES</v>
          </cell>
          <cell r="E1174" t="str">
            <v>Y</v>
          </cell>
          <cell r="F1174" t="str">
            <v>Affirmed</v>
          </cell>
          <cell r="G1174">
            <v>37964</v>
          </cell>
          <cell r="H1174" t="str">
            <v>BB+</v>
          </cell>
          <cell r="I1174" t="str">
            <v>Rating Outlook Stable</v>
          </cell>
        </row>
        <row r="1175">
          <cell r="A1175">
            <v>80091077</v>
          </cell>
          <cell r="B1175" t="str">
            <v>Humana Inc.</v>
          </cell>
          <cell r="C1175" t="str">
            <v>Financial Institutions</v>
          </cell>
          <cell r="D1175" t="str">
            <v>UNITED STATES</v>
          </cell>
          <cell r="E1175" t="str">
            <v>Y</v>
          </cell>
          <cell r="F1175" t="str">
            <v>Affirmed</v>
          </cell>
          <cell r="G1175">
            <v>37974</v>
          </cell>
          <cell r="H1175" t="str">
            <v>BBB</v>
          </cell>
          <cell r="I1175" t="str">
            <v>Rating Outlook Stable</v>
          </cell>
        </row>
        <row r="1176">
          <cell r="A1176">
            <v>80091078</v>
          </cell>
          <cell r="B1176" t="str">
            <v>Empresas ICA Sociedad Controladora, SA de CV</v>
          </cell>
          <cell r="C1176" t="str">
            <v>Corporates</v>
          </cell>
          <cell r="D1176" t="str">
            <v>MEXICO</v>
          </cell>
          <cell r="E1176" t="str">
            <v>N</v>
          </cell>
          <cell r="F1176" t="str">
            <v>Withdrawn</v>
          </cell>
          <cell r="G1176">
            <v>38049</v>
          </cell>
          <cell r="H1176" t="str">
            <v>NR</v>
          </cell>
        </row>
        <row r="1177">
          <cell r="A1177">
            <v>80091079</v>
          </cell>
          <cell r="B1177" t="str">
            <v>IDEX Corporation</v>
          </cell>
          <cell r="C1177" t="str">
            <v>Corporates</v>
          </cell>
          <cell r="D1177" t="str">
            <v>UNITED STATES</v>
          </cell>
          <cell r="E1177" t="str">
            <v>Y</v>
          </cell>
          <cell r="F1177" t="str">
            <v>Affirmed</v>
          </cell>
          <cell r="G1177">
            <v>38233</v>
          </cell>
          <cell r="H1177" t="str">
            <v>BBB</v>
          </cell>
          <cell r="I1177" t="str">
            <v>Rating Outlook Stable</v>
          </cell>
        </row>
        <row r="1178">
          <cell r="A1178">
            <v>80091080</v>
          </cell>
          <cell r="B1178" t="str">
            <v>Anixter Inc.</v>
          </cell>
          <cell r="C1178" t="str">
            <v>Corporates</v>
          </cell>
          <cell r="D1178" t="str">
            <v>UNITED STATES</v>
          </cell>
          <cell r="E1178" t="str">
            <v>Y</v>
          </cell>
          <cell r="F1178" t="str">
            <v>Affirmed</v>
          </cell>
          <cell r="G1178">
            <v>38029</v>
          </cell>
          <cell r="H1178" t="str">
            <v>BBB-</v>
          </cell>
          <cell r="I1178" t="str">
            <v>Rating Outlook Stable</v>
          </cell>
        </row>
        <row r="1179">
          <cell r="A1179">
            <v>80091096</v>
          </cell>
          <cell r="B1179" t="str">
            <v>KB Home (formerly Kaufman and Broad Home Corp.)</v>
          </cell>
          <cell r="C1179" t="str">
            <v>Homebuilding</v>
          </cell>
          <cell r="D1179" t="str">
            <v>UNITED STATES</v>
          </cell>
          <cell r="E1179" t="str">
            <v>Y</v>
          </cell>
          <cell r="F1179" t="str">
            <v>Affirmed</v>
          </cell>
          <cell r="G1179">
            <v>38202</v>
          </cell>
          <cell r="H1179" t="str">
            <v>BB+</v>
          </cell>
          <cell r="I1179" t="str">
            <v>Rating Outlook Positive</v>
          </cell>
        </row>
        <row r="1180">
          <cell r="A1180">
            <v>80091097</v>
          </cell>
          <cell r="B1180" t="str">
            <v>Kmart Corp.</v>
          </cell>
          <cell r="C1180" t="str">
            <v>Corporates</v>
          </cell>
          <cell r="D1180" t="str">
            <v>UNITED STATES</v>
          </cell>
          <cell r="E1180" t="str">
            <v>N</v>
          </cell>
          <cell r="F1180" t="str">
            <v>Withdrawn</v>
          </cell>
          <cell r="G1180">
            <v>37694</v>
          </cell>
          <cell r="H1180" t="str">
            <v>NR</v>
          </cell>
        </row>
        <row r="1181">
          <cell r="A1181">
            <v>80091098</v>
          </cell>
          <cell r="B1181" t="str">
            <v>Kerr-McGee Corp.</v>
          </cell>
          <cell r="C1181" t="str">
            <v>Energy (Oil &amp; Gas)</v>
          </cell>
          <cell r="D1181" t="str">
            <v>UNITED STATES</v>
          </cell>
          <cell r="E1181" t="str">
            <v>Y</v>
          </cell>
          <cell r="F1181" t="str">
            <v>Affirmed</v>
          </cell>
          <cell r="G1181">
            <v>38085</v>
          </cell>
          <cell r="H1181" t="str">
            <v>BBB</v>
          </cell>
          <cell r="I1181" t="str">
            <v>Rating Outlook Negative</v>
          </cell>
        </row>
        <row r="1182">
          <cell r="A1182">
            <v>80091099</v>
          </cell>
          <cell r="B1182" t="str">
            <v>Litton Industries, Inc.</v>
          </cell>
          <cell r="C1182" t="str">
            <v>Corporates</v>
          </cell>
          <cell r="D1182" t="str">
            <v>UNITED STATES</v>
          </cell>
          <cell r="E1182" t="str">
            <v>N</v>
          </cell>
          <cell r="F1182" t="str">
            <v>Rating Watch On</v>
          </cell>
          <cell r="G1182">
            <v>36882</v>
          </cell>
          <cell r="H1182" t="str">
            <v>BBB+</v>
          </cell>
          <cell r="I1182" t="str">
            <v>Rating Watch Negative</v>
          </cell>
        </row>
        <row r="1183">
          <cell r="A1183">
            <v>80091100</v>
          </cell>
          <cell r="B1183" t="str">
            <v>Lincoln National Corporation</v>
          </cell>
          <cell r="C1183" t="str">
            <v>Financial Institutions</v>
          </cell>
          <cell r="D1183" t="str">
            <v>UNITED STATES</v>
          </cell>
          <cell r="E1183" t="str">
            <v>Y</v>
          </cell>
          <cell r="F1183" t="str">
            <v>Affirmed</v>
          </cell>
          <cell r="G1183">
            <v>37845</v>
          </cell>
          <cell r="H1183" t="str">
            <v>A</v>
          </cell>
          <cell r="I1183" t="str">
            <v>Rating Outlook Stable</v>
          </cell>
        </row>
        <row r="1184">
          <cell r="A1184">
            <v>80091103</v>
          </cell>
          <cell r="B1184" t="str">
            <v>Louisiana-Pacific Corporation</v>
          </cell>
          <cell r="C1184" t="str">
            <v>Paper &amp; Forest Products</v>
          </cell>
          <cell r="D1184" t="str">
            <v>UNITED STATES</v>
          </cell>
          <cell r="E1184" t="str">
            <v>N</v>
          </cell>
          <cell r="F1184" t="str">
            <v>Withdrawn</v>
          </cell>
          <cell r="G1184">
            <v>37242</v>
          </cell>
          <cell r="H1184" t="str">
            <v>NR</v>
          </cell>
          <cell r="I1184" t="str">
            <v>Rating Watch Off</v>
          </cell>
        </row>
        <row r="1185">
          <cell r="A1185">
            <v>80091104</v>
          </cell>
          <cell r="B1185" t="str">
            <v>Leucadia National Corp.</v>
          </cell>
          <cell r="C1185" t="str">
            <v>Financial Institutions</v>
          </cell>
          <cell r="D1185" t="str">
            <v>UNITED STATES</v>
          </cell>
          <cell r="E1185" t="str">
            <v>Y</v>
          </cell>
          <cell r="F1185" t="str">
            <v>Downgrade</v>
          </cell>
          <cell r="G1185">
            <v>37568</v>
          </cell>
          <cell r="H1185" t="str">
            <v>BBB-</v>
          </cell>
          <cell r="I1185" t="str">
            <v>Rating Outlook Stable</v>
          </cell>
        </row>
        <row r="1186">
          <cell r="A1186">
            <v>80091106</v>
          </cell>
          <cell r="B1186" t="str">
            <v>Southwest Airlines Co.</v>
          </cell>
          <cell r="C1186" t="str">
            <v>Corporates</v>
          </cell>
          <cell r="D1186" t="str">
            <v>UNITED STATES</v>
          </cell>
          <cell r="E1186" t="str">
            <v>Y</v>
          </cell>
          <cell r="F1186" t="str">
            <v>Affirmed</v>
          </cell>
          <cell r="G1186">
            <v>37904</v>
          </cell>
          <cell r="H1186" t="str">
            <v>A</v>
          </cell>
          <cell r="I1186" t="str">
            <v>Rating Outlook Stable</v>
          </cell>
        </row>
        <row r="1187">
          <cell r="A1187">
            <v>80091107</v>
          </cell>
          <cell r="B1187" t="str">
            <v>Markel Corporation</v>
          </cell>
          <cell r="C1187" t="str">
            <v>Financial Institutions</v>
          </cell>
          <cell r="D1187" t="str">
            <v>UNITED STATES</v>
          </cell>
          <cell r="E1187" t="str">
            <v>Y</v>
          </cell>
          <cell r="F1187" t="str">
            <v>Affirmed</v>
          </cell>
          <cell r="G1187">
            <v>38209</v>
          </cell>
          <cell r="H1187" t="str">
            <v>BBB-</v>
          </cell>
          <cell r="I1187" t="str">
            <v>Rating Outlook Stable</v>
          </cell>
        </row>
        <row r="1188">
          <cell r="A1188">
            <v>80091112</v>
          </cell>
          <cell r="B1188" t="str">
            <v>McDonald's Corporation</v>
          </cell>
          <cell r="C1188" t="str">
            <v>Corporates</v>
          </cell>
          <cell r="D1188" t="str">
            <v>UNITED STATES</v>
          </cell>
          <cell r="E1188" t="str">
            <v>Y</v>
          </cell>
          <cell r="F1188" t="str">
            <v>Affirmed</v>
          </cell>
          <cell r="G1188">
            <v>38057</v>
          </cell>
          <cell r="H1188" t="str">
            <v>A</v>
          </cell>
          <cell r="I1188" t="str">
            <v>Rating Outlook Stable</v>
          </cell>
        </row>
        <row r="1189">
          <cell r="A1189">
            <v>80091113</v>
          </cell>
          <cell r="B1189" t="str">
            <v>McKesson Corp.</v>
          </cell>
          <cell r="C1189" t="str">
            <v>Corporates</v>
          </cell>
          <cell r="D1189" t="str">
            <v>UNITED STATES</v>
          </cell>
          <cell r="E1189" t="str">
            <v>Y</v>
          </cell>
          <cell r="F1189" t="str">
            <v>Revision Outlook</v>
          </cell>
          <cell r="G1189">
            <v>37883</v>
          </cell>
          <cell r="H1189" t="str">
            <v>BBB</v>
          </cell>
          <cell r="I1189" t="str">
            <v>Rating Outlook Stable</v>
          </cell>
        </row>
        <row r="1190">
          <cell r="A1190">
            <v>80091114</v>
          </cell>
          <cell r="B1190" t="str">
            <v>Michigan National Corporation</v>
          </cell>
          <cell r="C1190" t="str">
            <v>Financial Institutions</v>
          </cell>
          <cell r="D1190" t="str">
            <v>UNITED STATES</v>
          </cell>
          <cell r="E1190" t="str">
            <v>N</v>
          </cell>
          <cell r="F1190" t="str">
            <v>Upgrade</v>
          </cell>
          <cell r="G1190">
            <v>36986</v>
          </cell>
          <cell r="H1190" t="str">
            <v>AA</v>
          </cell>
          <cell r="I1190" t="str">
            <v>Rating Outlook Stable</v>
          </cell>
        </row>
        <row r="1191">
          <cell r="A1191">
            <v>80091115</v>
          </cell>
          <cell r="B1191" t="str">
            <v>Michigan National Bank</v>
          </cell>
          <cell r="C1191" t="str">
            <v>Banks</v>
          </cell>
          <cell r="D1191" t="str">
            <v>UNITED STATES</v>
          </cell>
          <cell r="E1191" t="str">
            <v>Y</v>
          </cell>
          <cell r="F1191" t="str">
            <v>Withdrawn</v>
          </cell>
          <cell r="G1191">
            <v>37279</v>
          </cell>
          <cell r="H1191" t="str">
            <v>NR</v>
          </cell>
        </row>
        <row r="1192">
          <cell r="A1192">
            <v>80091116</v>
          </cell>
          <cell r="B1192" t="str">
            <v>Mitchell Energy &amp; Development Corp. (Acquired by Devon Energy Corporation)</v>
          </cell>
          <cell r="C1192" t="str">
            <v>Corporates</v>
          </cell>
          <cell r="D1192" t="str">
            <v>UNITED STATES</v>
          </cell>
          <cell r="E1192" t="str">
            <v>Y</v>
          </cell>
          <cell r="F1192" t="str">
            <v>Affirmed</v>
          </cell>
          <cell r="G1192">
            <v>37494</v>
          </cell>
          <cell r="H1192" t="str">
            <v>BBB-</v>
          </cell>
          <cell r="I1192" t="str">
            <v>Rating Outlook Stable</v>
          </cell>
        </row>
        <row r="1193">
          <cell r="A1193">
            <v>80091117</v>
          </cell>
          <cell r="B1193" t="str">
            <v>Kraft Foods Inc.</v>
          </cell>
          <cell r="C1193" t="str">
            <v>Corporates</v>
          </cell>
          <cell r="D1193" t="str">
            <v>UNITED STATES</v>
          </cell>
          <cell r="E1193" t="str">
            <v>Y</v>
          </cell>
          <cell r="F1193" t="str">
            <v>Upgrade</v>
          </cell>
          <cell r="G1193">
            <v>37883</v>
          </cell>
          <cell r="H1193" t="str">
            <v>BBB+</v>
          </cell>
          <cell r="I1193" t="str">
            <v>Rating Outlook Stable</v>
          </cell>
        </row>
        <row r="1194">
          <cell r="A1194">
            <v>80091118</v>
          </cell>
          <cell r="B1194" t="str">
            <v>Motorola, Inc.</v>
          </cell>
          <cell r="C1194" t="str">
            <v>Corporates</v>
          </cell>
          <cell r="D1194" t="str">
            <v>UNITED STATES</v>
          </cell>
          <cell r="E1194" t="str">
            <v>Y</v>
          </cell>
          <cell r="F1194" t="str">
            <v>Affirmed</v>
          </cell>
          <cell r="G1194">
            <v>38218</v>
          </cell>
          <cell r="H1194" t="str">
            <v>BBB</v>
          </cell>
          <cell r="I1194" t="str">
            <v>Rating Outlook Positive</v>
          </cell>
        </row>
        <row r="1195">
          <cell r="A1195">
            <v>80091120</v>
          </cell>
          <cell r="B1195" t="str">
            <v>Navistar International Corporation</v>
          </cell>
          <cell r="C1195" t="str">
            <v>Corporates</v>
          </cell>
          <cell r="D1195" t="str">
            <v>UNITED STATES</v>
          </cell>
          <cell r="E1195" t="str">
            <v>Y</v>
          </cell>
          <cell r="F1195" t="str">
            <v>Affirmed</v>
          </cell>
          <cell r="G1195">
            <v>38019</v>
          </cell>
          <cell r="H1195" t="str">
            <v>BB</v>
          </cell>
          <cell r="I1195" t="str">
            <v>Rating Outlook Stable</v>
          </cell>
        </row>
        <row r="1196">
          <cell r="A1196">
            <v>80091121</v>
          </cell>
          <cell r="B1196" t="str">
            <v>Navistar Financial Corp.</v>
          </cell>
          <cell r="C1196" t="str">
            <v>Financial Services</v>
          </cell>
          <cell r="D1196" t="str">
            <v>UNITED STATES</v>
          </cell>
          <cell r="E1196" t="str">
            <v>Y</v>
          </cell>
          <cell r="F1196" t="str">
            <v>Affirmed</v>
          </cell>
          <cell r="G1196">
            <v>38019</v>
          </cell>
          <cell r="H1196" t="str">
            <v>BB</v>
          </cell>
          <cell r="I1196" t="str">
            <v>Rating Outlook Stable</v>
          </cell>
        </row>
        <row r="1197">
          <cell r="A1197">
            <v>80091124</v>
          </cell>
          <cell r="B1197" t="str">
            <v>Owens-Illinois Inc.</v>
          </cell>
          <cell r="C1197" t="str">
            <v>Corporates</v>
          </cell>
          <cell r="D1197" t="str">
            <v>UNITED STATES</v>
          </cell>
          <cell r="E1197" t="str">
            <v>Y</v>
          </cell>
          <cell r="F1197" t="str">
            <v>Affirmed</v>
          </cell>
          <cell r="G1197">
            <v>38254</v>
          </cell>
          <cell r="H1197" t="str">
            <v>CCC+</v>
          </cell>
          <cell r="I1197" t="str">
            <v>Rating Outlook Stable</v>
          </cell>
        </row>
        <row r="1198">
          <cell r="A1198">
            <v>80091125</v>
          </cell>
          <cell r="B1198" t="str">
            <v>Triton Energy Limited</v>
          </cell>
          <cell r="C1198" t="str">
            <v>Corporates</v>
          </cell>
          <cell r="D1198" t="str">
            <v>UNITED STATES</v>
          </cell>
          <cell r="E1198" t="str">
            <v>N</v>
          </cell>
          <cell r="F1198" t="str">
            <v>Withdrawn</v>
          </cell>
          <cell r="G1198">
            <v>37124</v>
          </cell>
          <cell r="H1198" t="str">
            <v>NR</v>
          </cell>
          <cell r="I1198" t="str">
            <v>Rating Watch Positive</v>
          </cell>
        </row>
        <row r="1199">
          <cell r="A1199">
            <v>80091128</v>
          </cell>
          <cell r="B1199" t="str">
            <v>Phillips Petroleum Co.</v>
          </cell>
          <cell r="C1199" t="str">
            <v>Corporates</v>
          </cell>
          <cell r="D1199" t="str">
            <v>UNITED STATES</v>
          </cell>
          <cell r="E1199" t="str">
            <v>N</v>
          </cell>
          <cell r="F1199" t="str">
            <v>Affirmed</v>
          </cell>
          <cell r="G1199">
            <v>37502</v>
          </cell>
          <cell r="H1199" t="str">
            <v>A-</v>
          </cell>
          <cell r="I1199" t="str">
            <v>Rating Watch Off</v>
          </cell>
        </row>
        <row r="1200">
          <cell r="A1200">
            <v>80091129</v>
          </cell>
          <cell r="B1200" t="str">
            <v>Pacific Bell</v>
          </cell>
          <cell r="C1200" t="str">
            <v>Corporates</v>
          </cell>
          <cell r="D1200" t="str">
            <v>UNITED STATES</v>
          </cell>
          <cell r="E1200" t="str">
            <v>Y</v>
          </cell>
          <cell r="F1200" t="str">
            <v>Rating Watch On</v>
          </cell>
          <cell r="G1200">
            <v>38034</v>
          </cell>
          <cell r="H1200" t="str">
            <v>A+</v>
          </cell>
          <cell r="I1200" t="str">
            <v>Rating Watch Negative</v>
          </cell>
        </row>
        <row r="1201">
          <cell r="A1201">
            <v>80091130</v>
          </cell>
          <cell r="B1201" t="str">
            <v>Phelps Dodge Corporation</v>
          </cell>
          <cell r="C1201" t="str">
            <v>Metals &amp; Mining</v>
          </cell>
          <cell r="D1201" t="str">
            <v>UNITED STATES</v>
          </cell>
          <cell r="E1201" t="str">
            <v>Y</v>
          </cell>
          <cell r="F1201" t="str">
            <v>Upgrade</v>
          </cell>
          <cell r="G1201">
            <v>38244</v>
          </cell>
          <cell r="H1201" t="str">
            <v>BBB</v>
          </cell>
          <cell r="I1201" t="str">
            <v>Rating Outlook Stable</v>
          </cell>
        </row>
        <row r="1202">
          <cell r="A1202">
            <v>80091131</v>
          </cell>
          <cell r="B1202" t="str">
            <v>PSEG Capital Corp.</v>
          </cell>
          <cell r="C1202" t="str">
            <v>Financial Institutions</v>
          </cell>
          <cell r="D1202" t="str">
            <v>UNITED STATES</v>
          </cell>
          <cell r="E1202" t="str">
            <v>N</v>
          </cell>
          <cell r="F1202" t="str">
            <v>Withdrawn</v>
          </cell>
          <cell r="G1202">
            <v>38240</v>
          </cell>
          <cell r="H1202" t="str">
            <v>NR</v>
          </cell>
        </row>
        <row r="1203">
          <cell r="A1203">
            <v>80091132</v>
          </cell>
          <cell r="B1203" t="str">
            <v>PepsiCo, Inc.</v>
          </cell>
          <cell r="C1203" t="str">
            <v>Corporates</v>
          </cell>
          <cell r="D1203" t="str">
            <v>UNITED STATES</v>
          </cell>
          <cell r="E1203" t="str">
            <v>Y</v>
          </cell>
          <cell r="F1203" t="str">
            <v>Upgrade</v>
          </cell>
          <cell r="G1203">
            <v>38043</v>
          </cell>
          <cell r="H1203" t="str">
            <v>AA-</v>
          </cell>
          <cell r="I1203" t="str">
            <v>Rating Outlook Stable</v>
          </cell>
        </row>
        <row r="1204">
          <cell r="A1204">
            <v>80091137</v>
          </cell>
          <cell r="B1204" t="str">
            <v>Polaroid Corporation</v>
          </cell>
          <cell r="C1204" t="str">
            <v>Corporates</v>
          </cell>
          <cell r="D1204" t="str">
            <v>UNITED STATES</v>
          </cell>
          <cell r="E1204" t="str">
            <v>Y</v>
          </cell>
          <cell r="F1204" t="str">
            <v>Downgrade</v>
          </cell>
          <cell r="G1204">
            <v>37089</v>
          </cell>
          <cell r="H1204" t="str">
            <v>D</v>
          </cell>
          <cell r="I1204" t="str">
            <v>Rating Watch Off</v>
          </cell>
        </row>
        <row r="1205">
          <cell r="A1205">
            <v>80091138</v>
          </cell>
          <cell r="B1205" t="str">
            <v>PS Colorado Credit Corp.</v>
          </cell>
          <cell r="C1205" t="str">
            <v>Financial Institutions</v>
          </cell>
          <cell r="D1205" t="str">
            <v>UNITED STATES</v>
          </cell>
          <cell r="E1205" t="str">
            <v>N</v>
          </cell>
          <cell r="F1205" t="str">
            <v>New Rating</v>
          </cell>
          <cell r="G1205">
            <v>36755</v>
          </cell>
          <cell r="H1205" t="str">
            <v>A-</v>
          </cell>
        </row>
        <row r="1206">
          <cell r="A1206">
            <v>80091139</v>
          </cell>
          <cell r="B1206" t="str">
            <v>Commonwealth General LLC</v>
          </cell>
          <cell r="C1206" t="str">
            <v>Financial Institutions</v>
          </cell>
          <cell r="D1206" t="str">
            <v>UNITED STATES</v>
          </cell>
          <cell r="E1206" t="str">
            <v>Y</v>
          </cell>
          <cell r="F1206" t="str">
            <v>Affirmed</v>
          </cell>
          <cell r="G1206">
            <v>37965</v>
          </cell>
          <cell r="H1206" t="str">
            <v>AA-</v>
          </cell>
          <cell r="I1206" t="str">
            <v>Rating Outlook Negative</v>
          </cell>
        </row>
        <row r="1207">
          <cell r="A1207">
            <v>80091141</v>
          </cell>
          <cell r="B1207" t="str">
            <v>Great-West Life Assurance Company</v>
          </cell>
          <cell r="C1207" t="str">
            <v>Financial Institutions</v>
          </cell>
          <cell r="D1207" t="str">
            <v>CANADA</v>
          </cell>
          <cell r="E1207" t="str">
            <v>Y</v>
          </cell>
          <cell r="F1207" t="str">
            <v>Affirmed</v>
          </cell>
          <cell r="G1207">
            <v>38218</v>
          </cell>
          <cell r="H1207" t="str">
            <v>AA</v>
          </cell>
          <cell r="I1207" t="str">
            <v>Rating Outlook Stable</v>
          </cell>
        </row>
        <row r="1208">
          <cell r="A1208">
            <v>80091143</v>
          </cell>
          <cell r="B1208" t="str">
            <v>PennzEnergy Co.</v>
          </cell>
          <cell r="C1208" t="str">
            <v>Corporates</v>
          </cell>
          <cell r="D1208" t="str">
            <v>UNITED STATES</v>
          </cell>
          <cell r="E1208" t="str">
            <v>Y</v>
          </cell>
          <cell r="F1208" t="str">
            <v>Downgrade</v>
          </cell>
          <cell r="G1208">
            <v>37160</v>
          </cell>
          <cell r="H1208" t="str">
            <v>BBB</v>
          </cell>
          <cell r="I1208" t="str">
            <v>Rating Outlook Stable</v>
          </cell>
        </row>
        <row r="1209">
          <cell r="A1209">
            <v>80091144</v>
          </cell>
          <cell r="B1209" t="str">
            <v>Ryder System, Inc.</v>
          </cell>
          <cell r="C1209" t="str">
            <v>Leasing Companies</v>
          </cell>
          <cell r="D1209" t="str">
            <v>UNITED STATES</v>
          </cell>
          <cell r="E1209" t="str">
            <v>Y</v>
          </cell>
          <cell r="F1209" t="str">
            <v>Affirmed</v>
          </cell>
          <cell r="G1209">
            <v>38007</v>
          </cell>
          <cell r="H1209" t="str">
            <v>BBB+</v>
          </cell>
          <cell r="I1209" t="str">
            <v>Rating Outlook Positive</v>
          </cell>
        </row>
        <row r="1210">
          <cell r="A1210">
            <v>80091145</v>
          </cell>
          <cell r="B1210" t="str">
            <v>ReliaStar Financial Corporation</v>
          </cell>
          <cell r="C1210" t="str">
            <v>Financial Institutions</v>
          </cell>
          <cell r="D1210" t="str">
            <v>UNITED STATES</v>
          </cell>
          <cell r="E1210" t="str">
            <v>Y</v>
          </cell>
          <cell r="F1210" t="str">
            <v>Withdrawn</v>
          </cell>
          <cell r="G1210">
            <v>37763</v>
          </cell>
          <cell r="H1210" t="str">
            <v>NR</v>
          </cell>
        </row>
        <row r="1211">
          <cell r="A1211">
            <v>80091146</v>
          </cell>
          <cell r="B1211" t="str">
            <v>Rockwell Automation, Inc.</v>
          </cell>
          <cell r="C1211" t="str">
            <v>Diversified Services</v>
          </cell>
          <cell r="D1211" t="str">
            <v>UNITED STATES</v>
          </cell>
          <cell r="E1211" t="str">
            <v>Y</v>
          </cell>
          <cell r="F1211" t="str">
            <v>Affirmed</v>
          </cell>
          <cell r="G1211">
            <v>37995</v>
          </cell>
          <cell r="H1211" t="str">
            <v>A</v>
          </cell>
          <cell r="I1211" t="str">
            <v>Rating Outlook Stable</v>
          </cell>
        </row>
        <row r="1212">
          <cell r="A1212">
            <v>80091148</v>
          </cell>
          <cell r="B1212" t="str">
            <v>Raytheon Company</v>
          </cell>
          <cell r="C1212" t="str">
            <v>Bank Loans</v>
          </cell>
          <cell r="D1212" t="str">
            <v>UNITED STATES</v>
          </cell>
          <cell r="E1212" t="str">
            <v>Y</v>
          </cell>
          <cell r="F1212" t="str">
            <v>Affirmed</v>
          </cell>
          <cell r="G1212">
            <v>38027</v>
          </cell>
          <cell r="H1212" t="str">
            <v>BBB-</v>
          </cell>
          <cell r="I1212" t="str">
            <v>Rating Outlook Stable</v>
          </cell>
        </row>
        <row r="1213">
          <cell r="A1213">
            <v>80091150</v>
          </cell>
          <cell r="B1213" t="str">
            <v>SBC Communications, Inc.</v>
          </cell>
          <cell r="C1213" t="str">
            <v>Corporates</v>
          </cell>
          <cell r="D1213" t="str">
            <v>UNITED STATES</v>
          </cell>
          <cell r="E1213" t="str">
            <v>Y</v>
          </cell>
          <cell r="F1213" t="str">
            <v>Rating Watch On</v>
          </cell>
          <cell r="G1213">
            <v>38034</v>
          </cell>
          <cell r="H1213" t="str">
            <v>A+</v>
          </cell>
          <cell r="I1213" t="str">
            <v>Rating Watch Negative</v>
          </cell>
        </row>
        <row r="1214">
          <cell r="A1214">
            <v>80091151</v>
          </cell>
          <cell r="B1214" t="str">
            <v>Southwestern Bell Capital Corp.</v>
          </cell>
          <cell r="C1214" t="str">
            <v>Corporates</v>
          </cell>
          <cell r="D1214" t="str">
            <v>UNITED STATES</v>
          </cell>
          <cell r="E1214" t="str">
            <v>Y</v>
          </cell>
          <cell r="F1214" t="str">
            <v>Rating Watch On</v>
          </cell>
          <cell r="G1214">
            <v>38034</v>
          </cell>
          <cell r="H1214" t="str">
            <v>A+</v>
          </cell>
          <cell r="I1214" t="str">
            <v>Rating Watch Negative</v>
          </cell>
        </row>
        <row r="1215">
          <cell r="A1215">
            <v>80091152</v>
          </cell>
          <cell r="B1215" t="str">
            <v>Ocean Energy, Inc.</v>
          </cell>
          <cell r="C1215" t="str">
            <v>Corporates</v>
          </cell>
          <cell r="D1215" t="str">
            <v>UNITED STATES</v>
          </cell>
          <cell r="E1215" t="str">
            <v>Y</v>
          </cell>
          <cell r="F1215" t="str">
            <v>Affirmed</v>
          </cell>
          <cell r="G1215">
            <v>37677</v>
          </cell>
          <cell r="H1215" t="str">
            <v>BBB-</v>
          </cell>
          <cell r="I1215" t="str">
            <v>Rating Outlook Stable</v>
          </cell>
        </row>
        <row r="1216">
          <cell r="A1216">
            <v>80091154</v>
          </cell>
          <cell r="B1216" t="str">
            <v>Southern New England Telecommunications Corp</v>
          </cell>
          <cell r="C1216" t="str">
            <v>Corporates</v>
          </cell>
          <cell r="D1216" t="str">
            <v>UNITED STATES</v>
          </cell>
          <cell r="E1216" t="str">
            <v>Y</v>
          </cell>
          <cell r="F1216" t="str">
            <v>Rating Watch On</v>
          </cell>
          <cell r="G1216">
            <v>38034</v>
          </cell>
          <cell r="H1216" t="str">
            <v>A+</v>
          </cell>
          <cell r="I1216" t="str">
            <v>Rating Watch Negative</v>
          </cell>
        </row>
        <row r="1217">
          <cell r="A1217">
            <v>80091155</v>
          </cell>
          <cell r="B1217" t="str">
            <v>Southern New England Telephone Co.</v>
          </cell>
          <cell r="C1217" t="str">
            <v>Corporates</v>
          </cell>
          <cell r="D1217" t="str">
            <v>UNITED STATES</v>
          </cell>
          <cell r="E1217" t="str">
            <v>Y</v>
          </cell>
          <cell r="F1217" t="str">
            <v>Rating Watch On</v>
          </cell>
          <cell r="G1217">
            <v>38034</v>
          </cell>
          <cell r="H1217" t="str">
            <v>A+</v>
          </cell>
          <cell r="I1217" t="str">
            <v>Rating Watch Negative</v>
          </cell>
        </row>
        <row r="1218">
          <cell r="A1218">
            <v>80091156</v>
          </cell>
          <cell r="B1218" t="str">
            <v>Sequa Corporation</v>
          </cell>
          <cell r="C1218" t="str">
            <v>Aerospace &amp; Defense</v>
          </cell>
          <cell r="D1218" t="str">
            <v>UNITED STATES</v>
          </cell>
          <cell r="E1218" t="str">
            <v>Y</v>
          </cell>
          <cell r="F1218" t="str">
            <v>Downgrade</v>
          </cell>
          <cell r="G1218">
            <v>37775</v>
          </cell>
          <cell r="H1218" t="str">
            <v>B+</v>
          </cell>
          <cell r="I1218" t="str">
            <v>Rating Outlook Stable</v>
          </cell>
        </row>
        <row r="1219">
          <cell r="A1219">
            <v>80091157</v>
          </cell>
          <cell r="B1219" t="str">
            <v>ServiceMaster Company</v>
          </cell>
          <cell r="C1219" t="str">
            <v>Diversified Services</v>
          </cell>
          <cell r="D1219" t="str">
            <v>UNITED STATES</v>
          </cell>
          <cell r="E1219" t="str">
            <v>Y</v>
          </cell>
          <cell r="F1219" t="str">
            <v>Affirmed</v>
          </cell>
          <cell r="G1219">
            <v>37974</v>
          </cell>
          <cell r="H1219" t="str">
            <v>BBB-</v>
          </cell>
          <cell r="I1219" t="str">
            <v>Rating Outlook Stable</v>
          </cell>
        </row>
        <row r="1220">
          <cell r="A1220">
            <v>80091158</v>
          </cell>
          <cell r="B1220" t="str">
            <v>AT&amp;T Credit Corporation</v>
          </cell>
          <cell r="C1220" t="str">
            <v>Telecommunications</v>
          </cell>
          <cell r="D1220" t="str">
            <v>UNITED STATES</v>
          </cell>
          <cell r="E1220" t="str">
            <v>Y</v>
          </cell>
          <cell r="F1220" t="str">
            <v>Downgrade</v>
          </cell>
          <cell r="G1220">
            <v>35614</v>
          </cell>
          <cell r="H1220" t="str">
            <v>AA</v>
          </cell>
          <cell r="I1220" t="str">
            <v>Rating Outlook Stable</v>
          </cell>
        </row>
        <row r="1221">
          <cell r="A1221">
            <v>80091162</v>
          </cell>
          <cell r="B1221" t="str">
            <v>RadioShack Corporation</v>
          </cell>
          <cell r="C1221" t="str">
            <v>Corporates</v>
          </cell>
          <cell r="D1221" t="str">
            <v>UNITED STATES</v>
          </cell>
          <cell r="E1221" t="str">
            <v>Y</v>
          </cell>
          <cell r="F1221" t="str">
            <v>Affirmed</v>
          </cell>
          <cell r="G1221">
            <v>38215</v>
          </cell>
          <cell r="H1221" t="str">
            <v>BBB+</v>
          </cell>
          <cell r="I1221" t="str">
            <v>Rating Outlook Stable</v>
          </cell>
        </row>
        <row r="1222">
          <cell r="A1222">
            <v>80091163</v>
          </cell>
          <cell r="B1222" t="str">
            <v>Telephone &amp; Data Systems, Inc.</v>
          </cell>
          <cell r="C1222" t="str">
            <v>Corporates</v>
          </cell>
          <cell r="D1222" t="str">
            <v>UNITED STATES</v>
          </cell>
          <cell r="E1222" t="str">
            <v>Y</v>
          </cell>
          <cell r="F1222" t="str">
            <v>Affirmed</v>
          </cell>
          <cell r="G1222">
            <v>37957</v>
          </cell>
          <cell r="H1222" t="str">
            <v>A-</v>
          </cell>
          <cell r="I1222" t="str">
            <v>Rating Outlook Negative</v>
          </cell>
        </row>
        <row r="1223">
          <cell r="A1223">
            <v>80091165</v>
          </cell>
          <cell r="B1223" t="str">
            <v>Torchmark Corp.</v>
          </cell>
          <cell r="C1223" t="str">
            <v>Life Insurers</v>
          </cell>
          <cell r="D1223" t="str">
            <v>UNITED STATES</v>
          </cell>
          <cell r="E1223" t="str">
            <v>Y</v>
          </cell>
          <cell r="F1223" t="str">
            <v>Affirmed</v>
          </cell>
          <cell r="G1223">
            <v>38252</v>
          </cell>
          <cell r="H1223" t="str">
            <v>A</v>
          </cell>
          <cell r="I1223" t="str">
            <v>Rating Outlook Stable</v>
          </cell>
        </row>
        <row r="1224">
          <cell r="A1224">
            <v>80091166</v>
          </cell>
          <cell r="B1224" t="str">
            <v>Thermo Electron Corp.</v>
          </cell>
          <cell r="C1224" t="str">
            <v>Corporates</v>
          </cell>
          <cell r="D1224" t="str">
            <v>UNITED STATES</v>
          </cell>
          <cell r="E1224" t="str">
            <v>Y</v>
          </cell>
          <cell r="F1224" t="str">
            <v>Affirmed</v>
          </cell>
          <cell r="G1224">
            <v>37503</v>
          </cell>
          <cell r="H1224" t="str">
            <v>BBB+</v>
          </cell>
          <cell r="I1224" t="str">
            <v>Rating Outlook Stable</v>
          </cell>
        </row>
        <row r="1225">
          <cell r="A1225">
            <v>80091167</v>
          </cell>
          <cell r="B1225" t="str">
            <v>Toll Brothers, Inc.</v>
          </cell>
          <cell r="C1225" t="str">
            <v>Homebuilding</v>
          </cell>
          <cell r="D1225" t="str">
            <v>UNITED STATES</v>
          </cell>
          <cell r="E1225" t="str">
            <v>Y</v>
          </cell>
          <cell r="F1225" t="str">
            <v>Affirmed</v>
          </cell>
          <cell r="G1225">
            <v>37923</v>
          </cell>
          <cell r="H1225" t="str">
            <v>BBB</v>
          </cell>
          <cell r="I1225" t="str">
            <v>Rating Outlook Stable</v>
          </cell>
        </row>
        <row r="1226">
          <cell r="A1226">
            <v>80091168</v>
          </cell>
          <cell r="B1226" t="str">
            <v>Tosco Corp. (Now Phillips Petroleum Corp.)</v>
          </cell>
          <cell r="C1226" t="str">
            <v>Energy (Oil &amp; Gas)</v>
          </cell>
          <cell r="D1226" t="str">
            <v>UNITED STATES</v>
          </cell>
          <cell r="E1226" t="str">
            <v>N</v>
          </cell>
          <cell r="F1226" t="str">
            <v>Withdrawn</v>
          </cell>
          <cell r="G1226">
            <v>37223</v>
          </cell>
          <cell r="H1226" t="str">
            <v>NR</v>
          </cell>
        </row>
        <row r="1227">
          <cell r="A1227">
            <v>80091180</v>
          </cell>
          <cell r="B1227" t="str">
            <v>Tesoro Petroleum Corporation</v>
          </cell>
          <cell r="C1227" t="str">
            <v>Corporates</v>
          </cell>
          <cell r="D1227" t="str">
            <v>UNITED STATES</v>
          </cell>
          <cell r="E1227" t="str">
            <v>Y</v>
          </cell>
          <cell r="F1227" t="str">
            <v>Withdrawn</v>
          </cell>
          <cell r="G1227">
            <v>37140</v>
          </cell>
          <cell r="H1227" t="str">
            <v>NR</v>
          </cell>
          <cell r="I1227" t="str">
            <v>Not on Rating Watch</v>
          </cell>
        </row>
        <row r="1228">
          <cell r="A1228">
            <v>80091181</v>
          </cell>
          <cell r="B1228" t="str">
            <v>Texas Instruments Incorporated</v>
          </cell>
          <cell r="C1228" t="str">
            <v>Corporates</v>
          </cell>
          <cell r="D1228" t="str">
            <v>UNITED STATES</v>
          </cell>
          <cell r="E1228" t="str">
            <v>Y</v>
          </cell>
          <cell r="F1228" t="str">
            <v>Affirmed</v>
          </cell>
          <cell r="G1228">
            <v>38212</v>
          </cell>
          <cell r="H1228" t="str">
            <v>A+</v>
          </cell>
          <cell r="I1228" t="str">
            <v>Rating Outlook Stable</v>
          </cell>
        </row>
        <row r="1229">
          <cell r="A1229">
            <v>80091182</v>
          </cell>
          <cell r="B1229" t="str">
            <v>Textron Inc.</v>
          </cell>
          <cell r="C1229" t="str">
            <v>Aerospace &amp; Defense</v>
          </cell>
          <cell r="D1229" t="str">
            <v>UNITED STATES</v>
          </cell>
          <cell r="E1229" t="str">
            <v>Y</v>
          </cell>
          <cell r="F1229" t="str">
            <v>Affirmed</v>
          </cell>
          <cell r="G1229">
            <v>38209</v>
          </cell>
          <cell r="H1229" t="str">
            <v>A-</v>
          </cell>
          <cell r="I1229" t="str">
            <v>Rating Outlook Stable</v>
          </cell>
        </row>
        <row r="1230">
          <cell r="A1230">
            <v>80091184</v>
          </cell>
          <cell r="B1230" t="str">
            <v>Unisys Corp.</v>
          </cell>
          <cell r="C1230" t="str">
            <v>Corporates</v>
          </cell>
          <cell r="D1230" t="str">
            <v>UNITED STATES</v>
          </cell>
          <cell r="E1230" t="str">
            <v>Y</v>
          </cell>
          <cell r="F1230" t="str">
            <v>Affirmed</v>
          </cell>
          <cell r="G1230">
            <v>37917</v>
          </cell>
          <cell r="H1230" t="str">
            <v>BBB-</v>
          </cell>
          <cell r="I1230" t="str">
            <v>Rating Outlook Stable</v>
          </cell>
        </row>
        <row r="1231">
          <cell r="A1231">
            <v>80091185</v>
          </cell>
          <cell r="B1231" t="str">
            <v>Summit Bancorp</v>
          </cell>
          <cell r="C1231" t="str">
            <v>Banks</v>
          </cell>
          <cell r="D1231" t="str">
            <v>UNITED STATES</v>
          </cell>
          <cell r="E1231" t="str">
            <v>N</v>
          </cell>
          <cell r="F1231" t="str">
            <v>Withdrawn</v>
          </cell>
          <cell r="G1231">
            <v>36951</v>
          </cell>
          <cell r="H1231" t="str">
            <v>NR</v>
          </cell>
          <cell r="I1231" t="str">
            <v>Rating Watch Off</v>
          </cell>
        </row>
        <row r="1232">
          <cell r="A1232">
            <v>80091187</v>
          </cell>
          <cell r="B1232" t="str">
            <v>Valhi, Inc.</v>
          </cell>
          <cell r="C1232" t="str">
            <v>Corporates</v>
          </cell>
          <cell r="D1232" t="str">
            <v>UNITED STATES</v>
          </cell>
          <cell r="E1232" t="str">
            <v>Y</v>
          </cell>
          <cell r="F1232" t="str">
            <v>Affirmed</v>
          </cell>
          <cell r="G1232">
            <v>38230</v>
          </cell>
          <cell r="H1232" t="str">
            <v>BB-</v>
          </cell>
          <cell r="I1232" t="str">
            <v>Rating Outlook Stable</v>
          </cell>
        </row>
        <row r="1233">
          <cell r="A1233">
            <v>80091188</v>
          </cell>
          <cell r="B1233" t="str">
            <v>Western Gas Resources, Inc.</v>
          </cell>
          <cell r="C1233" t="str">
            <v>Global Power</v>
          </cell>
          <cell r="D1233" t="str">
            <v>UNITED STATES</v>
          </cell>
          <cell r="E1233" t="str">
            <v>Y</v>
          </cell>
          <cell r="F1233" t="str">
            <v>Affirmed</v>
          </cell>
          <cell r="G1233">
            <v>38041</v>
          </cell>
          <cell r="H1233" t="str">
            <v>BBB-</v>
          </cell>
          <cell r="I1233" t="str">
            <v>Rating Outlook Stable</v>
          </cell>
        </row>
        <row r="1234">
          <cell r="A1234">
            <v>80091189</v>
          </cell>
          <cell r="B1234" t="str">
            <v>Frontier Oil Corp.</v>
          </cell>
          <cell r="C1234" t="str">
            <v>Corporates</v>
          </cell>
          <cell r="D1234" t="str">
            <v>UNITED STATES</v>
          </cell>
          <cell r="E1234" t="str">
            <v>Y</v>
          </cell>
          <cell r="F1234" t="str">
            <v>Revision Outlook</v>
          </cell>
          <cell r="G1234">
            <v>38251</v>
          </cell>
          <cell r="H1234" t="str">
            <v>B+</v>
          </cell>
          <cell r="I1234" t="str">
            <v>Rating Outlook Positive</v>
          </cell>
        </row>
        <row r="1235">
          <cell r="A1235">
            <v>80091190</v>
          </cell>
          <cell r="B1235" t="str">
            <v>USX Corp.</v>
          </cell>
          <cell r="C1235" t="str">
            <v>Corporates</v>
          </cell>
          <cell r="D1235" t="str">
            <v>UNITED STATES</v>
          </cell>
          <cell r="E1235" t="str">
            <v>N</v>
          </cell>
          <cell r="F1235" t="str">
            <v>Upgrade</v>
          </cell>
          <cell r="G1235">
            <v>37252</v>
          </cell>
          <cell r="H1235" t="str">
            <v>BBB+</v>
          </cell>
          <cell r="I1235" t="str">
            <v>Rating Outlook Stable</v>
          </cell>
        </row>
        <row r="1236">
          <cell r="A1236">
            <v>80091191</v>
          </cell>
          <cell r="B1236" t="str">
            <v>XTRA Inc.</v>
          </cell>
          <cell r="C1236" t="str">
            <v>Financial Institutions</v>
          </cell>
          <cell r="D1236" t="str">
            <v>UNITED STATES</v>
          </cell>
          <cell r="E1236" t="str">
            <v>Y</v>
          </cell>
          <cell r="F1236" t="str">
            <v>Affirmed</v>
          </cell>
          <cell r="G1236">
            <v>37966</v>
          </cell>
          <cell r="H1236" t="str">
            <v>BBB+</v>
          </cell>
          <cell r="I1236" t="str">
            <v>Rating Outlook Positive</v>
          </cell>
        </row>
        <row r="1237">
          <cell r="A1237">
            <v>80091206</v>
          </cell>
          <cell r="B1237" t="str">
            <v>Compania de Telecomunicaciones de Chile S.A.(CTC)</v>
          </cell>
          <cell r="C1237" t="str">
            <v>Corporates</v>
          </cell>
          <cell r="D1237" t="str">
            <v>CHILE</v>
          </cell>
          <cell r="E1237" t="str">
            <v>Y</v>
          </cell>
          <cell r="F1237" t="str">
            <v>Affirmed</v>
          </cell>
          <cell r="G1237">
            <v>38231</v>
          </cell>
          <cell r="H1237" t="str">
            <v>BBB+</v>
          </cell>
          <cell r="I1237" t="str">
            <v>Rating Outlook Stable</v>
          </cell>
        </row>
        <row r="1238">
          <cell r="A1238">
            <v>80091207</v>
          </cell>
          <cell r="B1238" t="str">
            <v>CUNA Mutual Life Insurance Company</v>
          </cell>
          <cell r="C1238" t="str">
            <v>Life Insurers</v>
          </cell>
          <cell r="D1238" t="str">
            <v>UNITED STATES</v>
          </cell>
          <cell r="E1238" t="str">
            <v>Y</v>
          </cell>
          <cell r="F1238" t="str">
            <v>Affirmed</v>
          </cell>
          <cell r="G1238">
            <v>37869</v>
          </cell>
          <cell r="H1238" t="str">
            <v>A+</v>
          </cell>
          <cell r="I1238" t="str">
            <v>Rating Outlook Stable</v>
          </cell>
        </row>
        <row r="1239">
          <cell r="A1239">
            <v>80091208</v>
          </cell>
          <cell r="B1239" t="str">
            <v>CEMEX, S.A. de C.V.</v>
          </cell>
          <cell r="C1239" t="str">
            <v>Corporates</v>
          </cell>
          <cell r="D1239" t="str">
            <v>MEXICO</v>
          </cell>
          <cell r="E1239" t="str">
            <v>Y</v>
          </cell>
          <cell r="F1239" t="str">
            <v>Rating Watch On</v>
          </cell>
          <cell r="G1239">
            <v>38257</v>
          </cell>
          <cell r="H1239" t="str">
            <v>BBB</v>
          </cell>
          <cell r="I1239" t="str">
            <v>Rating Watch Negative</v>
          </cell>
        </row>
        <row r="1240">
          <cell r="A1240">
            <v>80091215</v>
          </cell>
          <cell r="B1240" t="str">
            <v>Fairfax Financial Holdings Limited</v>
          </cell>
          <cell r="C1240" t="str">
            <v>Insurance</v>
          </cell>
          <cell r="D1240" t="str">
            <v>CANADA</v>
          </cell>
          <cell r="E1240" t="str">
            <v>Y</v>
          </cell>
          <cell r="F1240" t="str">
            <v>Rating Watch On</v>
          </cell>
          <cell r="G1240">
            <v>38230</v>
          </cell>
          <cell r="H1240" t="str">
            <v>B+</v>
          </cell>
          <cell r="I1240" t="str">
            <v>Rating Watch Negative</v>
          </cell>
        </row>
        <row r="1241">
          <cell r="A1241">
            <v>80091221</v>
          </cell>
          <cell r="B1241" t="str">
            <v>Grupo Tribasa, S.A. de C.V.</v>
          </cell>
          <cell r="C1241" t="str">
            <v>Corporates</v>
          </cell>
          <cell r="D1241" t="str">
            <v>MEXICO</v>
          </cell>
          <cell r="E1241" t="str">
            <v>N</v>
          </cell>
          <cell r="F1241" t="str">
            <v>Withdrawn</v>
          </cell>
          <cell r="G1241">
            <v>36924</v>
          </cell>
          <cell r="H1241" t="str">
            <v>NR</v>
          </cell>
          <cell r="I1241" t="str">
            <v>Rating Watch Off</v>
          </cell>
        </row>
        <row r="1242">
          <cell r="A1242">
            <v>80091226</v>
          </cell>
          <cell r="B1242" t="str">
            <v>John Hancock Life Insurance Company</v>
          </cell>
          <cell r="C1242" t="str">
            <v>Financial Institutions</v>
          </cell>
          <cell r="D1242" t="str">
            <v>UNITED STATES</v>
          </cell>
          <cell r="E1242" t="str">
            <v>Y</v>
          </cell>
          <cell r="F1242" t="str">
            <v>Affirmed</v>
          </cell>
          <cell r="G1242">
            <v>38105</v>
          </cell>
          <cell r="H1242" t="str">
            <v>AA-</v>
          </cell>
          <cell r="I1242" t="str">
            <v>Rating Outlook Positive</v>
          </cell>
        </row>
        <row r="1243">
          <cell r="A1243">
            <v>80091237</v>
          </cell>
          <cell r="B1243" t="str">
            <v>M.D.C. Holdings, Inc.</v>
          </cell>
          <cell r="C1243" t="str">
            <v>Corporates</v>
          </cell>
          <cell r="D1243" t="str">
            <v>UNITED STATES</v>
          </cell>
          <cell r="E1243" t="str">
            <v>Y</v>
          </cell>
          <cell r="F1243" t="str">
            <v>Upgrade</v>
          </cell>
          <cell r="G1243">
            <v>37977</v>
          </cell>
          <cell r="H1243" t="str">
            <v>BBB</v>
          </cell>
          <cell r="I1243" t="str">
            <v>Rating Outlook Stable</v>
          </cell>
        </row>
        <row r="1244">
          <cell r="A1244">
            <v>80091269</v>
          </cell>
          <cell r="B1244" t="str">
            <v>WestPoint Stevens, Inc.</v>
          </cell>
          <cell r="C1244" t="str">
            <v>Corporates</v>
          </cell>
          <cell r="D1244" t="str">
            <v>UNITED STATES</v>
          </cell>
          <cell r="E1244" t="str">
            <v>N</v>
          </cell>
          <cell r="F1244" t="str">
            <v>Withdrawn</v>
          </cell>
          <cell r="G1244">
            <v>37809</v>
          </cell>
          <cell r="H1244" t="str">
            <v>NR</v>
          </cell>
        </row>
        <row r="1245">
          <cell r="A1245">
            <v>80091274</v>
          </cell>
          <cell r="B1245" t="str">
            <v>ARAMARK Services, Inc.</v>
          </cell>
          <cell r="C1245" t="str">
            <v>Diversified Services</v>
          </cell>
          <cell r="D1245" t="str">
            <v>UNITED STATES</v>
          </cell>
          <cell r="E1245" t="str">
            <v>Y</v>
          </cell>
          <cell r="F1245" t="str">
            <v>Upgrade</v>
          </cell>
          <cell r="G1245">
            <v>38078</v>
          </cell>
          <cell r="H1245" t="str">
            <v>BBB</v>
          </cell>
          <cell r="I1245" t="str">
            <v>Rating Outlook Stable</v>
          </cell>
        </row>
        <row r="1246">
          <cell r="A1246">
            <v>80091278</v>
          </cell>
          <cell r="B1246" t="str">
            <v>United States Cellular Corp.</v>
          </cell>
          <cell r="C1246" t="str">
            <v>Corporates</v>
          </cell>
          <cell r="D1246" t="str">
            <v>UNITED STATES</v>
          </cell>
          <cell r="E1246" t="str">
            <v>Y</v>
          </cell>
          <cell r="F1246" t="str">
            <v>Affirmed</v>
          </cell>
          <cell r="G1246">
            <v>37957</v>
          </cell>
          <cell r="H1246" t="str">
            <v>A-</v>
          </cell>
          <cell r="I1246" t="str">
            <v>Rating Outlook Negative</v>
          </cell>
        </row>
        <row r="1247">
          <cell r="A1247">
            <v>80091279</v>
          </cell>
          <cell r="B1247" t="str">
            <v>Omnicom Group Inc.</v>
          </cell>
          <cell r="C1247" t="str">
            <v>Diversified Services</v>
          </cell>
          <cell r="D1247" t="str">
            <v>UNITED STATES</v>
          </cell>
          <cell r="E1247" t="str">
            <v>Y</v>
          </cell>
          <cell r="F1247" t="str">
            <v>Downgrade</v>
          </cell>
          <cell r="G1247">
            <v>37701</v>
          </cell>
          <cell r="H1247" t="str">
            <v>A-</v>
          </cell>
          <cell r="I1247" t="str">
            <v>Rating Outlook Stable</v>
          </cell>
        </row>
        <row r="1248">
          <cell r="A1248">
            <v>80091284</v>
          </cell>
          <cell r="B1248" t="str">
            <v>Empresa Colombiana de Petroleos (ECOPETROL)</v>
          </cell>
          <cell r="C1248" t="str">
            <v>Corporates</v>
          </cell>
          <cell r="D1248" t="str">
            <v>COLOMBIA</v>
          </cell>
          <cell r="E1248" t="str">
            <v>Y</v>
          </cell>
          <cell r="F1248" t="str">
            <v>Downgrade</v>
          </cell>
          <cell r="G1248">
            <v>37267</v>
          </cell>
          <cell r="H1248" t="str">
            <v>BB</v>
          </cell>
          <cell r="I1248" t="str">
            <v>Rating Outlook Stable</v>
          </cell>
        </row>
        <row r="1249">
          <cell r="A1249">
            <v>80091286</v>
          </cell>
          <cell r="B1249" t="str">
            <v>Omnicom Finance Inc.</v>
          </cell>
          <cell r="C1249" t="str">
            <v>Diversified Services</v>
          </cell>
          <cell r="D1249" t="str">
            <v>UNITED STATES</v>
          </cell>
          <cell r="E1249" t="str">
            <v>Y</v>
          </cell>
          <cell r="F1249" t="str">
            <v>Downgrade</v>
          </cell>
          <cell r="G1249">
            <v>37701</v>
          </cell>
          <cell r="H1249" t="str">
            <v>A-</v>
          </cell>
          <cell r="I1249" t="str">
            <v>Rating Outlook Stable</v>
          </cell>
        </row>
        <row r="1250">
          <cell r="A1250">
            <v>80091287</v>
          </cell>
          <cell r="B1250" t="str">
            <v>Embotelladora Andina S.A.</v>
          </cell>
          <cell r="C1250" t="str">
            <v>Corporates</v>
          </cell>
          <cell r="D1250" t="str">
            <v>CHILE</v>
          </cell>
          <cell r="E1250" t="str">
            <v>Y</v>
          </cell>
          <cell r="F1250" t="str">
            <v>Affirmed</v>
          </cell>
          <cell r="G1250">
            <v>38098</v>
          </cell>
          <cell r="H1250" t="str">
            <v>A-</v>
          </cell>
          <cell r="I1250" t="str">
            <v>Rating Outlook Stable</v>
          </cell>
        </row>
        <row r="1251">
          <cell r="A1251">
            <v>80091295</v>
          </cell>
          <cell r="B1251" t="str">
            <v>Celulosa Arauco y Constitucion S.A.</v>
          </cell>
          <cell r="C1251" t="str">
            <v>Corporates</v>
          </cell>
          <cell r="D1251" t="str">
            <v>CHILE</v>
          </cell>
          <cell r="E1251" t="str">
            <v>Y</v>
          </cell>
          <cell r="F1251" t="str">
            <v>Affirmed</v>
          </cell>
          <cell r="G1251">
            <v>37802</v>
          </cell>
          <cell r="H1251" t="str">
            <v>BBB+</v>
          </cell>
          <cell r="I1251" t="str">
            <v>Rating Outlook Stable</v>
          </cell>
        </row>
        <row r="1252">
          <cell r="A1252">
            <v>80091296</v>
          </cell>
          <cell r="B1252" t="str">
            <v>Compania de Petroleos de Chile S.A. (COPEC)</v>
          </cell>
          <cell r="C1252" t="str">
            <v>Corporates</v>
          </cell>
          <cell r="D1252" t="str">
            <v>CHILE</v>
          </cell>
          <cell r="E1252" t="str">
            <v>Y</v>
          </cell>
          <cell r="F1252" t="str">
            <v>Affirmed</v>
          </cell>
          <cell r="G1252">
            <v>37754</v>
          </cell>
          <cell r="H1252" t="str">
            <v>BBB+</v>
          </cell>
          <cell r="I1252" t="str">
            <v>Rating Outlook Stable</v>
          </cell>
        </row>
        <row r="1253">
          <cell r="A1253">
            <v>80091302</v>
          </cell>
          <cell r="B1253" t="str">
            <v>Allmerica Financial Corporation</v>
          </cell>
          <cell r="C1253" t="str">
            <v>Life Insurers</v>
          </cell>
          <cell r="D1253" t="str">
            <v>UNITED STATES</v>
          </cell>
          <cell r="E1253" t="str">
            <v>Y</v>
          </cell>
          <cell r="F1253" t="str">
            <v>Upgrade</v>
          </cell>
          <cell r="G1253">
            <v>37925</v>
          </cell>
          <cell r="H1253" t="str">
            <v>BB+</v>
          </cell>
          <cell r="I1253" t="str">
            <v>Rating Outlook Stable</v>
          </cell>
        </row>
        <row r="1254">
          <cell r="A1254">
            <v>80091303</v>
          </cell>
          <cell r="B1254" t="str">
            <v>Lenfest Communications, Inc.</v>
          </cell>
          <cell r="C1254" t="str">
            <v>Corporates</v>
          </cell>
          <cell r="D1254" t="str">
            <v>UNITED STATES</v>
          </cell>
          <cell r="E1254" t="str">
            <v>Y</v>
          </cell>
          <cell r="F1254" t="str">
            <v>Downgrade</v>
          </cell>
          <cell r="G1254">
            <v>37579</v>
          </cell>
          <cell r="H1254" t="str">
            <v>BBB</v>
          </cell>
          <cell r="I1254" t="str">
            <v>Rating Outlook Stable</v>
          </cell>
        </row>
        <row r="1255">
          <cell r="A1255">
            <v>80091306</v>
          </cell>
          <cell r="B1255" t="str">
            <v>Minera Mexico, S.A. de C.V.</v>
          </cell>
          <cell r="C1255" t="str">
            <v>Corporates</v>
          </cell>
          <cell r="D1255" t="str">
            <v>MEXICO</v>
          </cell>
          <cell r="E1255" t="str">
            <v>Y</v>
          </cell>
          <cell r="F1255" t="str">
            <v>Withdrawn</v>
          </cell>
          <cell r="G1255">
            <v>37741</v>
          </cell>
          <cell r="H1255" t="str">
            <v>NR</v>
          </cell>
        </row>
        <row r="1256">
          <cell r="A1256">
            <v>80091312</v>
          </cell>
          <cell r="B1256" t="str">
            <v>360 Degree Communications Company</v>
          </cell>
          <cell r="C1256" t="str">
            <v>Corporates</v>
          </cell>
          <cell r="D1256" t="str">
            <v>UNITED STATES</v>
          </cell>
          <cell r="E1256" t="str">
            <v>Y</v>
          </cell>
          <cell r="F1256" t="str">
            <v>Affirmed</v>
          </cell>
          <cell r="G1256">
            <v>37469</v>
          </cell>
          <cell r="H1256" t="str">
            <v>A</v>
          </cell>
          <cell r="I1256" t="str">
            <v>Rating Outlook Stable</v>
          </cell>
        </row>
        <row r="1257">
          <cell r="A1257">
            <v>80091313</v>
          </cell>
          <cell r="B1257" t="str">
            <v>FirstBank Puerto Rico</v>
          </cell>
          <cell r="C1257" t="str">
            <v>Financial Institutions</v>
          </cell>
          <cell r="D1257" t="str">
            <v>UNITED STATES</v>
          </cell>
          <cell r="E1257" t="str">
            <v>Y</v>
          </cell>
          <cell r="F1257" t="str">
            <v>Revision Rating</v>
          </cell>
          <cell r="G1257">
            <v>36678</v>
          </cell>
          <cell r="H1257" t="str">
            <v>BBB</v>
          </cell>
          <cell r="I1257" t="str">
            <v>Rating Outlook Stable</v>
          </cell>
        </row>
        <row r="1258">
          <cell r="A1258">
            <v>80091316</v>
          </cell>
          <cell r="B1258" t="str">
            <v>Solectron Corporation</v>
          </cell>
          <cell r="C1258" t="str">
            <v>Corporates</v>
          </cell>
          <cell r="D1258" t="str">
            <v>UNITED STATES</v>
          </cell>
          <cell r="E1258" t="str">
            <v>Y</v>
          </cell>
          <cell r="F1258" t="str">
            <v>Affirmed</v>
          </cell>
          <cell r="G1258">
            <v>38162</v>
          </cell>
          <cell r="H1258" t="str">
            <v>BB-</v>
          </cell>
          <cell r="I1258" t="str">
            <v>Rating Outlook Stable</v>
          </cell>
        </row>
        <row r="1259">
          <cell r="A1259">
            <v>80091318</v>
          </cell>
          <cell r="B1259" t="str">
            <v>Corporacion Interamericana de Bebidas, S.A. de C.V. (Panamco)</v>
          </cell>
          <cell r="C1259" t="str">
            <v>Corporates</v>
          </cell>
          <cell r="D1259" t="str">
            <v>MEXICO</v>
          </cell>
          <cell r="E1259" t="str">
            <v>Y</v>
          </cell>
          <cell r="F1259" t="str">
            <v>Upgrade</v>
          </cell>
          <cell r="G1259">
            <v>37936</v>
          </cell>
          <cell r="H1259" t="str">
            <v>BBB+</v>
          </cell>
          <cell r="I1259" t="str">
            <v>Rating Outlook Stable</v>
          </cell>
        </row>
        <row r="1260">
          <cell r="A1260">
            <v>80091329</v>
          </cell>
          <cell r="B1260" t="str">
            <v>Heilig-Meyers Company</v>
          </cell>
          <cell r="C1260" t="str">
            <v>Corporates</v>
          </cell>
          <cell r="D1260" t="str">
            <v>UNITED STATES</v>
          </cell>
          <cell r="E1260" t="str">
            <v>Y</v>
          </cell>
          <cell r="F1260" t="str">
            <v>Downgrade</v>
          </cell>
          <cell r="G1260">
            <v>36756</v>
          </cell>
          <cell r="H1260" t="str">
            <v>D</v>
          </cell>
          <cell r="I1260" t="str">
            <v>Rating Watch Off</v>
          </cell>
        </row>
        <row r="1261">
          <cell r="A1261">
            <v>80091337</v>
          </cell>
          <cell r="B1261" t="str">
            <v>Markel International Limited</v>
          </cell>
          <cell r="C1261" t="str">
            <v>Financial Institutions</v>
          </cell>
          <cell r="D1261" t="str">
            <v>UNITED KINGDOM</v>
          </cell>
          <cell r="E1261" t="str">
            <v>N</v>
          </cell>
          <cell r="F1261" t="str">
            <v>Withdrawn</v>
          </cell>
          <cell r="G1261">
            <v>37414</v>
          </cell>
          <cell r="H1261" t="str">
            <v>NR</v>
          </cell>
          <cell r="I1261" t="str">
            <v>Rating Outlook Stable</v>
          </cell>
        </row>
        <row r="1262">
          <cell r="A1262">
            <v>80091338</v>
          </cell>
          <cell r="B1262" t="str">
            <v>Rogers Wireless Inc.</v>
          </cell>
          <cell r="C1262" t="str">
            <v>Corporates</v>
          </cell>
          <cell r="D1262" t="str">
            <v>CANADA</v>
          </cell>
          <cell r="E1262" t="str">
            <v>Y</v>
          </cell>
          <cell r="F1262" t="str">
            <v>Rating Watch On</v>
          </cell>
          <cell r="G1262">
            <v>38244</v>
          </cell>
          <cell r="H1262" t="str">
            <v>BBB-</v>
          </cell>
          <cell r="I1262" t="str">
            <v>Rating Watch Negative</v>
          </cell>
        </row>
        <row r="1263">
          <cell r="A1263">
            <v>80091341</v>
          </cell>
          <cell r="B1263" t="str">
            <v>Farmland Industries, Inc.</v>
          </cell>
          <cell r="C1263" t="str">
            <v>Corporates</v>
          </cell>
          <cell r="D1263" t="str">
            <v>UNITED STATES</v>
          </cell>
          <cell r="E1263" t="str">
            <v>N</v>
          </cell>
          <cell r="F1263" t="str">
            <v>Withdrawn</v>
          </cell>
          <cell r="G1263">
            <v>37523</v>
          </cell>
          <cell r="H1263" t="str">
            <v>NR</v>
          </cell>
        </row>
        <row r="1264">
          <cell r="A1264">
            <v>80091342</v>
          </cell>
          <cell r="B1264" t="str">
            <v>Grupo Elektra S.A. de C.V.</v>
          </cell>
          <cell r="C1264" t="str">
            <v>Corporates</v>
          </cell>
          <cell r="D1264" t="str">
            <v>MEXICO</v>
          </cell>
          <cell r="E1264" t="str">
            <v>Y</v>
          </cell>
          <cell r="F1264" t="str">
            <v>Affirmed</v>
          </cell>
          <cell r="G1264">
            <v>37867</v>
          </cell>
          <cell r="H1264" t="str">
            <v>BB-</v>
          </cell>
          <cell r="I1264" t="str">
            <v>Rating Outlook Stable</v>
          </cell>
        </row>
        <row r="1265">
          <cell r="A1265">
            <v>80091343</v>
          </cell>
          <cell r="B1265" t="str">
            <v>Masisa S.A.</v>
          </cell>
          <cell r="C1265" t="str">
            <v>Corporates</v>
          </cell>
          <cell r="D1265" t="str">
            <v>CHILE</v>
          </cell>
          <cell r="E1265" t="str">
            <v>Y</v>
          </cell>
          <cell r="F1265" t="str">
            <v>Downgrade</v>
          </cell>
          <cell r="G1265">
            <v>37784</v>
          </cell>
          <cell r="H1265" t="str">
            <v>BBB-</v>
          </cell>
          <cell r="I1265" t="str">
            <v>Rating Outlook Negative</v>
          </cell>
        </row>
        <row r="1266">
          <cell r="A1266">
            <v>80091344</v>
          </cell>
          <cell r="B1266" t="str">
            <v>Microcell Telecommunications Inc.</v>
          </cell>
          <cell r="C1266" t="str">
            <v>Corporates</v>
          </cell>
          <cell r="D1266" t="str">
            <v>CANADA</v>
          </cell>
          <cell r="E1266" t="str">
            <v>N</v>
          </cell>
          <cell r="F1266" t="str">
            <v>Withdrawn</v>
          </cell>
          <cell r="G1266">
            <v>37179</v>
          </cell>
          <cell r="H1266" t="str">
            <v>NR</v>
          </cell>
        </row>
        <row r="1267">
          <cell r="A1267">
            <v>80091346</v>
          </cell>
          <cell r="B1267" t="str">
            <v>Sadia S.A.</v>
          </cell>
          <cell r="C1267" t="str">
            <v>Corporates</v>
          </cell>
          <cell r="D1267" t="str">
            <v>BRAZIL</v>
          </cell>
          <cell r="E1267" t="str">
            <v>Y</v>
          </cell>
          <cell r="F1267" t="str">
            <v>Upgrade</v>
          </cell>
          <cell r="G1267">
            <v>38258</v>
          </cell>
          <cell r="H1267" t="str">
            <v>BB-</v>
          </cell>
          <cell r="I1267" t="str">
            <v>Rating Outlook Stable</v>
          </cell>
        </row>
        <row r="1268">
          <cell r="A1268">
            <v>80091348</v>
          </cell>
          <cell r="B1268" t="str">
            <v>Boyd Gaming Corporation</v>
          </cell>
          <cell r="C1268" t="str">
            <v>Corporates</v>
          </cell>
          <cell r="D1268" t="str">
            <v>UNITED STATES</v>
          </cell>
          <cell r="E1268" t="str">
            <v>Y</v>
          </cell>
          <cell r="F1268" t="str">
            <v>Downgrade</v>
          </cell>
          <cell r="G1268">
            <v>38026</v>
          </cell>
          <cell r="H1268" t="str">
            <v>B+</v>
          </cell>
          <cell r="I1268" t="str">
            <v>Rating Outlook Stable</v>
          </cell>
        </row>
        <row r="1269">
          <cell r="A1269">
            <v>80091350</v>
          </cell>
          <cell r="B1269" t="str">
            <v>Carnival Corporation</v>
          </cell>
          <cell r="C1269" t="str">
            <v>Corporates</v>
          </cell>
          <cell r="D1269" t="str">
            <v>UNITED STATES</v>
          </cell>
          <cell r="E1269" t="str">
            <v>Y</v>
          </cell>
          <cell r="F1269" t="str">
            <v>Affirmed</v>
          </cell>
          <cell r="G1269">
            <v>38210</v>
          </cell>
          <cell r="H1269" t="str">
            <v>A-</v>
          </cell>
          <cell r="I1269" t="str">
            <v>Rating Outlook Stable</v>
          </cell>
        </row>
        <row r="1270">
          <cell r="A1270">
            <v>80091351</v>
          </cell>
          <cell r="B1270" t="str">
            <v>Devon Energy Corporation</v>
          </cell>
          <cell r="C1270" t="str">
            <v>Corporates</v>
          </cell>
          <cell r="D1270" t="str">
            <v>UNITED STATES</v>
          </cell>
          <cell r="E1270" t="str">
            <v>Y</v>
          </cell>
          <cell r="F1270" t="str">
            <v>Affirmed</v>
          </cell>
          <cell r="G1270">
            <v>37677</v>
          </cell>
          <cell r="H1270" t="str">
            <v>BBB</v>
          </cell>
          <cell r="I1270" t="str">
            <v>Rating Outlook Stable</v>
          </cell>
        </row>
        <row r="1271">
          <cell r="A1271">
            <v>80091353</v>
          </cell>
          <cell r="B1271" t="str">
            <v>Dial Corp.</v>
          </cell>
          <cell r="C1271" t="str">
            <v>Corporates</v>
          </cell>
          <cell r="D1271" t="str">
            <v>UNITED STATES</v>
          </cell>
          <cell r="E1271" t="str">
            <v>Y</v>
          </cell>
          <cell r="F1271" t="str">
            <v>Rating Watch On</v>
          </cell>
          <cell r="G1271">
            <v>37970</v>
          </cell>
          <cell r="H1271" t="str">
            <v>BBB</v>
          </cell>
          <cell r="I1271" t="str">
            <v>Rating Watch Positive</v>
          </cell>
        </row>
        <row r="1272">
          <cell r="A1272">
            <v>80091355</v>
          </cell>
          <cell r="B1272" t="str">
            <v>Hibernia Corporation</v>
          </cell>
          <cell r="C1272" t="str">
            <v>Banks</v>
          </cell>
          <cell r="D1272" t="str">
            <v>UNITED STATES</v>
          </cell>
          <cell r="E1272" t="str">
            <v>Y</v>
          </cell>
          <cell r="F1272" t="str">
            <v>Affirmed</v>
          </cell>
          <cell r="G1272">
            <v>37957</v>
          </cell>
          <cell r="H1272" t="str">
            <v>A-</v>
          </cell>
          <cell r="I1272" t="str">
            <v>Rating Outlook Stable</v>
          </cell>
        </row>
        <row r="1273">
          <cell r="A1273">
            <v>80091359</v>
          </cell>
          <cell r="B1273" t="str">
            <v>Hibernia National Bank</v>
          </cell>
          <cell r="C1273" t="str">
            <v>Financial Institutions</v>
          </cell>
          <cell r="D1273" t="str">
            <v>UNITED STATES</v>
          </cell>
          <cell r="E1273" t="str">
            <v>Y</v>
          </cell>
          <cell r="F1273" t="str">
            <v>Affirmed</v>
          </cell>
          <cell r="G1273">
            <v>37957</v>
          </cell>
          <cell r="H1273" t="str">
            <v>A-</v>
          </cell>
          <cell r="I1273" t="str">
            <v>Rating Outlook Stable</v>
          </cell>
        </row>
        <row r="1274">
          <cell r="A1274">
            <v>80091362</v>
          </cell>
          <cell r="B1274" t="str">
            <v>American Financial Group, Inc.</v>
          </cell>
          <cell r="C1274" t="str">
            <v>Life Insurers</v>
          </cell>
          <cell r="D1274" t="str">
            <v>UNITED STATES</v>
          </cell>
          <cell r="E1274" t="str">
            <v>Y</v>
          </cell>
          <cell r="F1274" t="str">
            <v>Affirmed</v>
          </cell>
          <cell r="G1274">
            <v>38014</v>
          </cell>
          <cell r="H1274" t="str">
            <v>BBB+</v>
          </cell>
          <cell r="I1274" t="str">
            <v>Rating Outlook Negative</v>
          </cell>
        </row>
        <row r="1275">
          <cell r="A1275">
            <v>80091364</v>
          </cell>
          <cell r="B1275" t="str">
            <v>First American Corporation</v>
          </cell>
          <cell r="C1275" t="str">
            <v>Financial Institutions</v>
          </cell>
          <cell r="D1275" t="str">
            <v>UNITED STATES</v>
          </cell>
          <cell r="E1275" t="str">
            <v>Y</v>
          </cell>
          <cell r="F1275" t="str">
            <v>Affirmed</v>
          </cell>
          <cell r="G1275">
            <v>38194</v>
          </cell>
          <cell r="H1275" t="str">
            <v>BBB</v>
          </cell>
          <cell r="I1275" t="str">
            <v>Rating Outlook Stable</v>
          </cell>
        </row>
        <row r="1276">
          <cell r="A1276">
            <v>80091368</v>
          </cell>
          <cell r="B1276" t="str">
            <v>Cendant Corp.</v>
          </cell>
          <cell r="C1276" t="str">
            <v>Corporates</v>
          </cell>
          <cell r="D1276" t="str">
            <v>UNITED STATES</v>
          </cell>
          <cell r="E1276" t="str">
            <v>Y</v>
          </cell>
          <cell r="F1276" t="str">
            <v>Affirmed</v>
          </cell>
          <cell r="G1276">
            <v>38104</v>
          </cell>
          <cell r="H1276" t="str">
            <v>BBB+</v>
          </cell>
          <cell r="I1276" t="str">
            <v>Rating Outlook Stable</v>
          </cell>
        </row>
        <row r="1277">
          <cell r="A1277">
            <v>80091372</v>
          </cell>
          <cell r="B1277" t="str">
            <v>Western Power Distribution LLP</v>
          </cell>
          <cell r="C1277" t="str">
            <v>Global Power</v>
          </cell>
          <cell r="D1277" t="str">
            <v>UNITED KINGDOM</v>
          </cell>
          <cell r="E1277" t="str">
            <v>Y</v>
          </cell>
          <cell r="F1277" t="str">
            <v>Affirmed</v>
          </cell>
          <cell r="G1277">
            <v>37700</v>
          </cell>
          <cell r="H1277" t="str">
            <v>BBB+</v>
          </cell>
          <cell r="I1277" t="str">
            <v>Rating Outlook Stable</v>
          </cell>
        </row>
        <row r="1278">
          <cell r="A1278">
            <v>80091373</v>
          </cell>
          <cell r="B1278" t="str">
            <v>Omnipoint Corp.</v>
          </cell>
          <cell r="C1278" t="str">
            <v>Corporates</v>
          </cell>
          <cell r="D1278" t="str">
            <v>UNITED STATES</v>
          </cell>
          <cell r="E1278" t="str">
            <v>N</v>
          </cell>
          <cell r="F1278" t="str">
            <v>Affirmed</v>
          </cell>
          <cell r="G1278">
            <v>37377</v>
          </cell>
          <cell r="H1278" t="str">
            <v>B-</v>
          </cell>
        </row>
        <row r="1279">
          <cell r="A1279">
            <v>80091382</v>
          </cell>
          <cell r="B1279" t="str">
            <v>Old Republic International Corporation</v>
          </cell>
          <cell r="C1279" t="str">
            <v>Financial Institutions</v>
          </cell>
          <cell r="D1279" t="str">
            <v>UNITED STATES</v>
          </cell>
          <cell r="E1279" t="str">
            <v>Y</v>
          </cell>
          <cell r="F1279" t="str">
            <v>New Rating</v>
          </cell>
          <cell r="G1279">
            <v>37343</v>
          </cell>
          <cell r="H1279" t="str">
            <v>A+</v>
          </cell>
          <cell r="I1279" t="str">
            <v>Rating Outlook Stable</v>
          </cell>
        </row>
        <row r="1280">
          <cell r="A1280">
            <v>80091391</v>
          </cell>
          <cell r="B1280" t="str">
            <v>Jacuzzi Brands, Inc.</v>
          </cell>
          <cell r="C1280" t="str">
            <v>Corporates</v>
          </cell>
          <cell r="D1280" t="str">
            <v>UNITED STATES</v>
          </cell>
          <cell r="E1280" t="str">
            <v>Y</v>
          </cell>
          <cell r="F1280" t="str">
            <v>Affirmed</v>
          </cell>
          <cell r="G1280">
            <v>38203</v>
          </cell>
          <cell r="H1280" t="str">
            <v>B</v>
          </cell>
          <cell r="I1280" t="str">
            <v>Rating Outlook Stable</v>
          </cell>
        </row>
        <row r="1281">
          <cell r="A1281">
            <v>80091392</v>
          </cell>
          <cell r="B1281" t="str">
            <v>Block Financial Corporation</v>
          </cell>
          <cell r="C1281" t="str">
            <v>Diversified Finance Companies</v>
          </cell>
          <cell r="D1281" t="str">
            <v>UNITED STATES</v>
          </cell>
          <cell r="E1281" t="str">
            <v>Y</v>
          </cell>
          <cell r="F1281" t="str">
            <v>Affirmed</v>
          </cell>
          <cell r="G1281">
            <v>37908</v>
          </cell>
          <cell r="H1281" t="str">
            <v>A</v>
          </cell>
          <cell r="I1281" t="str">
            <v>Rating Outlook Stable</v>
          </cell>
        </row>
        <row r="1282">
          <cell r="A1282">
            <v>80091393</v>
          </cell>
          <cell r="B1282" t="str">
            <v>AEGON USA, Inc.</v>
          </cell>
          <cell r="C1282" t="str">
            <v>Financial Institutions</v>
          </cell>
          <cell r="D1282" t="str">
            <v>UNITED STATES</v>
          </cell>
          <cell r="E1282" t="str">
            <v>Y</v>
          </cell>
          <cell r="F1282" t="str">
            <v>Affirmed</v>
          </cell>
          <cell r="G1282">
            <v>37965</v>
          </cell>
          <cell r="H1282" t="str">
            <v>AA-</v>
          </cell>
          <cell r="I1282" t="str">
            <v>Rating Outlook Negative</v>
          </cell>
        </row>
        <row r="1283">
          <cell r="A1283">
            <v>80091395</v>
          </cell>
          <cell r="B1283" t="str">
            <v>Waste Management, Inc.</v>
          </cell>
          <cell r="C1283" t="str">
            <v>Pollution Control</v>
          </cell>
          <cell r="D1283" t="str">
            <v>UNITED STATES</v>
          </cell>
          <cell r="E1283" t="str">
            <v>Y</v>
          </cell>
          <cell r="F1283" t="str">
            <v>Affirmed</v>
          </cell>
          <cell r="G1283">
            <v>38125</v>
          </cell>
          <cell r="H1283" t="str">
            <v>BBB</v>
          </cell>
          <cell r="I1283" t="str">
            <v>Rating Outlook Stable</v>
          </cell>
        </row>
        <row r="1284">
          <cell r="A1284">
            <v>80091398</v>
          </cell>
          <cell r="B1284" t="str">
            <v>Compania Cervecerias Unidas S.A. (CCU)</v>
          </cell>
          <cell r="C1284" t="str">
            <v>Corporates</v>
          </cell>
          <cell r="D1284" t="str">
            <v>CHILE</v>
          </cell>
          <cell r="E1284" t="str">
            <v>Y</v>
          </cell>
          <cell r="F1284" t="str">
            <v>Affirmed</v>
          </cell>
          <cell r="G1284">
            <v>38096</v>
          </cell>
          <cell r="H1284" t="str">
            <v>A-</v>
          </cell>
          <cell r="I1284" t="str">
            <v>Rating Outlook Stable</v>
          </cell>
        </row>
        <row r="1285">
          <cell r="A1285">
            <v>80091404</v>
          </cell>
          <cell r="B1285" t="str">
            <v>Southdown, Inc.</v>
          </cell>
          <cell r="C1285" t="str">
            <v>Corporates</v>
          </cell>
          <cell r="D1285" t="str">
            <v>UNITED STATES</v>
          </cell>
          <cell r="E1285" t="str">
            <v>Y</v>
          </cell>
          <cell r="F1285" t="str">
            <v>Downgrade</v>
          </cell>
          <cell r="G1285">
            <v>36868</v>
          </cell>
          <cell r="H1285" t="str">
            <v>BBB-</v>
          </cell>
          <cell r="I1285" t="str">
            <v>Rating Watch Off</v>
          </cell>
        </row>
        <row r="1286">
          <cell r="A1286">
            <v>80091409</v>
          </cell>
          <cell r="B1286" t="str">
            <v>USI American Holdings, Inc.</v>
          </cell>
          <cell r="C1286" t="str">
            <v>Corporates</v>
          </cell>
          <cell r="D1286" t="str">
            <v>UNITED STATES</v>
          </cell>
          <cell r="E1286" t="str">
            <v>Y</v>
          </cell>
          <cell r="F1286" t="str">
            <v>Upgrade</v>
          </cell>
          <cell r="G1286">
            <v>37666</v>
          </cell>
          <cell r="H1286" t="str">
            <v>B</v>
          </cell>
          <cell r="I1286" t="str">
            <v>Rating Outlook Stable</v>
          </cell>
        </row>
        <row r="1287">
          <cell r="A1287">
            <v>80091413</v>
          </cell>
          <cell r="B1287" t="str">
            <v>Petroleum Geo-Services ASA</v>
          </cell>
          <cell r="C1287" t="str">
            <v>Corporates</v>
          </cell>
          <cell r="D1287" t="str">
            <v>NORWAY</v>
          </cell>
          <cell r="E1287" t="str">
            <v>N</v>
          </cell>
          <cell r="F1287" t="str">
            <v>Withdrawn</v>
          </cell>
          <cell r="G1287">
            <v>37868</v>
          </cell>
          <cell r="H1287" t="str">
            <v>NR</v>
          </cell>
        </row>
        <row r="1288">
          <cell r="A1288">
            <v>80091415</v>
          </cell>
          <cell r="B1288" t="str">
            <v>Lennar Corporation</v>
          </cell>
          <cell r="C1288" t="str">
            <v>Bank Loans</v>
          </cell>
          <cell r="D1288" t="str">
            <v>UNITED STATES</v>
          </cell>
          <cell r="E1288" t="str">
            <v>Y</v>
          </cell>
          <cell r="F1288" t="str">
            <v>Affirmed</v>
          </cell>
          <cell r="G1288">
            <v>38126</v>
          </cell>
          <cell r="H1288" t="str">
            <v>BBB</v>
          </cell>
          <cell r="I1288" t="str">
            <v>Rating Outlook Positive</v>
          </cell>
        </row>
        <row r="1289">
          <cell r="A1289">
            <v>80091417</v>
          </cell>
          <cell r="B1289" t="str">
            <v>Copamex, S.A. de C.V.</v>
          </cell>
          <cell r="C1289" t="str">
            <v>Corporates</v>
          </cell>
          <cell r="D1289" t="str">
            <v>MEXICO</v>
          </cell>
          <cell r="E1289" t="str">
            <v>Y</v>
          </cell>
          <cell r="F1289" t="str">
            <v>Affirmed</v>
          </cell>
          <cell r="G1289">
            <v>38106</v>
          </cell>
          <cell r="H1289" t="str">
            <v>BB-</v>
          </cell>
          <cell r="I1289" t="str">
            <v>Rating Outlook Stable</v>
          </cell>
        </row>
        <row r="1290">
          <cell r="A1290">
            <v>80091426</v>
          </cell>
          <cell r="B1290" t="str">
            <v>Nextel Communications, Inc.</v>
          </cell>
          <cell r="C1290" t="str">
            <v>Corporates</v>
          </cell>
          <cell r="D1290" t="str">
            <v>UNITED STATES</v>
          </cell>
          <cell r="E1290" t="str">
            <v>Y</v>
          </cell>
          <cell r="F1290" t="str">
            <v>Upgrade</v>
          </cell>
          <cell r="G1290">
            <v>38162</v>
          </cell>
          <cell r="H1290" t="str">
            <v>BB+</v>
          </cell>
          <cell r="I1290" t="str">
            <v>Rating Outlook Positive</v>
          </cell>
        </row>
        <row r="1291">
          <cell r="A1291">
            <v>80091430</v>
          </cell>
          <cell r="B1291" t="str">
            <v>Viad Corp.</v>
          </cell>
          <cell r="C1291" t="str">
            <v>Diversified Services</v>
          </cell>
          <cell r="D1291" t="str">
            <v>UNITED STATES</v>
          </cell>
          <cell r="E1291" t="str">
            <v>Y</v>
          </cell>
          <cell r="F1291" t="str">
            <v>Withdrawn</v>
          </cell>
          <cell r="G1291">
            <v>38169</v>
          </cell>
          <cell r="H1291" t="str">
            <v>NR</v>
          </cell>
        </row>
        <row r="1292">
          <cell r="A1292">
            <v>80091435</v>
          </cell>
          <cell r="B1292" t="str">
            <v>Altiva Financial Corp</v>
          </cell>
          <cell r="C1292" t="str">
            <v>Financial Institutions</v>
          </cell>
          <cell r="D1292" t="str">
            <v>UNITED STATES</v>
          </cell>
          <cell r="E1292" t="str">
            <v>N</v>
          </cell>
          <cell r="F1292" t="str">
            <v>Withdrawn</v>
          </cell>
          <cell r="G1292">
            <v>36847</v>
          </cell>
          <cell r="H1292" t="str">
            <v>NR</v>
          </cell>
          <cell r="I1292" t="str">
            <v>Rating Outlook Negative</v>
          </cell>
        </row>
        <row r="1293">
          <cell r="A1293">
            <v>80091436</v>
          </cell>
          <cell r="B1293" t="str">
            <v>Vesta Insurance Group, Inc.</v>
          </cell>
          <cell r="C1293" t="str">
            <v>Financial Institutions</v>
          </cell>
          <cell r="D1293" t="str">
            <v>UNITED STATES</v>
          </cell>
          <cell r="E1293" t="str">
            <v>Y</v>
          </cell>
          <cell r="F1293" t="str">
            <v>Affirmed</v>
          </cell>
          <cell r="G1293">
            <v>38180</v>
          </cell>
          <cell r="H1293" t="str">
            <v>B-</v>
          </cell>
          <cell r="I1293" t="str">
            <v>Rating Outlook Stable</v>
          </cell>
        </row>
        <row r="1294">
          <cell r="A1294">
            <v>80091440</v>
          </cell>
          <cell r="B1294" t="str">
            <v>GenAmerica Capital I</v>
          </cell>
          <cell r="C1294" t="str">
            <v>Financial Institutions</v>
          </cell>
          <cell r="D1294" t="str">
            <v>UNITED STATES</v>
          </cell>
          <cell r="E1294" t="str">
            <v>Y</v>
          </cell>
          <cell r="F1294" t="str">
            <v>Affirmed</v>
          </cell>
          <cell r="G1294">
            <v>38099</v>
          </cell>
          <cell r="H1294" t="str">
            <v>A-</v>
          </cell>
          <cell r="I1294" t="str">
            <v>Rating Outlook Stable</v>
          </cell>
        </row>
        <row r="1295">
          <cell r="A1295">
            <v>80091441</v>
          </cell>
          <cell r="B1295" t="str">
            <v>Darden Restaurants, Inc.</v>
          </cell>
          <cell r="C1295" t="str">
            <v>Corporates</v>
          </cell>
          <cell r="D1295" t="str">
            <v>UNITED STATES</v>
          </cell>
          <cell r="E1295" t="str">
            <v>Y</v>
          </cell>
          <cell r="F1295" t="str">
            <v>Affirmed</v>
          </cell>
          <cell r="G1295">
            <v>37936</v>
          </cell>
          <cell r="H1295" t="str">
            <v>BBB+</v>
          </cell>
          <cell r="I1295" t="str">
            <v>Rating Outlook Stable</v>
          </cell>
        </row>
        <row r="1296">
          <cell r="A1296">
            <v>80091443</v>
          </cell>
          <cell r="B1296" t="str">
            <v>Comcast Cable Communications, Inc.</v>
          </cell>
          <cell r="C1296" t="str">
            <v>Corporates</v>
          </cell>
          <cell r="D1296" t="str">
            <v>UNITED STATES</v>
          </cell>
          <cell r="E1296" t="str">
            <v>Y</v>
          </cell>
          <cell r="F1296" t="str">
            <v>Affirmed</v>
          </cell>
          <cell r="G1296">
            <v>38125</v>
          </cell>
          <cell r="H1296" t="str">
            <v>BBB</v>
          </cell>
          <cell r="I1296" t="str">
            <v>Rating Outlook Positive</v>
          </cell>
        </row>
        <row r="1297">
          <cell r="A1297">
            <v>80091445</v>
          </cell>
          <cell r="B1297" t="str">
            <v>American Premier Underwriters, Inc.</v>
          </cell>
          <cell r="C1297" t="str">
            <v>Property/Casualty Insurers</v>
          </cell>
          <cell r="D1297" t="str">
            <v>UNITED STATES</v>
          </cell>
          <cell r="E1297" t="str">
            <v>Y</v>
          </cell>
          <cell r="F1297" t="str">
            <v>Affirmed</v>
          </cell>
          <cell r="G1297">
            <v>38014</v>
          </cell>
          <cell r="H1297" t="str">
            <v>BBB+</v>
          </cell>
          <cell r="I1297" t="str">
            <v>Rating Outlook Negative</v>
          </cell>
        </row>
        <row r="1298">
          <cell r="A1298">
            <v>80091447</v>
          </cell>
          <cell r="B1298" t="str">
            <v>TGN IFC B Loan Certificates (1997)</v>
          </cell>
          <cell r="C1298" t="str">
            <v>Corporates</v>
          </cell>
          <cell r="D1298" t="str">
            <v>ARGENTINA</v>
          </cell>
          <cell r="E1298" t="str">
            <v>N</v>
          </cell>
          <cell r="F1298" t="str">
            <v>Downgrade</v>
          </cell>
          <cell r="G1298">
            <v>36976</v>
          </cell>
          <cell r="H1298" t="str">
            <v>BBB-</v>
          </cell>
          <cell r="I1298" t="str">
            <v>Rating Outlook Negative</v>
          </cell>
        </row>
        <row r="1299">
          <cell r="A1299">
            <v>80091459</v>
          </cell>
          <cell r="B1299" t="str">
            <v>Staples, Inc.</v>
          </cell>
          <cell r="C1299" t="str">
            <v>Corporates</v>
          </cell>
          <cell r="D1299" t="str">
            <v>UNITED STATES</v>
          </cell>
          <cell r="E1299" t="str">
            <v>Y</v>
          </cell>
          <cell r="F1299" t="str">
            <v>Affirmed</v>
          </cell>
          <cell r="G1299">
            <v>37971</v>
          </cell>
          <cell r="H1299" t="str">
            <v>BBB</v>
          </cell>
          <cell r="I1299" t="str">
            <v>Rating Outlook Positive</v>
          </cell>
        </row>
        <row r="1300">
          <cell r="A1300">
            <v>80091463</v>
          </cell>
          <cell r="B1300" t="str">
            <v>Solutia Inc.</v>
          </cell>
          <cell r="C1300" t="str">
            <v>Corporates</v>
          </cell>
          <cell r="D1300" t="str">
            <v>UNITED STATES</v>
          </cell>
          <cell r="E1300" t="str">
            <v>N</v>
          </cell>
          <cell r="F1300" t="str">
            <v>Withdrawn</v>
          </cell>
          <cell r="G1300">
            <v>38006</v>
          </cell>
          <cell r="H1300" t="str">
            <v>NR</v>
          </cell>
        </row>
        <row r="1301">
          <cell r="A1301">
            <v>80091464</v>
          </cell>
          <cell r="B1301" t="str">
            <v>MRS Logistica S.A. (MRS)</v>
          </cell>
          <cell r="C1301" t="str">
            <v>Corporates</v>
          </cell>
          <cell r="D1301" t="str">
            <v>BRAZIL</v>
          </cell>
          <cell r="E1301" t="str">
            <v>Y</v>
          </cell>
          <cell r="F1301" t="str">
            <v>Upgrade</v>
          </cell>
          <cell r="G1301">
            <v>38258</v>
          </cell>
          <cell r="H1301" t="str">
            <v>BB-</v>
          </cell>
          <cell r="I1301" t="str">
            <v>Rating Outlook Stable</v>
          </cell>
        </row>
        <row r="1302">
          <cell r="A1302">
            <v>80091465</v>
          </cell>
          <cell r="B1302" t="str">
            <v>Pioneer Natural Resources USA, Inc.</v>
          </cell>
          <cell r="C1302" t="str">
            <v>Corporates</v>
          </cell>
          <cell r="D1302" t="str">
            <v>UNITED STATES</v>
          </cell>
          <cell r="E1302" t="str">
            <v>Y</v>
          </cell>
          <cell r="F1302" t="str">
            <v>Affirmed</v>
          </cell>
          <cell r="G1302">
            <v>38111</v>
          </cell>
          <cell r="H1302" t="str">
            <v>BBB-</v>
          </cell>
          <cell r="I1302" t="str">
            <v>Rating Outlook Negative</v>
          </cell>
        </row>
        <row r="1303">
          <cell r="A1303">
            <v>80091467</v>
          </cell>
          <cell r="B1303" t="str">
            <v>Linea Aerea Nacional Chile S.A. (LanChile) PUBLISH NO</v>
          </cell>
          <cell r="C1303" t="str">
            <v>Corporates</v>
          </cell>
          <cell r="D1303" t="str">
            <v>CHILE</v>
          </cell>
          <cell r="E1303" t="str">
            <v>N</v>
          </cell>
          <cell r="F1303" t="str">
            <v>Downgrade</v>
          </cell>
          <cell r="G1303">
            <v>36103</v>
          </cell>
          <cell r="H1303" t="str">
            <v>BBB</v>
          </cell>
          <cell r="I1303" t="str">
            <v>Rating Outlook Stable</v>
          </cell>
        </row>
        <row r="1304">
          <cell r="A1304">
            <v>80091468</v>
          </cell>
          <cell r="B1304" t="str">
            <v>Trikem S.A.</v>
          </cell>
          <cell r="C1304" t="str">
            <v>Corporates</v>
          </cell>
          <cell r="D1304" t="str">
            <v>BRAZIL</v>
          </cell>
          <cell r="E1304" t="str">
            <v>N</v>
          </cell>
          <cell r="F1304" t="str">
            <v>Withdrawn</v>
          </cell>
          <cell r="G1304">
            <v>38212</v>
          </cell>
          <cell r="H1304" t="str">
            <v>NR</v>
          </cell>
        </row>
        <row r="1305">
          <cell r="A1305">
            <v>80091473</v>
          </cell>
          <cell r="B1305" t="str">
            <v>Costco Wholesale Corporation</v>
          </cell>
          <cell r="C1305" t="str">
            <v>Corporates</v>
          </cell>
          <cell r="D1305" t="str">
            <v>UNITED STATES</v>
          </cell>
          <cell r="E1305" t="str">
            <v>Y</v>
          </cell>
          <cell r="F1305" t="str">
            <v>Affirmed</v>
          </cell>
          <cell r="G1305">
            <v>37861</v>
          </cell>
          <cell r="H1305" t="str">
            <v>A+</v>
          </cell>
          <cell r="I1305" t="str">
            <v>Rating Outlook Stable</v>
          </cell>
        </row>
        <row r="1306">
          <cell r="A1306">
            <v>80091475</v>
          </cell>
          <cell r="B1306" t="str">
            <v>XO Communications, Inc. (formerly NEXTLINK Communications, Inc.)</v>
          </cell>
          <cell r="C1306" t="str">
            <v>Corporates</v>
          </cell>
          <cell r="D1306" t="str">
            <v>UNITED STATES</v>
          </cell>
          <cell r="E1306" t="str">
            <v>N</v>
          </cell>
          <cell r="F1306" t="str">
            <v>Withdrawn</v>
          </cell>
          <cell r="G1306">
            <v>37711</v>
          </cell>
          <cell r="H1306" t="str">
            <v>NR</v>
          </cell>
        </row>
        <row r="1307">
          <cell r="A1307">
            <v>80091476</v>
          </cell>
          <cell r="B1307" t="str">
            <v>D&amp;N Bank</v>
          </cell>
          <cell r="C1307" t="str">
            <v>Banks</v>
          </cell>
          <cell r="D1307" t="str">
            <v>UNITED STATES</v>
          </cell>
          <cell r="E1307" t="str">
            <v>N</v>
          </cell>
          <cell r="F1307" t="str">
            <v>Withdrawn</v>
          </cell>
          <cell r="G1307">
            <v>36861</v>
          </cell>
          <cell r="H1307" t="str">
            <v>NR</v>
          </cell>
        </row>
        <row r="1308">
          <cell r="A1308">
            <v>80091479</v>
          </cell>
          <cell r="B1308" t="str">
            <v>Allied Waste North America</v>
          </cell>
          <cell r="C1308" t="str">
            <v>Bank Loans</v>
          </cell>
          <cell r="D1308" t="str">
            <v>UNITED STATES</v>
          </cell>
          <cell r="E1308" t="str">
            <v>Y</v>
          </cell>
          <cell r="F1308" t="str">
            <v>Revision Outlook</v>
          </cell>
          <cell r="G1308">
            <v>38244</v>
          </cell>
          <cell r="H1308" t="str">
            <v>BB-</v>
          </cell>
          <cell r="I1308" t="str">
            <v>Rating Outlook Negative</v>
          </cell>
        </row>
        <row r="1309">
          <cell r="A1309">
            <v>80091480</v>
          </cell>
          <cell r="B1309" t="str">
            <v>Bepensa, S.A. de C.V.</v>
          </cell>
          <cell r="C1309" t="str">
            <v>Corporates</v>
          </cell>
          <cell r="D1309" t="str">
            <v>MEXICO</v>
          </cell>
          <cell r="E1309" t="str">
            <v>Y</v>
          </cell>
          <cell r="F1309" t="str">
            <v>Affirmed</v>
          </cell>
          <cell r="G1309">
            <v>38014</v>
          </cell>
          <cell r="H1309" t="str">
            <v>BBB-</v>
          </cell>
          <cell r="I1309" t="str">
            <v>Rating Outlook Positive</v>
          </cell>
        </row>
        <row r="1310">
          <cell r="A1310">
            <v>80091481</v>
          </cell>
          <cell r="B1310" t="str">
            <v>Alcoa Aluminio S.A.</v>
          </cell>
          <cell r="C1310" t="str">
            <v>Corporates</v>
          </cell>
          <cell r="D1310" t="str">
            <v>BRAZIL</v>
          </cell>
          <cell r="E1310" t="str">
            <v>Y</v>
          </cell>
          <cell r="F1310" t="str">
            <v>Upgrade</v>
          </cell>
          <cell r="G1310">
            <v>38258</v>
          </cell>
          <cell r="H1310" t="str">
            <v>BB-</v>
          </cell>
          <cell r="I1310" t="str">
            <v>Rating Outlook Stable</v>
          </cell>
        </row>
        <row r="1311">
          <cell r="A1311">
            <v>80091483</v>
          </cell>
          <cell r="B1311" t="str">
            <v>American Financial Corporation</v>
          </cell>
          <cell r="C1311" t="str">
            <v>Financial Institutions</v>
          </cell>
          <cell r="D1311" t="str">
            <v>UNITED STATES</v>
          </cell>
          <cell r="E1311" t="str">
            <v>N</v>
          </cell>
          <cell r="F1311" t="str">
            <v>Withdrawn</v>
          </cell>
          <cell r="G1311">
            <v>37992</v>
          </cell>
          <cell r="H1311" t="str">
            <v>NR</v>
          </cell>
        </row>
        <row r="1312">
          <cell r="A1312">
            <v>80091485</v>
          </cell>
          <cell r="B1312" t="str">
            <v>American Express Centurion Bank</v>
          </cell>
          <cell r="C1312" t="str">
            <v>Banks</v>
          </cell>
          <cell r="D1312" t="str">
            <v>UNITED STATES</v>
          </cell>
          <cell r="E1312" t="str">
            <v>Y</v>
          </cell>
          <cell r="F1312" t="str">
            <v>Affirmed</v>
          </cell>
          <cell r="G1312">
            <v>38034</v>
          </cell>
          <cell r="H1312" t="str">
            <v>A+</v>
          </cell>
          <cell r="I1312" t="str">
            <v>Rating Outlook Stable</v>
          </cell>
        </row>
        <row r="1313">
          <cell r="A1313">
            <v>80091486</v>
          </cell>
          <cell r="B1313" t="str">
            <v>California Commerce Bank</v>
          </cell>
          <cell r="C1313" t="str">
            <v>Financial Institutions</v>
          </cell>
          <cell r="D1313" t="str">
            <v>UNITED STATES</v>
          </cell>
          <cell r="E1313" t="str">
            <v>Y</v>
          </cell>
          <cell r="F1313" t="str">
            <v>Affirmed</v>
          </cell>
          <cell r="G1313">
            <v>37817</v>
          </cell>
          <cell r="H1313" t="str">
            <v>AA+</v>
          </cell>
          <cell r="I1313" t="str">
            <v>Rating Outlook Stable</v>
          </cell>
        </row>
        <row r="1314">
          <cell r="A1314">
            <v>80091487</v>
          </cell>
          <cell r="B1314" t="str">
            <v>Distribucion y Servicio D&amp;S S.A. (D&amp;S)</v>
          </cell>
          <cell r="C1314" t="str">
            <v>Corporates</v>
          </cell>
          <cell r="D1314" t="str">
            <v>CHILE</v>
          </cell>
          <cell r="E1314" t="str">
            <v>Y</v>
          </cell>
          <cell r="F1314" t="str">
            <v>Affirmed</v>
          </cell>
          <cell r="G1314">
            <v>38121</v>
          </cell>
          <cell r="H1314" t="str">
            <v>BBB+</v>
          </cell>
          <cell r="I1314" t="str">
            <v>Rating Outlook Stable</v>
          </cell>
        </row>
        <row r="1315">
          <cell r="A1315">
            <v>80091488</v>
          </cell>
          <cell r="B1315" t="str">
            <v>YUM! Brands, Inc.</v>
          </cell>
          <cell r="C1315" t="str">
            <v>Corporates</v>
          </cell>
          <cell r="D1315" t="str">
            <v>UNITED STATES</v>
          </cell>
          <cell r="E1315" t="str">
            <v>Y</v>
          </cell>
          <cell r="F1315" t="str">
            <v>Upgrade</v>
          </cell>
          <cell r="G1315">
            <v>38057</v>
          </cell>
          <cell r="H1315" t="str">
            <v>BBB-</v>
          </cell>
          <cell r="I1315" t="str">
            <v>Rating Outlook Stable</v>
          </cell>
        </row>
        <row r="1316">
          <cell r="A1316">
            <v>80091490</v>
          </cell>
          <cell r="B1316" t="str">
            <v>Lucent Technologies Inc.</v>
          </cell>
          <cell r="C1316" t="str">
            <v>Bank Loans</v>
          </cell>
          <cell r="D1316" t="str">
            <v>UNITED STATES</v>
          </cell>
          <cell r="E1316" t="str">
            <v>Y</v>
          </cell>
          <cell r="F1316" t="str">
            <v>Upgrade</v>
          </cell>
          <cell r="G1316">
            <v>38189</v>
          </cell>
          <cell r="H1316" t="str">
            <v>B</v>
          </cell>
          <cell r="I1316" t="str">
            <v>Rating Outlook Positive</v>
          </cell>
        </row>
        <row r="1317">
          <cell r="A1317">
            <v>80091497</v>
          </cell>
          <cell r="B1317" t="str">
            <v>Avon Energy Partners</v>
          </cell>
          <cell r="C1317" t="str">
            <v>Global Power</v>
          </cell>
          <cell r="D1317" t="str">
            <v>UNITED KINGDOM</v>
          </cell>
          <cell r="E1317" t="str">
            <v>N</v>
          </cell>
          <cell r="F1317" t="str">
            <v>Withdrawn</v>
          </cell>
          <cell r="G1317">
            <v>38015</v>
          </cell>
          <cell r="H1317" t="str">
            <v>NR</v>
          </cell>
        </row>
        <row r="1318">
          <cell r="A1318">
            <v>80091499</v>
          </cell>
          <cell r="B1318" t="str">
            <v>Kennametal Inc.</v>
          </cell>
          <cell r="C1318" t="str">
            <v>Corporates</v>
          </cell>
          <cell r="D1318" t="str">
            <v>UNITED STATES</v>
          </cell>
          <cell r="E1318" t="str">
            <v>Y</v>
          </cell>
          <cell r="F1318" t="str">
            <v>Affirmed</v>
          </cell>
          <cell r="G1318">
            <v>38112</v>
          </cell>
          <cell r="H1318" t="str">
            <v>BBB-</v>
          </cell>
          <cell r="I1318" t="str">
            <v>Rating Outlook Positive</v>
          </cell>
        </row>
        <row r="1319">
          <cell r="A1319">
            <v>80091500</v>
          </cell>
          <cell r="B1319" t="str">
            <v>AFLAC, Inc.</v>
          </cell>
          <cell r="C1319" t="str">
            <v>Life Insurers</v>
          </cell>
          <cell r="D1319" t="str">
            <v>UNITED STATES</v>
          </cell>
          <cell r="E1319" t="str">
            <v>Y</v>
          </cell>
          <cell r="F1319" t="str">
            <v>Affirmed</v>
          </cell>
          <cell r="G1319">
            <v>37965</v>
          </cell>
          <cell r="H1319" t="str">
            <v>A+</v>
          </cell>
          <cell r="I1319" t="str">
            <v>Rating Outlook Stable</v>
          </cell>
        </row>
        <row r="1320">
          <cell r="A1320">
            <v>80091503</v>
          </cell>
          <cell r="B1320" t="str">
            <v>MONY Group Inc.</v>
          </cell>
          <cell r="C1320" t="str">
            <v>Life Insurers</v>
          </cell>
          <cell r="D1320" t="str">
            <v>UNITED STATES</v>
          </cell>
          <cell r="E1320" t="str">
            <v>Y</v>
          </cell>
          <cell r="F1320" t="str">
            <v>Upgrade</v>
          </cell>
          <cell r="G1320">
            <v>38176</v>
          </cell>
          <cell r="H1320" t="str">
            <v>A+</v>
          </cell>
          <cell r="I1320" t="str">
            <v>Rating Outlook Stable</v>
          </cell>
        </row>
        <row r="1321">
          <cell r="A1321">
            <v>80091504</v>
          </cell>
          <cell r="B1321" t="str">
            <v>Saks Incorporated</v>
          </cell>
          <cell r="C1321" t="str">
            <v>General Retailing</v>
          </cell>
          <cell r="D1321" t="str">
            <v>UNITED STATES</v>
          </cell>
          <cell r="E1321" t="str">
            <v>Y</v>
          </cell>
          <cell r="F1321" t="str">
            <v>Affirmed</v>
          </cell>
          <cell r="G1321">
            <v>38061</v>
          </cell>
          <cell r="H1321" t="str">
            <v>BB-</v>
          </cell>
          <cell r="I1321" t="str">
            <v>Rating Outlook Negative</v>
          </cell>
        </row>
        <row r="1322">
          <cell r="A1322">
            <v>80091511</v>
          </cell>
          <cell r="B1322" t="str">
            <v>Bufete Industrial, S.A.</v>
          </cell>
          <cell r="C1322" t="str">
            <v>Corporates</v>
          </cell>
          <cell r="D1322" t="str">
            <v>MEXICO</v>
          </cell>
          <cell r="E1322" t="str">
            <v>N</v>
          </cell>
          <cell r="F1322" t="str">
            <v>Withdrawn</v>
          </cell>
          <cell r="G1322">
            <v>36923</v>
          </cell>
          <cell r="H1322" t="str">
            <v>NR</v>
          </cell>
        </row>
        <row r="1323">
          <cell r="A1323">
            <v>80091513</v>
          </cell>
          <cell r="B1323" t="str">
            <v>BankAtlantic</v>
          </cell>
          <cell r="C1323" t="str">
            <v>Banks</v>
          </cell>
          <cell r="D1323" t="str">
            <v>UNITED STATES</v>
          </cell>
          <cell r="E1323" t="str">
            <v>Y</v>
          </cell>
          <cell r="F1323" t="str">
            <v>Affirmed</v>
          </cell>
          <cell r="G1323">
            <v>38201</v>
          </cell>
          <cell r="H1323" t="str">
            <v>BB+</v>
          </cell>
          <cell r="I1323" t="str">
            <v>Rating Outlook Stable</v>
          </cell>
        </row>
        <row r="1324">
          <cell r="A1324">
            <v>80091514</v>
          </cell>
          <cell r="B1324" t="str">
            <v>Pacific Life Funding, LLC</v>
          </cell>
          <cell r="C1324" t="str">
            <v>Life Insurers</v>
          </cell>
          <cell r="D1324" t="str">
            <v>CAYMAN ISLANDS</v>
          </cell>
          <cell r="E1324" t="str">
            <v>Y</v>
          </cell>
          <cell r="F1324" t="str">
            <v>Affirmed</v>
          </cell>
          <cell r="G1324">
            <v>38209</v>
          </cell>
          <cell r="H1324" t="str">
            <v>AA+</v>
          </cell>
          <cell r="I1324" t="str">
            <v>Rating Watch Negative</v>
          </cell>
        </row>
        <row r="1325">
          <cell r="A1325">
            <v>80091517</v>
          </cell>
          <cell r="B1325" t="str">
            <v>Empresas CMPC S.A.</v>
          </cell>
          <cell r="C1325" t="str">
            <v>Corporates</v>
          </cell>
          <cell r="D1325" t="str">
            <v>CHILE</v>
          </cell>
          <cell r="E1325" t="str">
            <v>Y</v>
          </cell>
          <cell r="F1325" t="str">
            <v>Affirmed</v>
          </cell>
          <cell r="G1325">
            <v>38113</v>
          </cell>
          <cell r="H1325" t="str">
            <v>A-</v>
          </cell>
          <cell r="I1325" t="str">
            <v>Rating Outlook Stable</v>
          </cell>
        </row>
        <row r="1326">
          <cell r="A1326">
            <v>80091518</v>
          </cell>
          <cell r="B1326" t="str">
            <v>Cemex International Capital LLC</v>
          </cell>
          <cell r="C1326" t="str">
            <v>Corporates</v>
          </cell>
          <cell r="D1326" t="str">
            <v>MEXICO</v>
          </cell>
          <cell r="E1326" t="str">
            <v>Y</v>
          </cell>
          <cell r="F1326" t="str">
            <v>Affirmed</v>
          </cell>
          <cell r="G1326">
            <v>36802</v>
          </cell>
          <cell r="H1326" t="str">
            <v>BBB-</v>
          </cell>
          <cell r="I1326" t="str">
            <v>Rating Outlook Stable</v>
          </cell>
        </row>
        <row r="1327">
          <cell r="A1327">
            <v>80091519</v>
          </cell>
          <cell r="B1327" t="str">
            <v>Howard Bank, NA</v>
          </cell>
          <cell r="C1327" t="str">
            <v>Banks</v>
          </cell>
          <cell r="D1327" t="str">
            <v>UNITED STATES</v>
          </cell>
          <cell r="E1327" t="str">
            <v>N</v>
          </cell>
          <cell r="F1327" t="str">
            <v>Affirmed</v>
          </cell>
          <cell r="G1327">
            <v>37061</v>
          </cell>
          <cell r="H1327" t="str">
            <v>A-</v>
          </cell>
          <cell r="I1327" t="str">
            <v>Rating Outlook Stable</v>
          </cell>
        </row>
        <row r="1328">
          <cell r="A1328">
            <v>80091520</v>
          </cell>
          <cell r="B1328" t="str">
            <v>Sovereign Bank</v>
          </cell>
          <cell r="C1328" t="str">
            <v>Financial Institutions</v>
          </cell>
          <cell r="D1328" t="str">
            <v>UNITED STATES</v>
          </cell>
          <cell r="E1328" t="str">
            <v>Y</v>
          </cell>
          <cell r="F1328" t="str">
            <v>Affirmed</v>
          </cell>
          <cell r="G1328">
            <v>38055</v>
          </cell>
          <cell r="H1328" t="str">
            <v>BBB</v>
          </cell>
          <cell r="I1328" t="str">
            <v>Rating Outlook Stable</v>
          </cell>
        </row>
        <row r="1329">
          <cell r="A1329">
            <v>80091523</v>
          </cell>
          <cell r="B1329" t="str">
            <v>Intermedia Communications Inc.</v>
          </cell>
          <cell r="C1329" t="str">
            <v>Telecommunications</v>
          </cell>
          <cell r="D1329" t="str">
            <v>UNITED STATES</v>
          </cell>
          <cell r="E1329" t="str">
            <v>N</v>
          </cell>
          <cell r="F1329" t="str">
            <v>Withdrawn</v>
          </cell>
          <cell r="G1329">
            <v>38113</v>
          </cell>
          <cell r="H1329" t="str">
            <v>NR</v>
          </cell>
        </row>
        <row r="1330">
          <cell r="A1330">
            <v>80091524</v>
          </cell>
          <cell r="B1330" t="str">
            <v>Corus Bankshares, Inc.</v>
          </cell>
          <cell r="C1330" t="str">
            <v>Banks</v>
          </cell>
          <cell r="D1330" t="str">
            <v>UNITED STATES</v>
          </cell>
          <cell r="E1330" t="str">
            <v>N</v>
          </cell>
          <cell r="F1330" t="str">
            <v>Withdrawn</v>
          </cell>
          <cell r="G1330">
            <v>37279</v>
          </cell>
          <cell r="H1330" t="str">
            <v>NR</v>
          </cell>
          <cell r="I1330" t="str">
            <v>Rating Outlook Stable</v>
          </cell>
        </row>
        <row r="1331">
          <cell r="A1331">
            <v>80091528</v>
          </cell>
          <cell r="B1331" t="str">
            <v>Amcore Bank, N.A.</v>
          </cell>
          <cell r="C1331" t="str">
            <v>Banks</v>
          </cell>
          <cell r="D1331" t="str">
            <v>UNITED STATES</v>
          </cell>
          <cell r="E1331" t="str">
            <v>Y</v>
          </cell>
          <cell r="F1331" t="str">
            <v>Affirmed</v>
          </cell>
          <cell r="G1331">
            <v>38105</v>
          </cell>
          <cell r="H1331" t="str">
            <v>BBB</v>
          </cell>
          <cell r="I1331" t="str">
            <v>Rating Outlook Stable</v>
          </cell>
        </row>
        <row r="1332">
          <cell r="A1332">
            <v>80091530</v>
          </cell>
          <cell r="B1332" t="str">
            <v>Forestal Terranova S.A.</v>
          </cell>
          <cell r="C1332" t="str">
            <v>Corporates</v>
          </cell>
          <cell r="D1332" t="str">
            <v>CHILE</v>
          </cell>
          <cell r="E1332" t="str">
            <v>N</v>
          </cell>
          <cell r="F1332" t="str">
            <v>Withdrawn</v>
          </cell>
          <cell r="G1332">
            <v>37211</v>
          </cell>
          <cell r="H1332" t="str">
            <v>NR</v>
          </cell>
          <cell r="I1332" t="str">
            <v>Rating Outlook Stable</v>
          </cell>
        </row>
        <row r="1333">
          <cell r="A1333">
            <v>80091532</v>
          </cell>
          <cell r="B1333" t="str">
            <v>Manquehue Net S.A.</v>
          </cell>
          <cell r="C1333" t="str">
            <v>Corporates</v>
          </cell>
          <cell r="D1333" t="str">
            <v>CHILE</v>
          </cell>
          <cell r="E1333" t="str">
            <v>N</v>
          </cell>
          <cell r="F1333" t="str">
            <v>Withdrawn</v>
          </cell>
          <cell r="G1333">
            <v>37742</v>
          </cell>
          <cell r="H1333" t="str">
            <v>NR</v>
          </cell>
        </row>
        <row r="1334">
          <cell r="A1334">
            <v>80091539</v>
          </cell>
          <cell r="B1334" t="str">
            <v>AEI Resources, Inc.</v>
          </cell>
          <cell r="C1334" t="str">
            <v>Corporates</v>
          </cell>
          <cell r="D1334" t="str">
            <v>UNITED STATES</v>
          </cell>
          <cell r="E1334" t="str">
            <v>N</v>
          </cell>
          <cell r="F1334" t="str">
            <v>Withdrawn</v>
          </cell>
          <cell r="G1334">
            <v>37074</v>
          </cell>
          <cell r="H1334" t="str">
            <v>NR</v>
          </cell>
        </row>
        <row r="1335">
          <cell r="A1335">
            <v>80091540</v>
          </cell>
          <cell r="B1335" t="str">
            <v>Telefonica del Peru, S.A.A. ( TDP )</v>
          </cell>
          <cell r="C1335" t="str">
            <v>Telecommunications</v>
          </cell>
          <cell r="D1335" t="str">
            <v>PERU</v>
          </cell>
          <cell r="E1335" t="str">
            <v>Y</v>
          </cell>
          <cell r="F1335" t="str">
            <v>Affirmed</v>
          </cell>
          <cell r="G1335">
            <v>38245</v>
          </cell>
          <cell r="H1335" t="str">
            <v>BB-</v>
          </cell>
          <cell r="I1335" t="str">
            <v>Rating Outlook Stable</v>
          </cell>
        </row>
        <row r="1336">
          <cell r="A1336">
            <v>80091542</v>
          </cell>
          <cell r="B1336" t="str">
            <v>National Bank of Commerce</v>
          </cell>
          <cell r="C1336" t="str">
            <v>Banks</v>
          </cell>
          <cell r="D1336" t="str">
            <v>UNITED STATES</v>
          </cell>
          <cell r="E1336" t="str">
            <v>Y</v>
          </cell>
          <cell r="F1336" t="str">
            <v>Affirmed</v>
          </cell>
          <cell r="G1336">
            <v>38117</v>
          </cell>
          <cell r="H1336" t="str">
            <v>A-</v>
          </cell>
          <cell r="I1336" t="str">
            <v>Rating Watch Positive</v>
          </cell>
        </row>
        <row r="1337">
          <cell r="A1337">
            <v>80091544</v>
          </cell>
          <cell r="B1337" t="str">
            <v>Shopko Stores Inc.</v>
          </cell>
          <cell r="C1337" t="str">
            <v>Corporates</v>
          </cell>
          <cell r="D1337" t="str">
            <v>UNITED STATES</v>
          </cell>
          <cell r="E1337" t="str">
            <v>Y</v>
          </cell>
          <cell r="F1337" t="str">
            <v>Rating Watch On</v>
          </cell>
          <cell r="G1337">
            <v>38159</v>
          </cell>
          <cell r="H1337" t="str">
            <v>B</v>
          </cell>
          <cell r="I1337" t="str">
            <v>Rating Watch Positive</v>
          </cell>
        </row>
        <row r="1338">
          <cell r="A1338">
            <v>80091545</v>
          </cell>
          <cell r="B1338" t="str">
            <v>Fidelity National Financial, Inc.</v>
          </cell>
          <cell r="C1338" t="str">
            <v>Financial Institutions</v>
          </cell>
          <cell r="D1338" t="str">
            <v>UNITED STATES</v>
          </cell>
          <cell r="E1338" t="str">
            <v>Y</v>
          </cell>
          <cell r="F1338" t="str">
            <v>Affirmed</v>
          </cell>
          <cell r="G1338">
            <v>38036</v>
          </cell>
          <cell r="H1338" t="str">
            <v>BBB</v>
          </cell>
          <cell r="I1338" t="str">
            <v>Rating Outlook Positive</v>
          </cell>
        </row>
        <row r="1339">
          <cell r="A1339">
            <v>80091548</v>
          </cell>
          <cell r="B1339" t="str">
            <v>Convergys Corp.</v>
          </cell>
          <cell r="C1339" t="str">
            <v>Corporates</v>
          </cell>
          <cell r="D1339" t="str">
            <v>UNITED STATES</v>
          </cell>
          <cell r="E1339" t="str">
            <v>Y</v>
          </cell>
          <cell r="F1339" t="str">
            <v>Downgrade</v>
          </cell>
          <cell r="G1339">
            <v>37918</v>
          </cell>
          <cell r="H1339" t="str">
            <v>BBB</v>
          </cell>
          <cell r="I1339" t="str">
            <v>Rating Outlook Negative</v>
          </cell>
        </row>
        <row r="1340">
          <cell r="A1340">
            <v>80091549</v>
          </cell>
          <cell r="B1340" t="str">
            <v>Volt Information Sciences, Inc.</v>
          </cell>
          <cell r="C1340" t="str">
            <v>Bank Loans</v>
          </cell>
          <cell r="D1340" t="str">
            <v>UNITED STATES</v>
          </cell>
          <cell r="E1340" t="str">
            <v>Y</v>
          </cell>
          <cell r="F1340" t="str">
            <v>Withdrawn</v>
          </cell>
          <cell r="G1340">
            <v>37369</v>
          </cell>
          <cell r="H1340" t="str">
            <v>NR</v>
          </cell>
        </row>
        <row r="1341">
          <cell r="A1341">
            <v>80091550</v>
          </cell>
          <cell r="B1341" t="str">
            <v>Caesars Entertainment</v>
          </cell>
          <cell r="C1341" t="str">
            <v>Corporates</v>
          </cell>
          <cell r="D1341" t="str">
            <v>UNITED STATES</v>
          </cell>
          <cell r="E1341" t="str">
            <v>Y</v>
          </cell>
          <cell r="F1341" t="str">
            <v>Rating Watch On</v>
          </cell>
          <cell r="G1341">
            <v>38183</v>
          </cell>
          <cell r="H1341" t="str">
            <v>BB+</v>
          </cell>
          <cell r="I1341" t="str">
            <v>Rating Watch Positive</v>
          </cell>
        </row>
        <row r="1342">
          <cell r="A1342">
            <v>80091551</v>
          </cell>
          <cell r="B1342" t="str">
            <v>Preem Petroleum</v>
          </cell>
          <cell r="C1342" t="str">
            <v>Corporates</v>
          </cell>
          <cell r="D1342" t="str">
            <v>SWEDEN</v>
          </cell>
          <cell r="E1342" t="str">
            <v>N</v>
          </cell>
          <cell r="F1342" t="str">
            <v>Withdrawn</v>
          </cell>
          <cell r="G1342">
            <v>37407</v>
          </cell>
          <cell r="H1342" t="str">
            <v>NR</v>
          </cell>
          <cell r="I1342" t="str">
            <v>Rating Watch Off</v>
          </cell>
        </row>
        <row r="1343">
          <cell r="A1343">
            <v>80091553</v>
          </cell>
          <cell r="B1343" t="str">
            <v>Centennial Cellular Operating Co. LLC</v>
          </cell>
          <cell r="C1343" t="str">
            <v>Corporates</v>
          </cell>
          <cell r="D1343" t="str">
            <v>UNITED STATES</v>
          </cell>
          <cell r="E1343" t="str">
            <v>N</v>
          </cell>
          <cell r="F1343" t="str">
            <v>Withdrawn</v>
          </cell>
          <cell r="G1343">
            <v>37292</v>
          </cell>
          <cell r="H1343" t="str">
            <v>NR</v>
          </cell>
          <cell r="I1343" t="str">
            <v>Rating Outlook Stable</v>
          </cell>
        </row>
        <row r="1344">
          <cell r="A1344">
            <v>80091555</v>
          </cell>
          <cell r="B1344" t="str">
            <v>Ansett Worldwide Aviation Services Group</v>
          </cell>
          <cell r="C1344" t="str">
            <v>Transportation</v>
          </cell>
          <cell r="D1344" t="str">
            <v>AUSTRALIA</v>
          </cell>
          <cell r="E1344" t="str">
            <v>N</v>
          </cell>
          <cell r="F1344" t="str">
            <v>Upgrade</v>
          </cell>
          <cell r="G1344">
            <v>36808</v>
          </cell>
          <cell r="H1344" t="str">
            <v>AA</v>
          </cell>
          <cell r="I1344" t="str">
            <v>Rating Outlook Stable</v>
          </cell>
        </row>
        <row r="1345">
          <cell r="A1345">
            <v>80091564</v>
          </cell>
          <cell r="B1345" t="str">
            <v>Bergen Brunswig Corporation</v>
          </cell>
          <cell r="C1345" t="str">
            <v>Corporates</v>
          </cell>
          <cell r="D1345" t="str">
            <v>UNITED STATES</v>
          </cell>
          <cell r="E1345" t="str">
            <v>N</v>
          </cell>
          <cell r="F1345" t="str">
            <v>Withdrawn</v>
          </cell>
          <cell r="G1345">
            <v>37133</v>
          </cell>
          <cell r="H1345" t="str">
            <v>NR</v>
          </cell>
          <cell r="I1345" t="str">
            <v>Rating Outlook Stable</v>
          </cell>
        </row>
        <row r="1346">
          <cell r="A1346">
            <v>80091565</v>
          </cell>
          <cell r="B1346" t="str">
            <v>Edison Funding Company</v>
          </cell>
          <cell r="C1346" t="str">
            <v>Commercial Finance Companies</v>
          </cell>
          <cell r="D1346" t="str">
            <v>UNITED STATES</v>
          </cell>
          <cell r="E1346" t="str">
            <v>Y</v>
          </cell>
          <cell r="F1346" t="str">
            <v>Upgrade</v>
          </cell>
          <cell r="G1346">
            <v>38079</v>
          </cell>
          <cell r="H1346" t="str">
            <v>BB</v>
          </cell>
          <cell r="I1346" t="str">
            <v>Rating Outlook Stable</v>
          </cell>
        </row>
        <row r="1347">
          <cell r="A1347">
            <v>80091566</v>
          </cell>
          <cell r="B1347" t="str">
            <v>ING Verzekeringen N.V.</v>
          </cell>
          <cell r="C1347" t="str">
            <v>Insurance</v>
          </cell>
          <cell r="D1347" t="str">
            <v>NETHERLANDS</v>
          </cell>
          <cell r="E1347" t="str">
            <v>Y</v>
          </cell>
          <cell r="F1347" t="str">
            <v>Affirmed</v>
          </cell>
          <cell r="G1347">
            <v>37910</v>
          </cell>
          <cell r="H1347" t="str">
            <v>A+</v>
          </cell>
          <cell r="I1347" t="str">
            <v>Rating Outlook Negative</v>
          </cell>
        </row>
        <row r="1348">
          <cell r="A1348">
            <v>80091567</v>
          </cell>
          <cell r="B1348" t="str">
            <v>Fremont General Corporation</v>
          </cell>
          <cell r="C1348" t="str">
            <v>Financial Institutions</v>
          </cell>
          <cell r="D1348" t="str">
            <v>UNITED STATES</v>
          </cell>
          <cell r="E1348" t="str">
            <v>Y</v>
          </cell>
          <cell r="F1348" t="str">
            <v>Affirmed</v>
          </cell>
          <cell r="G1348">
            <v>38009</v>
          </cell>
          <cell r="H1348" t="str">
            <v>CCC+</v>
          </cell>
          <cell r="I1348" t="str">
            <v>Rating Outlook Positive</v>
          </cell>
        </row>
        <row r="1349">
          <cell r="A1349">
            <v>80091569</v>
          </cell>
          <cell r="B1349" t="str">
            <v>Coca-Cola Embonor S.A.</v>
          </cell>
          <cell r="C1349" t="str">
            <v>Corporates</v>
          </cell>
          <cell r="D1349" t="str">
            <v>CHILE</v>
          </cell>
          <cell r="E1349" t="str">
            <v>Y</v>
          </cell>
          <cell r="F1349" t="str">
            <v>Affirmed</v>
          </cell>
          <cell r="G1349">
            <v>38007</v>
          </cell>
          <cell r="H1349" t="str">
            <v>BBB-</v>
          </cell>
          <cell r="I1349" t="str">
            <v>Rating Outlook Stable</v>
          </cell>
        </row>
        <row r="1350">
          <cell r="A1350">
            <v>80091570</v>
          </cell>
          <cell r="B1350" t="str">
            <v>Jackson National Life Funding, LLC</v>
          </cell>
          <cell r="C1350" t="str">
            <v>Financial Institutions</v>
          </cell>
          <cell r="D1350" t="str">
            <v>CAYMAN ISLANDS</v>
          </cell>
          <cell r="E1350" t="str">
            <v>Y</v>
          </cell>
          <cell r="F1350" t="str">
            <v>Affirmed</v>
          </cell>
          <cell r="G1350">
            <v>38182</v>
          </cell>
          <cell r="H1350" t="str">
            <v>AA</v>
          </cell>
          <cell r="I1350" t="str">
            <v>Rating Outlook Stable</v>
          </cell>
        </row>
        <row r="1351">
          <cell r="A1351">
            <v>80091571</v>
          </cell>
          <cell r="B1351" t="str">
            <v>Telecomunicaciones de Puerto Rico, Inc.</v>
          </cell>
          <cell r="C1351" t="str">
            <v>Corporates</v>
          </cell>
          <cell r="D1351" t="str">
            <v>UNITED STATES</v>
          </cell>
          <cell r="E1351" t="str">
            <v>Y</v>
          </cell>
          <cell r="F1351" t="str">
            <v>Affirmed</v>
          </cell>
          <cell r="G1351">
            <v>38175</v>
          </cell>
          <cell r="H1351" t="str">
            <v>BBB+</v>
          </cell>
          <cell r="I1351" t="str">
            <v>Rating Outlook Stable</v>
          </cell>
        </row>
        <row r="1352">
          <cell r="A1352">
            <v>80091572</v>
          </cell>
          <cell r="B1352" t="str">
            <v>MacSaver Financial Services</v>
          </cell>
          <cell r="C1352" t="str">
            <v>Corporates</v>
          </cell>
          <cell r="D1352" t="str">
            <v>UNITED STATES</v>
          </cell>
          <cell r="E1352" t="str">
            <v>Y</v>
          </cell>
          <cell r="F1352" t="str">
            <v>Downgrade</v>
          </cell>
          <cell r="G1352">
            <v>36756</v>
          </cell>
          <cell r="H1352" t="str">
            <v>D</v>
          </cell>
          <cell r="I1352" t="str">
            <v>Rating Watch Off</v>
          </cell>
        </row>
        <row r="1353">
          <cell r="A1353">
            <v>80091573</v>
          </cell>
          <cell r="B1353" t="str">
            <v>WellPoint Health Networks Inc.</v>
          </cell>
          <cell r="C1353" t="str">
            <v>Life Insurers</v>
          </cell>
          <cell r="D1353" t="str">
            <v>UNITED STATES</v>
          </cell>
          <cell r="E1353" t="str">
            <v>Y</v>
          </cell>
          <cell r="F1353" t="str">
            <v>Affirmed</v>
          </cell>
          <cell r="G1353">
            <v>38155</v>
          </cell>
          <cell r="H1353" t="str">
            <v>A-</v>
          </cell>
          <cell r="I1353" t="str">
            <v>Rating Outlook Stable</v>
          </cell>
        </row>
        <row r="1354">
          <cell r="A1354">
            <v>80091583</v>
          </cell>
          <cell r="B1354" t="str">
            <v>Merey Sweeny, L.P.</v>
          </cell>
          <cell r="C1354" t="str">
            <v>Energy (Oil &amp; Gas)</v>
          </cell>
          <cell r="D1354" t="str">
            <v>UNITED STATES</v>
          </cell>
          <cell r="E1354" t="str">
            <v>Y</v>
          </cell>
          <cell r="F1354" t="str">
            <v>Affirmed</v>
          </cell>
          <cell r="G1354">
            <v>37796</v>
          </cell>
          <cell r="H1354" t="str">
            <v>BBB</v>
          </cell>
          <cell r="I1354" t="str">
            <v>Rating Watch Off</v>
          </cell>
        </row>
        <row r="1355">
          <cell r="A1355">
            <v>80091585</v>
          </cell>
          <cell r="B1355" t="str">
            <v>Scottish Power PLC</v>
          </cell>
          <cell r="C1355" t="str">
            <v>Global Power</v>
          </cell>
          <cell r="D1355" t="str">
            <v>UNITED KINGDOM</v>
          </cell>
          <cell r="E1355" t="str">
            <v>Y</v>
          </cell>
          <cell r="F1355" t="str">
            <v>Downgrade</v>
          </cell>
          <cell r="G1355">
            <v>37326</v>
          </cell>
          <cell r="H1355" t="str">
            <v>A-</v>
          </cell>
          <cell r="I1355" t="str">
            <v>Rating Outlook Stable</v>
          </cell>
        </row>
        <row r="1356">
          <cell r="A1356">
            <v>80091586</v>
          </cell>
          <cell r="B1356" t="str">
            <v>Alltel Georgia Corporation</v>
          </cell>
          <cell r="C1356" t="str">
            <v>Telecommunications</v>
          </cell>
          <cell r="D1356" t="str">
            <v>UNITED STATES</v>
          </cell>
          <cell r="E1356" t="str">
            <v>Y</v>
          </cell>
          <cell r="F1356" t="str">
            <v>Affirmed</v>
          </cell>
          <cell r="G1356">
            <v>37469</v>
          </cell>
          <cell r="H1356" t="str">
            <v>A</v>
          </cell>
          <cell r="I1356" t="str">
            <v>Rating Outlook Stable</v>
          </cell>
        </row>
        <row r="1357">
          <cell r="A1357">
            <v>80091588</v>
          </cell>
          <cell r="B1357" t="str">
            <v>Banco Popular North America</v>
          </cell>
          <cell r="C1357" t="str">
            <v>Banks</v>
          </cell>
          <cell r="D1357" t="str">
            <v>UNITED STATES</v>
          </cell>
          <cell r="E1357" t="str">
            <v>Y</v>
          </cell>
          <cell r="F1357" t="str">
            <v>Affirmed</v>
          </cell>
          <cell r="G1357">
            <v>38148</v>
          </cell>
          <cell r="H1357" t="str">
            <v>A</v>
          </cell>
          <cell r="I1357" t="str">
            <v>Rating Outlook Stable</v>
          </cell>
        </row>
        <row r="1358">
          <cell r="A1358">
            <v>80091590</v>
          </cell>
          <cell r="B1358" t="str">
            <v>Republic Bank</v>
          </cell>
          <cell r="C1358" t="str">
            <v>Banks</v>
          </cell>
          <cell r="D1358" t="str">
            <v>UNITED STATES</v>
          </cell>
          <cell r="E1358" t="str">
            <v>Y</v>
          </cell>
          <cell r="F1358" t="str">
            <v>Affirmed</v>
          </cell>
          <cell r="G1358">
            <v>37662</v>
          </cell>
          <cell r="H1358" t="str">
            <v>BBB</v>
          </cell>
          <cell r="I1358" t="str">
            <v>Rating Outlook Stable</v>
          </cell>
        </row>
        <row r="1359">
          <cell r="A1359">
            <v>80091591</v>
          </cell>
          <cell r="B1359" t="str">
            <v>Boston Scientific Corporation</v>
          </cell>
          <cell r="C1359" t="str">
            <v>Corporates</v>
          </cell>
          <cell r="D1359" t="str">
            <v>UNITED STATES</v>
          </cell>
          <cell r="E1359" t="str">
            <v>Y</v>
          </cell>
          <cell r="F1359" t="str">
            <v>Affirmed</v>
          </cell>
          <cell r="G1359">
            <v>38187</v>
          </cell>
          <cell r="H1359" t="str">
            <v>A</v>
          </cell>
          <cell r="I1359" t="str">
            <v>Rating Outlook Stable</v>
          </cell>
        </row>
        <row r="1360">
          <cell r="A1360">
            <v>80091592</v>
          </cell>
          <cell r="B1360" t="str">
            <v>R&amp;G Financial Corporation</v>
          </cell>
          <cell r="C1360" t="str">
            <v>Financial Institutions</v>
          </cell>
          <cell r="D1360" t="str">
            <v>UNITED STATES</v>
          </cell>
          <cell r="E1360" t="str">
            <v>Y</v>
          </cell>
          <cell r="F1360" t="str">
            <v>Upgrade</v>
          </cell>
          <cell r="G1360">
            <v>38166</v>
          </cell>
          <cell r="H1360" t="str">
            <v>BBB</v>
          </cell>
          <cell r="I1360" t="str">
            <v>Rating Outlook Stable</v>
          </cell>
        </row>
        <row r="1361">
          <cell r="A1361">
            <v>80091593</v>
          </cell>
          <cell r="B1361" t="str">
            <v>R-G Premier Bank</v>
          </cell>
          <cell r="C1361" t="str">
            <v>Banks</v>
          </cell>
          <cell r="D1361" t="str">
            <v>UNITED STATES</v>
          </cell>
          <cell r="E1361" t="str">
            <v>Y</v>
          </cell>
          <cell r="F1361" t="str">
            <v>Upgrade</v>
          </cell>
          <cell r="G1361">
            <v>38166</v>
          </cell>
          <cell r="H1361" t="str">
            <v>BBB</v>
          </cell>
          <cell r="I1361" t="str">
            <v>Rating Outlook Stable</v>
          </cell>
        </row>
        <row r="1362">
          <cell r="A1362">
            <v>80091597</v>
          </cell>
          <cell r="B1362" t="str">
            <v>Corus Bank NA</v>
          </cell>
          <cell r="C1362" t="str">
            <v>Banks</v>
          </cell>
          <cell r="D1362" t="str">
            <v>UNITED STATES</v>
          </cell>
          <cell r="E1362" t="str">
            <v>N</v>
          </cell>
          <cell r="F1362" t="str">
            <v>Withdrawn</v>
          </cell>
          <cell r="G1362">
            <v>37279</v>
          </cell>
          <cell r="H1362" t="str">
            <v>NR</v>
          </cell>
          <cell r="I1362" t="str">
            <v>Rating Outlook Stable</v>
          </cell>
        </row>
        <row r="1363">
          <cell r="A1363">
            <v>80091599</v>
          </cell>
          <cell r="B1363" t="str">
            <v>Bremer Financial Corporation</v>
          </cell>
          <cell r="C1363" t="str">
            <v>Banks</v>
          </cell>
          <cell r="D1363" t="str">
            <v>UNITED STATES</v>
          </cell>
          <cell r="E1363" t="str">
            <v>Y</v>
          </cell>
          <cell r="F1363" t="str">
            <v>Revision Rating</v>
          </cell>
          <cell r="G1363">
            <v>36861</v>
          </cell>
          <cell r="H1363" t="str">
            <v>BBB</v>
          </cell>
          <cell r="I1363" t="str">
            <v>Rating Outlook Stable</v>
          </cell>
        </row>
        <row r="1364">
          <cell r="A1364">
            <v>80091602</v>
          </cell>
          <cell r="B1364" t="str">
            <v>Mid Am Bank</v>
          </cell>
          <cell r="C1364" t="str">
            <v>Banks</v>
          </cell>
          <cell r="D1364" t="str">
            <v>UNITED STATES</v>
          </cell>
          <cell r="E1364" t="str">
            <v>N</v>
          </cell>
          <cell r="F1364" t="str">
            <v>Withdrawn</v>
          </cell>
          <cell r="G1364">
            <v>37256</v>
          </cell>
          <cell r="H1364" t="str">
            <v>NR</v>
          </cell>
          <cell r="I1364" t="str">
            <v>Rating Outlook Stable</v>
          </cell>
        </row>
        <row r="1365">
          <cell r="A1365">
            <v>80091603</v>
          </cell>
          <cell r="B1365" t="str">
            <v>Sky Bank</v>
          </cell>
          <cell r="C1365" t="str">
            <v>Banks</v>
          </cell>
          <cell r="D1365" t="str">
            <v>UNITED STATES</v>
          </cell>
          <cell r="E1365" t="str">
            <v>Y</v>
          </cell>
          <cell r="F1365" t="str">
            <v>Affirmed</v>
          </cell>
          <cell r="G1365">
            <v>38041</v>
          </cell>
          <cell r="H1365" t="str">
            <v>BBB</v>
          </cell>
          <cell r="I1365" t="str">
            <v>Rating Outlook Negative</v>
          </cell>
        </row>
        <row r="1366">
          <cell r="A1366">
            <v>80091604</v>
          </cell>
          <cell r="B1366" t="str">
            <v>Ohio Bank (The)</v>
          </cell>
          <cell r="C1366" t="str">
            <v>Banks</v>
          </cell>
          <cell r="D1366" t="str">
            <v>UNITED STATES</v>
          </cell>
          <cell r="E1366" t="str">
            <v>N</v>
          </cell>
          <cell r="F1366" t="str">
            <v>Withdrawn</v>
          </cell>
          <cell r="G1366">
            <v>37256</v>
          </cell>
          <cell r="H1366" t="str">
            <v>NR</v>
          </cell>
          <cell r="I1366" t="str">
            <v>Rating Outlook Stable</v>
          </cell>
        </row>
        <row r="1367">
          <cell r="A1367">
            <v>80091608</v>
          </cell>
          <cell r="B1367" t="str">
            <v>Omnova Solutions Inc.</v>
          </cell>
          <cell r="C1367" t="str">
            <v>Corporates</v>
          </cell>
          <cell r="D1367" t="str">
            <v>UNITED STATES</v>
          </cell>
          <cell r="E1367" t="str">
            <v>Y</v>
          </cell>
          <cell r="F1367" t="str">
            <v>Withdrawn</v>
          </cell>
          <cell r="G1367">
            <v>37032</v>
          </cell>
          <cell r="H1367" t="str">
            <v>NR</v>
          </cell>
          <cell r="I1367" t="str">
            <v>Not on Rating Watch</v>
          </cell>
        </row>
        <row r="1368">
          <cell r="A1368">
            <v>80091640</v>
          </cell>
          <cell r="B1368" t="str">
            <v>Astoria Federal Savings &amp; Loan</v>
          </cell>
          <cell r="C1368" t="str">
            <v>Banks</v>
          </cell>
          <cell r="D1368" t="str">
            <v>UNITED STATES</v>
          </cell>
          <cell r="E1368" t="str">
            <v>Y</v>
          </cell>
          <cell r="F1368" t="str">
            <v>Affirmed</v>
          </cell>
          <cell r="G1368">
            <v>37539</v>
          </cell>
          <cell r="H1368" t="str">
            <v>BBB+</v>
          </cell>
          <cell r="I1368" t="str">
            <v>Rating Outlook Stable</v>
          </cell>
        </row>
        <row r="1369">
          <cell r="A1369">
            <v>80091641</v>
          </cell>
          <cell r="B1369" t="str">
            <v>Pacific Northwest Bank</v>
          </cell>
          <cell r="C1369" t="str">
            <v>Banks</v>
          </cell>
          <cell r="D1369" t="str">
            <v>UNITED STATES</v>
          </cell>
          <cell r="E1369" t="str">
            <v>Y</v>
          </cell>
          <cell r="F1369" t="str">
            <v>Upgrade</v>
          </cell>
          <cell r="G1369">
            <v>37928</v>
          </cell>
          <cell r="H1369" t="str">
            <v>AA</v>
          </cell>
          <cell r="I1369" t="str">
            <v>Rating Outlook Stable</v>
          </cell>
        </row>
        <row r="1370">
          <cell r="A1370">
            <v>80091642</v>
          </cell>
          <cell r="B1370" t="str">
            <v>Peabody Energy (Formerly P&amp;L Coal Holding Corp.)</v>
          </cell>
          <cell r="C1370" t="str">
            <v>Natural Resources</v>
          </cell>
          <cell r="D1370" t="str">
            <v>UNITED STATES</v>
          </cell>
          <cell r="E1370" t="str">
            <v>Y</v>
          </cell>
          <cell r="F1370" t="str">
            <v>Affirmed</v>
          </cell>
          <cell r="G1370">
            <v>38064</v>
          </cell>
          <cell r="H1370" t="str">
            <v>BB</v>
          </cell>
          <cell r="I1370" t="str">
            <v>Rating Outlook Positive</v>
          </cell>
        </row>
        <row r="1371">
          <cell r="A1371">
            <v>80091672</v>
          </cell>
          <cell r="B1371" t="str">
            <v>Focal Communications</v>
          </cell>
          <cell r="C1371" t="str">
            <v>Corporates</v>
          </cell>
          <cell r="D1371" t="str">
            <v>UNITED STATES</v>
          </cell>
          <cell r="E1371" t="str">
            <v>N</v>
          </cell>
          <cell r="F1371" t="str">
            <v>Withdrawn</v>
          </cell>
          <cell r="G1371">
            <v>37811</v>
          </cell>
          <cell r="H1371" t="str">
            <v>NR</v>
          </cell>
        </row>
        <row r="1372">
          <cell r="A1372">
            <v>80091677</v>
          </cell>
          <cell r="B1372" t="str">
            <v>Empresa Nacional de Mineria (ENAMI)</v>
          </cell>
          <cell r="C1372" t="str">
            <v>Corporates</v>
          </cell>
          <cell r="D1372" t="str">
            <v>CHILE</v>
          </cell>
          <cell r="E1372" t="str">
            <v>Y</v>
          </cell>
          <cell r="F1372" t="str">
            <v>Affirmed</v>
          </cell>
          <cell r="G1372">
            <v>38020</v>
          </cell>
          <cell r="H1372" t="str">
            <v>A-</v>
          </cell>
          <cell r="I1372" t="str">
            <v>Rating Outlook Positive</v>
          </cell>
        </row>
        <row r="1373">
          <cell r="A1373">
            <v>80091680</v>
          </cell>
          <cell r="B1373" t="str">
            <v>Girsa S.A. de C.V.</v>
          </cell>
          <cell r="C1373" t="str">
            <v>Corporates</v>
          </cell>
          <cell r="D1373" t="str">
            <v>MEXICO</v>
          </cell>
          <cell r="E1373" t="str">
            <v>N</v>
          </cell>
          <cell r="F1373" t="str">
            <v>Withdrawn</v>
          </cell>
          <cell r="G1373">
            <v>37263</v>
          </cell>
          <cell r="H1373" t="str">
            <v>NR</v>
          </cell>
        </row>
        <row r="1374">
          <cell r="A1374">
            <v>80091713</v>
          </cell>
          <cell r="B1374" t="str">
            <v>Cia. Valenciana de Cementos Portland S.A.</v>
          </cell>
          <cell r="C1374" t="str">
            <v>Corporates</v>
          </cell>
          <cell r="D1374" t="str">
            <v>SPAIN</v>
          </cell>
          <cell r="E1374" t="str">
            <v>Y</v>
          </cell>
          <cell r="F1374" t="str">
            <v>Affirmed</v>
          </cell>
          <cell r="G1374">
            <v>36802</v>
          </cell>
          <cell r="H1374" t="str">
            <v>BBB-</v>
          </cell>
        </row>
        <row r="1375">
          <cell r="A1375">
            <v>80091715</v>
          </cell>
          <cell r="B1375" t="str">
            <v>Transco Holdings plc</v>
          </cell>
          <cell r="C1375" t="str">
            <v>Energy (Oil &amp; Gas)</v>
          </cell>
          <cell r="D1375" t="str">
            <v>UNITED KINGDOM</v>
          </cell>
          <cell r="E1375" t="str">
            <v>Y</v>
          </cell>
          <cell r="F1375" t="str">
            <v>Affirmed</v>
          </cell>
          <cell r="G1375">
            <v>38230</v>
          </cell>
          <cell r="H1375" t="str">
            <v>A-</v>
          </cell>
          <cell r="I1375" t="str">
            <v>Rating Outlook Stable</v>
          </cell>
        </row>
        <row r="1376">
          <cell r="A1376">
            <v>80091717</v>
          </cell>
          <cell r="B1376" t="str">
            <v>SBC Communications Capital Corp.</v>
          </cell>
          <cell r="C1376" t="str">
            <v>Corporates</v>
          </cell>
          <cell r="D1376" t="str">
            <v>UNITED STATES</v>
          </cell>
          <cell r="E1376" t="str">
            <v>Y</v>
          </cell>
          <cell r="F1376" t="str">
            <v>Rating Watch On</v>
          </cell>
          <cell r="G1376">
            <v>38034</v>
          </cell>
          <cell r="H1376" t="str">
            <v>A+</v>
          </cell>
          <cell r="I1376" t="str">
            <v>Rating Watch Negative</v>
          </cell>
        </row>
        <row r="1377">
          <cell r="A1377">
            <v>80091723</v>
          </cell>
          <cell r="B1377" t="str">
            <v>Global Crossing Ltd.</v>
          </cell>
          <cell r="C1377" t="str">
            <v>Corporates</v>
          </cell>
          <cell r="D1377" t="str">
            <v>UNITED STATES</v>
          </cell>
          <cell r="E1377" t="str">
            <v>N</v>
          </cell>
          <cell r="F1377" t="str">
            <v>Withdrawn</v>
          </cell>
          <cell r="G1377">
            <v>36942</v>
          </cell>
          <cell r="H1377" t="str">
            <v>NR</v>
          </cell>
          <cell r="I1377" t="str">
            <v>Rating Outlook Stable</v>
          </cell>
        </row>
        <row r="1378">
          <cell r="A1378">
            <v>80091724</v>
          </cell>
          <cell r="B1378" t="str">
            <v>Rhythms NetConnections Inc.</v>
          </cell>
          <cell r="C1378" t="str">
            <v>Corporates</v>
          </cell>
          <cell r="D1378" t="str">
            <v>UNITED STATES</v>
          </cell>
          <cell r="E1378" t="str">
            <v>N</v>
          </cell>
          <cell r="F1378" t="str">
            <v>Downgrade</v>
          </cell>
          <cell r="G1378">
            <v>37106</v>
          </cell>
          <cell r="H1378" t="str">
            <v>D</v>
          </cell>
          <cell r="I1378" t="str">
            <v>Rating Outlook Negative</v>
          </cell>
        </row>
        <row r="1379">
          <cell r="A1379">
            <v>80091740</v>
          </cell>
          <cell r="B1379" t="str">
            <v>Wyeth</v>
          </cell>
          <cell r="C1379" t="str">
            <v>Pharmaceuticals</v>
          </cell>
          <cell r="D1379" t="str">
            <v>UNITED STATES</v>
          </cell>
          <cell r="E1379" t="str">
            <v>Y</v>
          </cell>
          <cell r="F1379" t="str">
            <v>Affirmed</v>
          </cell>
          <cell r="G1379">
            <v>37959</v>
          </cell>
          <cell r="H1379" t="str">
            <v>A-</v>
          </cell>
          <cell r="I1379" t="str">
            <v>Rating Outlook Negative</v>
          </cell>
        </row>
        <row r="1380">
          <cell r="A1380">
            <v>80091741</v>
          </cell>
          <cell r="B1380" t="str">
            <v>Alcan Aluminum Corp.</v>
          </cell>
          <cell r="C1380" t="str">
            <v>Metals &amp; Mining</v>
          </cell>
          <cell r="D1380" t="str">
            <v>UNITED STATES</v>
          </cell>
          <cell r="E1380" t="str">
            <v>Y</v>
          </cell>
          <cell r="F1380" t="str">
            <v>Rating Watch On</v>
          </cell>
          <cell r="G1380">
            <v>38127</v>
          </cell>
          <cell r="H1380" t="str">
            <v>A-</v>
          </cell>
          <cell r="I1380" t="str">
            <v>Rating Watch Negative</v>
          </cell>
        </row>
        <row r="1381">
          <cell r="A1381">
            <v>80091743</v>
          </cell>
          <cell r="B1381" t="str">
            <v>Walt Disney Company (The)</v>
          </cell>
          <cell r="C1381" t="str">
            <v>Corporates</v>
          </cell>
          <cell r="D1381" t="str">
            <v>UNITED STATES</v>
          </cell>
          <cell r="E1381" t="str">
            <v>Y</v>
          </cell>
          <cell r="F1381" t="str">
            <v>Affirmed</v>
          </cell>
          <cell r="G1381">
            <v>37879</v>
          </cell>
          <cell r="H1381" t="str">
            <v>BBB+</v>
          </cell>
          <cell r="I1381" t="str">
            <v>Rating Outlook Negative</v>
          </cell>
        </row>
        <row r="1382">
          <cell r="A1382">
            <v>80091744</v>
          </cell>
          <cell r="B1382" t="str">
            <v>Delphi Financial Group, Inc.</v>
          </cell>
          <cell r="C1382" t="str">
            <v>Life Insurers</v>
          </cell>
          <cell r="D1382" t="str">
            <v>UNITED STATES</v>
          </cell>
          <cell r="E1382" t="str">
            <v>Y</v>
          </cell>
          <cell r="F1382" t="str">
            <v>Affirmed</v>
          </cell>
          <cell r="G1382">
            <v>38156</v>
          </cell>
          <cell r="H1382" t="str">
            <v>BBB</v>
          </cell>
          <cell r="I1382" t="str">
            <v>Rating Outlook Stable</v>
          </cell>
        </row>
        <row r="1383">
          <cell r="A1383">
            <v>80091745</v>
          </cell>
          <cell r="B1383" t="str">
            <v>Carolina Telephone &amp; Telegraph Co. (Sprint Corp.Unit)</v>
          </cell>
          <cell r="C1383" t="str">
            <v>Corporates</v>
          </cell>
          <cell r="D1383" t="str">
            <v>UNITED STATES</v>
          </cell>
          <cell r="E1383" t="str">
            <v>Y</v>
          </cell>
          <cell r="F1383" t="str">
            <v>Downgrade</v>
          </cell>
          <cell r="G1383">
            <v>37298</v>
          </cell>
          <cell r="H1383" t="str">
            <v>BBB+</v>
          </cell>
          <cell r="I1383" t="str">
            <v>Rating Outlook Stable</v>
          </cell>
        </row>
        <row r="1384">
          <cell r="A1384">
            <v>80091746</v>
          </cell>
          <cell r="B1384" t="str">
            <v>W.R. Grace &amp; Co.</v>
          </cell>
          <cell r="C1384" t="str">
            <v>Chemicals</v>
          </cell>
          <cell r="D1384" t="str">
            <v>UNITED STATES</v>
          </cell>
          <cell r="E1384" t="str">
            <v>N</v>
          </cell>
          <cell r="F1384" t="str">
            <v>Withdrawn</v>
          </cell>
          <cell r="G1384">
            <v>37495</v>
          </cell>
          <cell r="H1384" t="str">
            <v>NR</v>
          </cell>
          <cell r="I1384" t="str">
            <v>Rating Watch Off</v>
          </cell>
        </row>
        <row r="1385">
          <cell r="A1385">
            <v>80091747</v>
          </cell>
          <cell r="B1385" t="str">
            <v>Horace Mann Educators Corporation</v>
          </cell>
          <cell r="C1385" t="str">
            <v>Insurance</v>
          </cell>
          <cell r="D1385" t="str">
            <v>UNITED STATES</v>
          </cell>
          <cell r="E1385" t="str">
            <v>Y</v>
          </cell>
          <cell r="F1385" t="str">
            <v>Revision Outlook</v>
          </cell>
          <cell r="G1385">
            <v>38037</v>
          </cell>
          <cell r="H1385" t="str">
            <v>BBB+</v>
          </cell>
          <cell r="I1385" t="str">
            <v>Rating Outlook Negative</v>
          </cell>
        </row>
        <row r="1386">
          <cell r="A1386">
            <v>80091748</v>
          </cell>
          <cell r="B1386" t="str">
            <v>Kirby Corporation</v>
          </cell>
          <cell r="C1386" t="str">
            <v>Transportation</v>
          </cell>
          <cell r="D1386" t="str">
            <v>UNITED STATES</v>
          </cell>
          <cell r="E1386" t="str">
            <v>Y</v>
          </cell>
          <cell r="F1386" t="str">
            <v>Affirmed</v>
          </cell>
          <cell r="G1386">
            <v>38133</v>
          </cell>
          <cell r="H1386" t="str">
            <v>BBB</v>
          </cell>
          <cell r="I1386" t="str">
            <v>Rating Outlook Positive</v>
          </cell>
        </row>
        <row r="1387">
          <cell r="A1387">
            <v>80091749</v>
          </cell>
          <cell r="B1387" t="str">
            <v>Knight-Ridder, Inc.</v>
          </cell>
          <cell r="C1387" t="str">
            <v>Media &amp; Entertainment</v>
          </cell>
          <cell r="D1387" t="str">
            <v>UNITED STATES</v>
          </cell>
          <cell r="E1387" t="str">
            <v>Y</v>
          </cell>
          <cell r="F1387" t="str">
            <v>Affirmed</v>
          </cell>
          <cell r="G1387">
            <v>38168</v>
          </cell>
          <cell r="H1387" t="str">
            <v>A</v>
          </cell>
          <cell r="I1387" t="str">
            <v>Rating Outlook Stable</v>
          </cell>
        </row>
        <row r="1388">
          <cell r="A1388">
            <v>80091750</v>
          </cell>
          <cell r="B1388" t="str">
            <v>Philip Morris Inc.</v>
          </cell>
          <cell r="C1388" t="str">
            <v>Tobacco</v>
          </cell>
          <cell r="D1388" t="str">
            <v>UNITED STATES</v>
          </cell>
          <cell r="E1388" t="str">
            <v>N</v>
          </cell>
          <cell r="F1388" t="str">
            <v>New Rating</v>
          </cell>
          <cell r="G1388">
            <v>32782</v>
          </cell>
          <cell r="H1388" t="str">
            <v>A</v>
          </cell>
          <cell r="I1388" t="str">
            <v>Rating Outlook Stable</v>
          </cell>
        </row>
        <row r="1389">
          <cell r="A1389">
            <v>80091751</v>
          </cell>
          <cell r="B1389" t="str">
            <v>NVR, Inc.</v>
          </cell>
          <cell r="C1389" t="str">
            <v>Bank Loans</v>
          </cell>
          <cell r="D1389" t="str">
            <v>UNITED STATES</v>
          </cell>
          <cell r="E1389" t="str">
            <v>Y</v>
          </cell>
          <cell r="F1389" t="str">
            <v>Affirmed</v>
          </cell>
          <cell r="G1389">
            <v>38195</v>
          </cell>
          <cell r="H1389" t="str">
            <v>BBB</v>
          </cell>
          <cell r="I1389" t="str">
            <v>Rating Outlook Stable</v>
          </cell>
        </row>
        <row r="1390">
          <cell r="A1390">
            <v>80091752</v>
          </cell>
          <cell r="B1390" t="str">
            <v>Newell Rubbermaid Inc.</v>
          </cell>
          <cell r="C1390" t="str">
            <v>Corporates</v>
          </cell>
          <cell r="D1390" t="str">
            <v>UNITED STATES</v>
          </cell>
          <cell r="E1390" t="str">
            <v>Y</v>
          </cell>
          <cell r="F1390" t="str">
            <v>Downgrade</v>
          </cell>
          <cell r="G1390">
            <v>37965</v>
          </cell>
          <cell r="H1390" t="str">
            <v>BBB</v>
          </cell>
          <cell r="I1390" t="str">
            <v>Rating Outlook Stable</v>
          </cell>
        </row>
        <row r="1391">
          <cell r="A1391">
            <v>80091753</v>
          </cell>
          <cell r="B1391" t="str">
            <v>Sunoco, Inc.</v>
          </cell>
          <cell r="C1391" t="str">
            <v>Corporates</v>
          </cell>
          <cell r="D1391" t="str">
            <v>UNITED STATES</v>
          </cell>
          <cell r="E1391" t="str">
            <v>Y</v>
          </cell>
          <cell r="F1391" t="str">
            <v>Affirmed</v>
          </cell>
          <cell r="G1391">
            <v>37708</v>
          </cell>
          <cell r="H1391" t="str">
            <v>BBB</v>
          </cell>
          <cell r="I1391" t="str">
            <v>Rating Outlook Stable</v>
          </cell>
        </row>
        <row r="1392">
          <cell r="A1392">
            <v>80091754</v>
          </cell>
          <cell r="B1392" t="str">
            <v>BellSouth Capital Funding Corp.</v>
          </cell>
          <cell r="C1392" t="str">
            <v>Telecommunications</v>
          </cell>
          <cell r="D1392" t="str">
            <v>UNITED STATES</v>
          </cell>
          <cell r="E1392" t="str">
            <v>Y</v>
          </cell>
          <cell r="F1392" t="str">
            <v>Rating Watch On</v>
          </cell>
          <cell r="G1392">
            <v>38034</v>
          </cell>
          <cell r="H1392" t="str">
            <v>A+</v>
          </cell>
          <cell r="I1392" t="str">
            <v>Rating Watch Negative</v>
          </cell>
        </row>
        <row r="1393">
          <cell r="A1393">
            <v>80091755</v>
          </cell>
          <cell r="B1393" t="str">
            <v>Empresas IANSA S.A.</v>
          </cell>
          <cell r="C1393" t="str">
            <v>Corporates</v>
          </cell>
          <cell r="D1393" t="str">
            <v>CHILE</v>
          </cell>
          <cell r="E1393" t="str">
            <v>N</v>
          </cell>
          <cell r="F1393" t="str">
            <v>Withdrawn</v>
          </cell>
          <cell r="G1393">
            <v>37677</v>
          </cell>
          <cell r="H1393" t="str">
            <v>NR</v>
          </cell>
        </row>
        <row r="1394">
          <cell r="A1394">
            <v>80091756</v>
          </cell>
          <cell r="B1394" t="str">
            <v>Textron Financial Corp.</v>
          </cell>
          <cell r="C1394" t="str">
            <v>Commercial Finance Companies</v>
          </cell>
          <cell r="D1394" t="str">
            <v>UNITED STATES</v>
          </cell>
          <cell r="E1394" t="str">
            <v>Y</v>
          </cell>
          <cell r="F1394" t="str">
            <v>Affirmed</v>
          </cell>
          <cell r="G1394">
            <v>38209</v>
          </cell>
          <cell r="H1394" t="str">
            <v>A-</v>
          </cell>
          <cell r="I1394" t="str">
            <v>Rating Outlook Stable</v>
          </cell>
        </row>
        <row r="1395">
          <cell r="A1395">
            <v>80091757</v>
          </cell>
          <cell r="B1395" t="str">
            <v>Guidant Corporation</v>
          </cell>
          <cell r="C1395" t="str">
            <v>Health Care</v>
          </cell>
          <cell r="D1395" t="str">
            <v>UNITED STATES</v>
          </cell>
          <cell r="E1395" t="str">
            <v>Y</v>
          </cell>
          <cell r="F1395" t="str">
            <v>Affirmed</v>
          </cell>
          <cell r="G1395">
            <v>37789</v>
          </cell>
          <cell r="H1395" t="str">
            <v>A-</v>
          </cell>
          <cell r="I1395" t="str">
            <v>Rating Outlook Stable</v>
          </cell>
        </row>
        <row r="1396">
          <cell r="A1396">
            <v>80091763</v>
          </cell>
          <cell r="B1396" t="str">
            <v>Noble Drilling Corporation</v>
          </cell>
          <cell r="C1396" t="str">
            <v>Energy (Oil &amp; Gas)</v>
          </cell>
          <cell r="D1396" t="str">
            <v>UNITED STATES</v>
          </cell>
          <cell r="E1396" t="str">
            <v>Y</v>
          </cell>
          <cell r="F1396" t="str">
            <v>Affirmed</v>
          </cell>
          <cell r="G1396">
            <v>37328</v>
          </cell>
          <cell r="H1396" t="str">
            <v>BBB+</v>
          </cell>
          <cell r="I1396" t="str">
            <v>Rating Outlook Stable</v>
          </cell>
        </row>
        <row r="1397">
          <cell r="A1397">
            <v>80091767</v>
          </cell>
          <cell r="B1397" t="str">
            <v>Companhia Siderurgica Nacional (CSN)</v>
          </cell>
          <cell r="C1397" t="str">
            <v>Corporates</v>
          </cell>
          <cell r="D1397" t="str">
            <v>BRAZIL</v>
          </cell>
          <cell r="E1397" t="str">
            <v>Y</v>
          </cell>
          <cell r="F1397" t="str">
            <v>Upgrade</v>
          </cell>
          <cell r="G1397">
            <v>38258</v>
          </cell>
          <cell r="H1397" t="str">
            <v>BB-</v>
          </cell>
          <cell r="I1397" t="str">
            <v>Rating Outlook Stable</v>
          </cell>
        </row>
        <row r="1398">
          <cell r="A1398">
            <v>80091768</v>
          </cell>
          <cell r="B1398" t="str">
            <v>Lion Connecticut Holdings Inc.</v>
          </cell>
          <cell r="C1398" t="str">
            <v>Life Insurers</v>
          </cell>
          <cell r="D1398" t="str">
            <v>UNITED STATES</v>
          </cell>
          <cell r="E1398" t="str">
            <v>Y</v>
          </cell>
          <cell r="F1398" t="str">
            <v>Affirmed</v>
          </cell>
          <cell r="G1398">
            <v>37910</v>
          </cell>
          <cell r="H1398" t="str">
            <v>A+</v>
          </cell>
          <cell r="I1398" t="str">
            <v>Rating Outlook Stable</v>
          </cell>
        </row>
        <row r="1399">
          <cell r="A1399">
            <v>80091770</v>
          </cell>
          <cell r="B1399" t="str">
            <v>Smith International, Inc.</v>
          </cell>
          <cell r="C1399" t="str">
            <v>Energy (Oil &amp; Gas)</v>
          </cell>
          <cell r="D1399" t="str">
            <v>UNITED STATES</v>
          </cell>
          <cell r="E1399" t="str">
            <v>Y</v>
          </cell>
          <cell r="F1399" t="str">
            <v>Affirmed</v>
          </cell>
          <cell r="G1399">
            <v>37657</v>
          </cell>
          <cell r="H1399" t="str">
            <v>BBB+</v>
          </cell>
          <cell r="I1399" t="str">
            <v>Rating Outlook Stable</v>
          </cell>
        </row>
        <row r="1400">
          <cell r="A1400">
            <v>80091773</v>
          </cell>
          <cell r="B1400" t="str">
            <v>Allergan, Inc.</v>
          </cell>
          <cell r="C1400" t="str">
            <v>Health Care</v>
          </cell>
          <cell r="D1400" t="str">
            <v>UNITED STATES</v>
          </cell>
          <cell r="E1400" t="str">
            <v>Y</v>
          </cell>
          <cell r="F1400" t="str">
            <v>Affirmed</v>
          </cell>
          <cell r="G1400">
            <v>37909</v>
          </cell>
          <cell r="H1400" t="str">
            <v>A+</v>
          </cell>
          <cell r="I1400" t="str">
            <v>Rating Outlook Stable</v>
          </cell>
        </row>
        <row r="1401">
          <cell r="A1401">
            <v>80091780</v>
          </cell>
          <cell r="B1401" t="str">
            <v>Pennzoil-Quaker State Company</v>
          </cell>
          <cell r="C1401" t="str">
            <v>Consumer</v>
          </cell>
          <cell r="D1401" t="str">
            <v>UNITED STATES</v>
          </cell>
          <cell r="E1401" t="str">
            <v>N</v>
          </cell>
          <cell r="F1401" t="str">
            <v>Downgrade</v>
          </cell>
          <cell r="G1401">
            <v>38098</v>
          </cell>
          <cell r="H1401" t="str">
            <v>AA+</v>
          </cell>
          <cell r="I1401" t="str">
            <v>Rating Outlook Stable</v>
          </cell>
        </row>
        <row r="1402">
          <cell r="A1402">
            <v>80091781</v>
          </cell>
          <cell r="B1402" t="str">
            <v>Veritas DGC, Inc.</v>
          </cell>
          <cell r="C1402" t="str">
            <v>Energy (Oil &amp; Gas)</v>
          </cell>
          <cell r="D1402" t="str">
            <v>UNITED STATES</v>
          </cell>
          <cell r="E1402" t="str">
            <v>Y</v>
          </cell>
          <cell r="F1402" t="str">
            <v>Revision Rating</v>
          </cell>
          <cell r="G1402">
            <v>38047</v>
          </cell>
          <cell r="H1402" t="str">
            <v>BB-</v>
          </cell>
          <cell r="I1402" t="str">
            <v>Rating Outlook Negative</v>
          </cell>
        </row>
        <row r="1403">
          <cell r="A1403">
            <v>80091782</v>
          </cell>
          <cell r="B1403" t="str">
            <v>UnitedHealth Group, Inc.</v>
          </cell>
          <cell r="C1403" t="str">
            <v>Insurance</v>
          </cell>
          <cell r="D1403" t="str">
            <v>UNITED STATES</v>
          </cell>
          <cell r="E1403" t="str">
            <v>Y</v>
          </cell>
          <cell r="F1403" t="str">
            <v>Affirmed</v>
          </cell>
          <cell r="G1403">
            <v>38103</v>
          </cell>
          <cell r="H1403" t="str">
            <v>A</v>
          </cell>
          <cell r="I1403" t="str">
            <v>Rating Outlook Stable</v>
          </cell>
        </row>
        <row r="1404">
          <cell r="A1404">
            <v>80091784</v>
          </cell>
          <cell r="B1404" t="str">
            <v>USI Global Corp.</v>
          </cell>
          <cell r="C1404" t="str">
            <v>Consumer</v>
          </cell>
          <cell r="D1404" t="str">
            <v>UNITED STATES</v>
          </cell>
          <cell r="E1404" t="str">
            <v>Y</v>
          </cell>
          <cell r="F1404" t="str">
            <v>Upgrade</v>
          </cell>
          <cell r="G1404">
            <v>37666</v>
          </cell>
          <cell r="H1404" t="str">
            <v>B</v>
          </cell>
          <cell r="I1404" t="str">
            <v>Rating Outlook Stable</v>
          </cell>
        </row>
        <row r="1405">
          <cell r="A1405">
            <v>80091785</v>
          </cell>
          <cell r="B1405" t="str">
            <v>Enterprise Profit Solutions Corporation</v>
          </cell>
          <cell r="C1405" t="str">
            <v>Diversified Services</v>
          </cell>
          <cell r="D1405" t="str">
            <v>UNITED STATES</v>
          </cell>
          <cell r="E1405" t="str">
            <v>Y</v>
          </cell>
          <cell r="F1405" t="str">
            <v>New Rating</v>
          </cell>
          <cell r="G1405">
            <v>36357</v>
          </cell>
          <cell r="H1405" t="str">
            <v>B+</v>
          </cell>
        </row>
        <row r="1406">
          <cell r="A1406">
            <v>80091787</v>
          </cell>
          <cell r="B1406" t="str">
            <v>Companhia Petrolifera Marlim</v>
          </cell>
          <cell r="C1406" t="str">
            <v>Corporates</v>
          </cell>
          <cell r="D1406" t="str">
            <v>BRAZIL</v>
          </cell>
          <cell r="E1406" t="str">
            <v>Y</v>
          </cell>
          <cell r="F1406" t="str">
            <v>Upgrade</v>
          </cell>
          <cell r="G1406">
            <v>38258</v>
          </cell>
          <cell r="H1406" t="str">
            <v>BB-</v>
          </cell>
          <cell r="I1406" t="str">
            <v>Rating Outlook Stable</v>
          </cell>
        </row>
        <row r="1407">
          <cell r="A1407">
            <v>80091796</v>
          </cell>
          <cell r="B1407" t="str">
            <v>Enhance Financial Services Group Inc.</v>
          </cell>
          <cell r="C1407" t="str">
            <v>Bond Insurers</v>
          </cell>
          <cell r="D1407" t="str">
            <v>UNITED STATES</v>
          </cell>
          <cell r="E1407" t="str">
            <v>Y</v>
          </cell>
          <cell r="F1407" t="str">
            <v>Affirmed</v>
          </cell>
          <cell r="G1407">
            <v>37663</v>
          </cell>
          <cell r="H1407" t="str">
            <v>A+</v>
          </cell>
          <cell r="I1407" t="str">
            <v>Rating Outlook Stable</v>
          </cell>
        </row>
        <row r="1408">
          <cell r="A1408">
            <v>80091797</v>
          </cell>
          <cell r="B1408" t="str">
            <v>Halyard Re B.V. (Sorema)</v>
          </cell>
          <cell r="C1408" t="str">
            <v>Reinsurers</v>
          </cell>
          <cell r="D1408" t="str">
            <v>UNITED STATES</v>
          </cell>
          <cell r="E1408" t="str">
            <v>Y</v>
          </cell>
          <cell r="F1408" t="str">
            <v>New Rating</v>
          </cell>
          <cell r="G1408">
            <v>36286</v>
          </cell>
          <cell r="H1408" t="str">
            <v>BB-</v>
          </cell>
          <cell r="I1408" t="str">
            <v>Rating Outlook Stable</v>
          </cell>
        </row>
        <row r="1409">
          <cell r="A1409">
            <v>80091798</v>
          </cell>
          <cell r="B1409" t="str">
            <v>Namazu Re Ltd</v>
          </cell>
          <cell r="C1409" t="str">
            <v>Reinsurers</v>
          </cell>
          <cell r="D1409" t="str">
            <v>UNITED STATES</v>
          </cell>
          <cell r="E1409" t="str">
            <v>Y</v>
          </cell>
          <cell r="F1409" t="str">
            <v>New Rating</v>
          </cell>
          <cell r="G1409">
            <v>36881</v>
          </cell>
          <cell r="H1409" t="str">
            <v>BB</v>
          </cell>
        </row>
        <row r="1410">
          <cell r="A1410">
            <v>80091803</v>
          </cell>
          <cell r="B1410" t="str">
            <v>Financial Federal Corporation</v>
          </cell>
          <cell r="C1410" t="str">
            <v>Commercial Finance Companies</v>
          </cell>
          <cell r="D1410" t="str">
            <v>UNITED STATES</v>
          </cell>
          <cell r="E1410" t="str">
            <v>Y</v>
          </cell>
          <cell r="F1410" t="str">
            <v>Upgrade</v>
          </cell>
          <cell r="G1410">
            <v>38198</v>
          </cell>
          <cell r="H1410" t="str">
            <v>BBB+</v>
          </cell>
          <cell r="I1410" t="str">
            <v>Rating Outlook Stable</v>
          </cell>
        </row>
        <row r="1411">
          <cell r="A1411">
            <v>80091804</v>
          </cell>
          <cell r="B1411" t="str">
            <v>Fortune Brands, Inc.</v>
          </cell>
          <cell r="C1411" t="str">
            <v>Corporates</v>
          </cell>
          <cell r="D1411" t="str">
            <v>UNITED STATES</v>
          </cell>
          <cell r="E1411" t="str">
            <v>Y</v>
          </cell>
          <cell r="F1411" t="str">
            <v>Affirmed</v>
          </cell>
          <cell r="G1411">
            <v>37928</v>
          </cell>
          <cell r="H1411" t="str">
            <v>A</v>
          </cell>
          <cell r="I1411" t="str">
            <v>Rating Outlook Stable</v>
          </cell>
        </row>
        <row r="1412">
          <cell r="A1412">
            <v>80091806</v>
          </cell>
          <cell r="B1412" t="str">
            <v>D&amp;B Corporation (Dun &amp; Bradstreet)</v>
          </cell>
          <cell r="C1412" t="str">
            <v>Media &amp; Entertainment</v>
          </cell>
          <cell r="D1412" t="str">
            <v>UNITED STATES</v>
          </cell>
          <cell r="E1412" t="str">
            <v>Y</v>
          </cell>
          <cell r="F1412" t="str">
            <v>Affirmed</v>
          </cell>
          <cell r="G1412">
            <v>37432</v>
          </cell>
          <cell r="H1412" t="str">
            <v>A</v>
          </cell>
          <cell r="I1412" t="str">
            <v>Rating Outlook Stable</v>
          </cell>
        </row>
        <row r="1413">
          <cell r="A1413">
            <v>80091809</v>
          </cell>
          <cell r="B1413" t="str">
            <v>AMB Property L.P.</v>
          </cell>
          <cell r="C1413" t="str">
            <v>Real Estate Investment Trusts</v>
          </cell>
          <cell r="D1413" t="str">
            <v>UNITED STATES</v>
          </cell>
          <cell r="E1413" t="str">
            <v>Y</v>
          </cell>
          <cell r="F1413" t="str">
            <v>Affirmed</v>
          </cell>
          <cell r="G1413">
            <v>37908</v>
          </cell>
          <cell r="H1413" t="str">
            <v>BBB+</v>
          </cell>
          <cell r="I1413" t="str">
            <v>Rating Outlook Stable</v>
          </cell>
        </row>
        <row r="1414">
          <cell r="A1414">
            <v>80091811</v>
          </cell>
          <cell r="B1414" t="str">
            <v>BRE Properties, Inc.</v>
          </cell>
          <cell r="C1414" t="str">
            <v>Banks</v>
          </cell>
          <cell r="D1414" t="str">
            <v>UNITED STATES</v>
          </cell>
          <cell r="E1414" t="str">
            <v>Y</v>
          </cell>
          <cell r="F1414" t="str">
            <v>Downgrade</v>
          </cell>
          <cell r="G1414">
            <v>37650</v>
          </cell>
          <cell r="H1414" t="str">
            <v>BBB</v>
          </cell>
          <cell r="I1414" t="str">
            <v>Rating Outlook Stable</v>
          </cell>
        </row>
        <row r="1415">
          <cell r="A1415">
            <v>80091812</v>
          </cell>
          <cell r="B1415" t="str">
            <v>Camden Property Trust</v>
          </cell>
          <cell r="C1415" t="str">
            <v>Banks</v>
          </cell>
          <cell r="D1415" t="str">
            <v>UNITED STATES</v>
          </cell>
          <cell r="E1415" t="str">
            <v>Y</v>
          </cell>
          <cell r="F1415" t="str">
            <v>Affirmed</v>
          </cell>
          <cell r="G1415">
            <v>38177</v>
          </cell>
          <cell r="H1415" t="str">
            <v>BBB</v>
          </cell>
          <cell r="I1415" t="str">
            <v>Rating Outlook Stable</v>
          </cell>
        </row>
        <row r="1416">
          <cell r="A1416">
            <v>80091813</v>
          </cell>
          <cell r="B1416" t="str">
            <v>CarrAmerica Realty Corporation</v>
          </cell>
          <cell r="C1416" t="str">
            <v>Banks</v>
          </cell>
          <cell r="D1416" t="str">
            <v>UNITED STATES</v>
          </cell>
          <cell r="E1416" t="str">
            <v>Y</v>
          </cell>
          <cell r="F1416" t="str">
            <v>Affirmed</v>
          </cell>
          <cell r="G1416">
            <v>37581</v>
          </cell>
          <cell r="H1416" t="str">
            <v>BBB</v>
          </cell>
          <cell r="I1416" t="str">
            <v>Rating Outlook Stable</v>
          </cell>
        </row>
        <row r="1417">
          <cell r="A1417">
            <v>80091815</v>
          </cell>
          <cell r="B1417" t="str">
            <v>Duke Realty Corporation</v>
          </cell>
          <cell r="C1417" t="str">
            <v>Banks</v>
          </cell>
          <cell r="D1417" t="str">
            <v>UNITED STATES</v>
          </cell>
          <cell r="E1417" t="str">
            <v>Y</v>
          </cell>
          <cell r="F1417" t="str">
            <v>Affirmed</v>
          </cell>
          <cell r="G1417">
            <v>38211</v>
          </cell>
          <cell r="H1417" t="str">
            <v>BBB+</v>
          </cell>
          <cell r="I1417" t="str">
            <v>Rating Outlook Stable</v>
          </cell>
        </row>
        <row r="1418">
          <cell r="A1418">
            <v>80091816</v>
          </cell>
          <cell r="B1418" t="str">
            <v>Health Care Property Investors Inc</v>
          </cell>
          <cell r="C1418" t="str">
            <v>Banks</v>
          </cell>
          <cell r="D1418" t="str">
            <v>UNITED STATES</v>
          </cell>
          <cell r="E1418" t="str">
            <v>Y</v>
          </cell>
          <cell r="F1418" t="str">
            <v>Affirmed</v>
          </cell>
          <cell r="G1418">
            <v>37082</v>
          </cell>
          <cell r="H1418" t="str">
            <v>BBB+</v>
          </cell>
          <cell r="I1418" t="str">
            <v>Rating Outlook Stable</v>
          </cell>
        </row>
        <row r="1419">
          <cell r="A1419">
            <v>80091817</v>
          </cell>
          <cell r="B1419" t="str">
            <v>Health Care REIT, Inc</v>
          </cell>
          <cell r="C1419" t="str">
            <v>Banks</v>
          </cell>
          <cell r="D1419" t="str">
            <v>UNITED STATES</v>
          </cell>
          <cell r="E1419" t="str">
            <v>Y</v>
          </cell>
          <cell r="F1419" t="str">
            <v>Affirmed</v>
          </cell>
          <cell r="G1419">
            <v>37946</v>
          </cell>
          <cell r="H1419" t="str">
            <v>BBB-</v>
          </cell>
          <cell r="I1419" t="str">
            <v>Rating Outlook Positive</v>
          </cell>
        </row>
        <row r="1420">
          <cell r="A1420">
            <v>80091818</v>
          </cell>
          <cell r="B1420" t="str">
            <v>Healthcare Realty Trust Incorporated</v>
          </cell>
          <cell r="C1420" t="str">
            <v>Banks</v>
          </cell>
          <cell r="D1420" t="str">
            <v>UNITED STATES</v>
          </cell>
          <cell r="E1420" t="str">
            <v>Y</v>
          </cell>
          <cell r="F1420" t="str">
            <v>Affirmed</v>
          </cell>
          <cell r="G1420">
            <v>38078</v>
          </cell>
          <cell r="H1420" t="str">
            <v>BBB</v>
          </cell>
          <cell r="I1420" t="str">
            <v>Rating Outlook Stable</v>
          </cell>
        </row>
        <row r="1421">
          <cell r="A1421">
            <v>80091819</v>
          </cell>
          <cell r="B1421" t="str">
            <v>LNR Property Corporation</v>
          </cell>
          <cell r="C1421" t="str">
            <v>Leasing Companies</v>
          </cell>
          <cell r="D1421" t="str">
            <v>UNITED STATES</v>
          </cell>
          <cell r="E1421" t="str">
            <v>Y</v>
          </cell>
          <cell r="F1421" t="str">
            <v>Rating Watch On</v>
          </cell>
          <cell r="G1421">
            <v>38229</v>
          </cell>
          <cell r="H1421" t="str">
            <v>BB+</v>
          </cell>
          <cell r="I1421" t="str">
            <v>Rating Watch Evolving</v>
          </cell>
        </row>
        <row r="1422">
          <cell r="A1422">
            <v>80091820</v>
          </cell>
          <cell r="B1422" t="str">
            <v>Nationwide Health Properties, Inc.</v>
          </cell>
          <cell r="C1422" t="str">
            <v>Bank Loans</v>
          </cell>
          <cell r="D1422" t="str">
            <v>UNITED STATES</v>
          </cell>
          <cell r="E1422" t="str">
            <v>Y</v>
          </cell>
          <cell r="F1422" t="str">
            <v>Affirmed</v>
          </cell>
          <cell r="G1422">
            <v>38089</v>
          </cell>
          <cell r="H1422" t="str">
            <v>BBB-</v>
          </cell>
          <cell r="I1422" t="str">
            <v>Rating Outlook Stable</v>
          </cell>
        </row>
        <row r="1423">
          <cell r="A1423">
            <v>80091821</v>
          </cell>
          <cell r="B1423" t="str">
            <v>Omega Healthcare Investors, Inc.</v>
          </cell>
          <cell r="C1423" t="str">
            <v>Banks</v>
          </cell>
          <cell r="D1423" t="str">
            <v>UNITED STATES</v>
          </cell>
          <cell r="E1423" t="str">
            <v>Y</v>
          </cell>
          <cell r="F1423" t="str">
            <v>Upgrade</v>
          </cell>
          <cell r="G1423">
            <v>38240</v>
          </cell>
          <cell r="H1423" t="str">
            <v>BB-</v>
          </cell>
          <cell r="I1423" t="str">
            <v>Rating Outlook Stable</v>
          </cell>
        </row>
        <row r="1424">
          <cell r="A1424">
            <v>80091822</v>
          </cell>
          <cell r="B1424" t="str">
            <v>Public Storage, Inc.</v>
          </cell>
          <cell r="C1424" t="str">
            <v>Banks</v>
          </cell>
          <cell r="D1424" t="str">
            <v>UNITED STATES</v>
          </cell>
          <cell r="E1424" t="str">
            <v>Y</v>
          </cell>
          <cell r="F1424" t="str">
            <v>Affirmed</v>
          </cell>
          <cell r="G1424">
            <v>37505</v>
          </cell>
          <cell r="H1424" t="str">
            <v>A-</v>
          </cell>
          <cell r="I1424" t="str">
            <v>Rating Outlook Stable</v>
          </cell>
        </row>
        <row r="1425">
          <cell r="A1425">
            <v>80091823</v>
          </cell>
          <cell r="B1425" t="str">
            <v>SUSA Partnership, L.P.</v>
          </cell>
          <cell r="C1425" t="str">
            <v>Financial Institutions</v>
          </cell>
          <cell r="D1425" t="str">
            <v>UNITED STATES</v>
          </cell>
          <cell r="E1425" t="str">
            <v>N</v>
          </cell>
          <cell r="F1425" t="str">
            <v>Withdrawn</v>
          </cell>
          <cell r="G1425">
            <v>37393</v>
          </cell>
          <cell r="H1425" t="str">
            <v>NR</v>
          </cell>
          <cell r="I1425" t="str">
            <v>Rating Watch Off</v>
          </cell>
        </row>
        <row r="1426">
          <cell r="A1426">
            <v>80091824</v>
          </cell>
          <cell r="B1426" t="str">
            <v>Shurgard Storage Centers, Inc.</v>
          </cell>
          <cell r="C1426" t="str">
            <v>Banks</v>
          </cell>
          <cell r="D1426" t="str">
            <v>UNITED STATES</v>
          </cell>
          <cell r="E1426" t="str">
            <v>Y</v>
          </cell>
          <cell r="F1426" t="str">
            <v>Affirmed</v>
          </cell>
          <cell r="G1426">
            <v>38253</v>
          </cell>
          <cell r="H1426" t="str">
            <v>BBB</v>
          </cell>
          <cell r="I1426" t="str">
            <v>Rating Outlook Negative</v>
          </cell>
        </row>
        <row r="1427">
          <cell r="A1427">
            <v>80091827</v>
          </cell>
          <cell r="B1427" t="str">
            <v>ProLogis</v>
          </cell>
          <cell r="C1427" t="str">
            <v>Real Estate Investment Trusts</v>
          </cell>
          <cell r="D1427" t="str">
            <v>UNITED STATES</v>
          </cell>
          <cell r="E1427" t="str">
            <v>Y</v>
          </cell>
          <cell r="F1427" t="str">
            <v>Affirmed</v>
          </cell>
          <cell r="G1427">
            <v>38112</v>
          </cell>
          <cell r="H1427" t="str">
            <v>BBB+</v>
          </cell>
          <cell r="I1427" t="str">
            <v>Rating Outlook Stable</v>
          </cell>
        </row>
        <row r="1428">
          <cell r="A1428">
            <v>80091829</v>
          </cell>
          <cell r="B1428" t="str">
            <v>Trizec Finance Ltd.</v>
          </cell>
          <cell r="C1428" t="str">
            <v>Banks</v>
          </cell>
          <cell r="D1428" t="str">
            <v>CANADA</v>
          </cell>
          <cell r="E1428" t="str">
            <v>N</v>
          </cell>
          <cell r="F1428" t="str">
            <v>Withdrawn</v>
          </cell>
          <cell r="G1428">
            <v>37421</v>
          </cell>
          <cell r="H1428" t="str">
            <v>NR</v>
          </cell>
          <cell r="I1428" t="str">
            <v>Not on Rating Watch</v>
          </cell>
        </row>
        <row r="1429">
          <cell r="A1429">
            <v>80091830</v>
          </cell>
          <cell r="B1429" t="str">
            <v>CenterPoint Properties Trust</v>
          </cell>
          <cell r="C1429" t="str">
            <v>Banks</v>
          </cell>
          <cell r="D1429" t="str">
            <v>UNITED STATES</v>
          </cell>
          <cell r="E1429" t="str">
            <v>Y</v>
          </cell>
          <cell r="F1429" t="str">
            <v>Affirmed</v>
          </cell>
          <cell r="G1429">
            <v>37874</v>
          </cell>
          <cell r="H1429" t="str">
            <v>BBB</v>
          </cell>
          <cell r="I1429" t="str">
            <v>Rating Outlook Stable</v>
          </cell>
        </row>
        <row r="1430">
          <cell r="A1430">
            <v>80091831</v>
          </cell>
          <cell r="B1430" t="str">
            <v>Colonial Realty Limited Partnership</v>
          </cell>
          <cell r="C1430" t="str">
            <v>Banks</v>
          </cell>
          <cell r="D1430" t="str">
            <v>UNITED STATES</v>
          </cell>
          <cell r="E1430" t="str">
            <v>Y</v>
          </cell>
          <cell r="F1430" t="str">
            <v>Affirmed</v>
          </cell>
          <cell r="G1430">
            <v>38154</v>
          </cell>
          <cell r="H1430" t="str">
            <v>BBB-</v>
          </cell>
          <cell r="I1430" t="str">
            <v>Rating Outlook Stable</v>
          </cell>
        </row>
        <row r="1431">
          <cell r="A1431">
            <v>80091832</v>
          </cell>
          <cell r="B1431" t="str">
            <v>Duke Realty Limited Partnership</v>
          </cell>
          <cell r="C1431" t="str">
            <v>Banks</v>
          </cell>
          <cell r="D1431" t="str">
            <v>UNITED STATES</v>
          </cell>
          <cell r="E1431" t="str">
            <v>Y</v>
          </cell>
          <cell r="F1431" t="str">
            <v>Affirmed</v>
          </cell>
          <cell r="G1431">
            <v>38211</v>
          </cell>
          <cell r="H1431" t="str">
            <v>BBB+</v>
          </cell>
          <cell r="I1431" t="str">
            <v>Rating Outlook Stable</v>
          </cell>
        </row>
        <row r="1432">
          <cell r="A1432">
            <v>80091833</v>
          </cell>
          <cell r="B1432" t="str">
            <v>JDN Realty Corporation</v>
          </cell>
          <cell r="C1432" t="str">
            <v>Banks</v>
          </cell>
          <cell r="D1432" t="str">
            <v>UNITED STATES</v>
          </cell>
          <cell r="E1432" t="str">
            <v>Y</v>
          </cell>
          <cell r="F1432" t="str">
            <v>Upgrade</v>
          </cell>
          <cell r="G1432">
            <v>37693</v>
          </cell>
          <cell r="H1432" t="str">
            <v>BBB-</v>
          </cell>
          <cell r="I1432" t="str">
            <v>Rating Outlook Stable</v>
          </cell>
        </row>
        <row r="1433">
          <cell r="A1433">
            <v>80091835</v>
          </cell>
          <cell r="B1433" t="str">
            <v>Regency Centers, L.P.</v>
          </cell>
          <cell r="C1433" t="str">
            <v>Banks</v>
          </cell>
          <cell r="D1433" t="str">
            <v>UNITED STATES</v>
          </cell>
          <cell r="E1433" t="str">
            <v>Y</v>
          </cell>
          <cell r="F1433" t="str">
            <v>Affirmed</v>
          </cell>
          <cell r="G1433">
            <v>38194</v>
          </cell>
          <cell r="H1433" t="str">
            <v>BBB+</v>
          </cell>
          <cell r="I1433" t="str">
            <v>Rating Outlook Stable</v>
          </cell>
        </row>
        <row r="1434">
          <cell r="A1434">
            <v>80091838</v>
          </cell>
          <cell r="B1434" t="str">
            <v>U.S. Restaurant Properties Operating L.P.</v>
          </cell>
          <cell r="C1434" t="str">
            <v>Real Estate Investment Trusts</v>
          </cell>
          <cell r="D1434" t="str">
            <v>UNITED STATES</v>
          </cell>
          <cell r="E1434" t="str">
            <v>Y</v>
          </cell>
          <cell r="F1434" t="str">
            <v>Rating Watch On</v>
          </cell>
          <cell r="G1434">
            <v>38233</v>
          </cell>
          <cell r="H1434" t="str">
            <v>BB</v>
          </cell>
          <cell r="I1434" t="str">
            <v>Rating Watch Evolving</v>
          </cell>
        </row>
        <row r="1435">
          <cell r="A1435">
            <v>80091840</v>
          </cell>
          <cell r="B1435" t="str">
            <v>Union National Bank</v>
          </cell>
          <cell r="C1435" t="str">
            <v>Banks</v>
          </cell>
          <cell r="D1435" t="str">
            <v>UNITED ARAB EMIRATES</v>
          </cell>
          <cell r="E1435" t="str">
            <v>Y</v>
          </cell>
          <cell r="F1435" t="str">
            <v>Affirmed</v>
          </cell>
          <cell r="G1435">
            <v>38212</v>
          </cell>
          <cell r="H1435" t="str">
            <v>A-</v>
          </cell>
          <cell r="I1435" t="str">
            <v>Rating Outlook Stable</v>
          </cell>
        </row>
        <row r="1436">
          <cell r="A1436">
            <v>80091841</v>
          </cell>
          <cell r="B1436" t="str">
            <v>Mashreqbank</v>
          </cell>
          <cell r="C1436" t="str">
            <v>Banks</v>
          </cell>
          <cell r="D1436" t="str">
            <v>UNITED ARAB EMIRATES</v>
          </cell>
          <cell r="E1436" t="str">
            <v>Y</v>
          </cell>
          <cell r="F1436" t="str">
            <v>Affirmed</v>
          </cell>
          <cell r="G1436">
            <v>38215</v>
          </cell>
          <cell r="H1436" t="str">
            <v>A-</v>
          </cell>
          <cell r="I1436" t="str">
            <v>Rating Outlook Stable</v>
          </cell>
        </row>
        <row r="1437">
          <cell r="A1437">
            <v>80091842</v>
          </cell>
          <cell r="B1437" t="str">
            <v>Emirates Bank International</v>
          </cell>
          <cell r="C1437" t="str">
            <v>Banks</v>
          </cell>
          <cell r="D1437" t="str">
            <v>UNITED ARAB EMIRATES</v>
          </cell>
          <cell r="E1437" t="str">
            <v>Y</v>
          </cell>
          <cell r="F1437" t="str">
            <v>Affirmed</v>
          </cell>
          <cell r="G1437">
            <v>38212</v>
          </cell>
          <cell r="H1437" t="str">
            <v>A</v>
          </cell>
          <cell r="I1437" t="str">
            <v>Rating Outlook Stable</v>
          </cell>
        </row>
        <row r="1438">
          <cell r="A1438">
            <v>80091843</v>
          </cell>
          <cell r="B1438" t="str">
            <v>Bank of Sharjah</v>
          </cell>
          <cell r="C1438" t="str">
            <v>Banks</v>
          </cell>
          <cell r="D1438" t="str">
            <v>UNITED ARAB EMIRATES</v>
          </cell>
          <cell r="E1438" t="str">
            <v>Y</v>
          </cell>
          <cell r="F1438" t="str">
            <v>Affirmed</v>
          </cell>
          <cell r="G1438">
            <v>37922</v>
          </cell>
          <cell r="H1438" t="str">
            <v>BBB+</v>
          </cell>
          <cell r="I1438" t="str">
            <v>Rating Outlook Stable</v>
          </cell>
        </row>
        <row r="1439">
          <cell r="A1439">
            <v>80091844</v>
          </cell>
          <cell r="B1439" t="str">
            <v>HSBC Bank Argentina</v>
          </cell>
          <cell r="C1439" t="str">
            <v>Banks</v>
          </cell>
          <cell r="D1439" t="str">
            <v>ARGENTINA</v>
          </cell>
          <cell r="E1439" t="str">
            <v>Y</v>
          </cell>
          <cell r="F1439" t="str">
            <v>Withdrawn</v>
          </cell>
          <cell r="G1439">
            <v>37265</v>
          </cell>
          <cell r="H1439" t="str">
            <v>NR</v>
          </cell>
          <cell r="I1439" t="str">
            <v>Rating Watch Off</v>
          </cell>
        </row>
        <row r="1440">
          <cell r="A1440">
            <v>80091845</v>
          </cell>
          <cell r="B1440" t="str">
            <v>Banco de Inversion y Comercio Exterior</v>
          </cell>
          <cell r="C1440" t="str">
            <v>Banks</v>
          </cell>
          <cell r="D1440" t="str">
            <v>ARGENTINA</v>
          </cell>
          <cell r="E1440" t="str">
            <v>Y</v>
          </cell>
          <cell r="F1440" t="str">
            <v>Withdrawn</v>
          </cell>
          <cell r="G1440">
            <v>37265</v>
          </cell>
          <cell r="H1440" t="str">
            <v>NR</v>
          </cell>
          <cell r="I1440" t="str">
            <v>Rating Watch Negative</v>
          </cell>
        </row>
        <row r="1441">
          <cell r="A1441">
            <v>80091847</v>
          </cell>
          <cell r="B1441" t="str">
            <v>Banco Votorantim S.A.</v>
          </cell>
          <cell r="C1441" t="str">
            <v>Banks</v>
          </cell>
          <cell r="D1441" t="str">
            <v>BRAZIL</v>
          </cell>
          <cell r="E1441" t="str">
            <v>Y</v>
          </cell>
          <cell r="F1441" t="str">
            <v>Upgrade</v>
          </cell>
          <cell r="G1441">
            <v>38259</v>
          </cell>
          <cell r="H1441" t="str">
            <v>BB-</v>
          </cell>
          <cell r="I1441" t="str">
            <v>Rating Outlook Stable</v>
          </cell>
        </row>
        <row r="1442">
          <cell r="A1442">
            <v>80091848</v>
          </cell>
          <cell r="B1442" t="str">
            <v>Corpbanca</v>
          </cell>
          <cell r="C1442" t="str">
            <v>Banks</v>
          </cell>
          <cell r="D1442" t="str">
            <v>CHILE</v>
          </cell>
          <cell r="E1442" t="str">
            <v>Y</v>
          </cell>
          <cell r="F1442" t="str">
            <v>Upgrade</v>
          </cell>
          <cell r="G1442">
            <v>38103</v>
          </cell>
          <cell r="H1442" t="str">
            <v>BBB+</v>
          </cell>
          <cell r="I1442" t="str">
            <v>Rating Outlook Stable</v>
          </cell>
        </row>
        <row r="1443">
          <cell r="A1443">
            <v>80091849</v>
          </cell>
          <cell r="B1443" t="str">
            <v>Banco del Estado de Chile</v>
          </cell>
          <cell r="C1443" t="str">
            <v>Banks</v>
          </cell>
          <cell r="D1443" t="str">
            <v>CHILE</v>
          </cell>
          <cell r="E1443" t="str">
            <v>Y</v>
          </cell>
          <cell r="F1443" t="str">
            <v>Withdrawn</v>
          </cell>
          <cell r="G1443">
            <v>37440</v>
          </cell>
          <cell r="H1443" t="str">
            <v>NR</v>
          </cell>
        </row>
        <row r="1444">
          <cell r="A1444">
            <v>80091851</v>
          </cell>
          <cell r="B1444" t="str">
            <v>Banco Popular Dominicano</v>
          </cell>
          <cell r="C1444" t="str">
            <v>Banks</v>
          </cell>
          <cell r="D1444" t="str">
            <v>DOMINICAN REPUBLIC</v>
          </cell>
          <cell r="E1444" t="str">
            <v>Y</v>
          </cell>
          <cell r="F1444" t="str">
            <v>Withdrawn</v>
          </cell>
          <cell r="G1444">
            <v>38015</v>
          </cell>
          <cell r="H1444" t="str">
            <v>NR</v>
          </cell>
        </row>
        <row r="1445">
          <cell r="A1445">
            <v>80091852</v>
          </cell>
          <cell r="B1445" t="str">
            <v>Banco Leon</v>
          </cell>
          <cell r="C1445" t="str">
            <v>Banks</v>
          </cell>
          <cell r="D1445" t="str">
            <v>DOMINICAN REPUBLIC</v>
          </cell>
          <cell r="E1445" t="str">
            <v>Y</v>
          </cell>
          <cell r="F1445" t="str">
            <v>Downgrade</v>
          </cell>
          <cell r="G1445">
            <v>38020</v>
          </cell>
          <cell r="H1445" t="str">
            <v>CCC+</v>
          </cell>
          <cell r="I1445" t="str">
            <v>Rating Watch Negative</v>
          </cell>
        </row>
        <row r="1446">
          <cell r="A1446">
            <v>80091853</v>
          </cell>
          <cell r="B1446" t="str">
            <v>Banco Intercontinental, SA</v>
          </cell>
          <cell r="C1446" t="str">
            <v>Banks</v>
          </cell>
          <cell r="D1446" t="str">
            <v>DOMINICAN REPUBLIC</v>
          </cell>
          <cell r="E1446" t="str">
            <v>N</v>
          </cell>
          <cell r="F1446" t="str">
            <v>Withdrawn</v>
          </cell>
          <cell r="G1446">
            <v>37816</v>
          </cell>
          <cell r="H1446" t="str">
            <v>NR</v>
          </cell>
        </row>
        <row r="1447">
          <cell r="A1447">
            <v>80091854</v>
          </cell>
          <cell r="B1447" t="str">
            <v>Banco Del Pichincha C.A. y Subsidiarias</v>
          </cell>
          <cell r="C1447" t="str">
            <v>Banks</v>
          </cell>
          <cell r="D1447" t="str">
            <v>ECUADOR</v>
          </cell>
          <cell r="E1447" t="str">
            <v>Y</v>
          </cell>
          <cell r="F1447" t="str">
            <v>Affirmed</v>
          </cell>
          <cell r="G1447">
            <v>37890</v>
          </cell>
          <cell r="H1447" t="str">
            <v>CCC+</v>
          </cell>
          <cell r="I1447" t="str">
            <v>Rating Outlook Stable</v>
          </cell>
        </row>
        <row r="1448">
          <cell r="A1448">
            <v>80091856</v>
          </cell>
          <cell r="B1448" t="str">
            <v>Banco Mercantil del Norte</v>
          </cell>
          <cell r="C1448" t="str">
            <v>Banks</v>
          </cell>
          <cell r="D1448" t="str">
            <v>MEXICO</v>
          </cell>
          <cell r="E1448" t="str">
            <v>Y</v>
          </cell>
          <cell r="F1448" t="str">
            <v>Affirmed</v>
          </cell>
          <cell r="G1448">
            <v>37771</v>
          </cell>
          <cell r="H1448" t="str">
            <v>BBB-</v>
          </cell>
          <cell r="I1448" t="str">
            <v>Rating Outlook Stable</v>
          </cell>
        </row>
        <row r="1449">
          <cell r="A1449">
            <v>80091859</v>
          </cell>
          <cell r="B1449" t="str">
            <v>Banco Salvadoreno</v>
          </cell>
          <cell r="C1449" t="str">
            <v>Banks</v>
          </cell>
          <cell r="D1449" t="str">
            <v>EL SALVADOR</v>
          </cell>
          <cell r="E1449" t="str">
            <v>Y</v>
          </cell>
          <cell r="F1449" t="str">
            <v>Affirmed</v>
          </cell>
          <cell r="G1449">
            <v>38119</v>
          </cell>
          <cell r="H1449" t="str">
            <v>BB</v>
          </cell>
          <cell r="I1449" t="str">
            <v>Rating Outlook Negative</v>
          </cell>
        </row>
        <row r="1450">
          <cell r="A1450">
            <v>80091860</v>
          </cell>
          <cell r="B1450" t="str">
            <v>Banco de Comercio De El Salvador</v>
          </cell>
          <cell r="C1450" t="str">
            <v>Banks</v>
          </cell>
          <cell r="D1450" t="str">
            <v>EL SALVADOR</v>
          </cell>
          <cell r="E1450" t="str">
            <v>Y</v>
          </cell>
          <cell r="F1450" t="str">
            <v>Affirmed</v>
          </cell>
          <cell r="G1450">
            <v>38184</v>
          </cell>
          <cell r="H1450" t="str">
            <v>BB</v>
          </cell>
          <cell r="I1450" t="str">
            <v>Rating Outlook Stable</v>
          </cell>
        </row>
        <row r="1451">
          <cell r="A1451">
            <v>80091861</v>
          </cell>
          <cell r="B1451" t="str">
            <v>Turkiye Sinai Kalkinma Bankasi A.S.</v>
          </cell>
          <cell r="C1451" t="str">
            <v>Banks</v>
          </cell>
          <cell r="D1451" t="str">
            <v>TURKEY</v>
          </cell>
          <cell r="E1451" t="str">
            <v>Y</v>
          </cell>
          <cell r="F1451" t="str">
            <v>Affirmed</v>
          </cell>
          <cell r="G1451">
            <v>38226</v>
          </cell>
          <cell r="H1451" t="str">
            <v>B+</v>
          </cell>
          <cell r="I1451" t="str">
            <v>Rating Outlook Positive</v>
          </cell>
        </row>
        <row r="1452">
          <cell r="A1452">
            <v>80091862</v>
          </cell>
          <cell r="B1452" t="str">
            <v>Turkiye Halk Bankasi</v>
          </cell>
          <cell r="C1452" t="str">
            <v>Banks</v>
          </cell>
          <cell r="D1452" t="str">
            <v>TURKEY</v>
          </cell>
          <cell r="E1452" t="str">
            <v>Y</v>
          </cell>
          <cell r="F1452" t="str">
            <v>Affirmed</v>
          </cell>
          <cell r="G1452">
            <v>38226</v>
          </cell>
          <cell r="H1452" t="str">
            <v>B+</v>
          </cell>
          <cell r="I1452" t="str">
            <v>Rating Outlook Positive</v>
          </cell>
        </row>
        <row r="1453">
          <cell r="A1453">
            <v>80091863</v>
          </cell>
          <cell r="B1453" t="str">
            <v>Disbank</v>
          </cell>
          <cell r="C1453" t="str">
            <v>Banks</v>
          </cell>
          <cell r="D1453" t="str">
            <v>TURKEY</v>
          </cell>
          <cell r="E1453" t="str">
            <v>Y</v>
          </cell>
          <cell r="F1453" t="str">
            <v>Affirmed</v>
          </cell>
          <cell r="G1453">
            <v>38233</v>
          </cell>
          <cell r="H1453" t="str">
            <v>B+</v>
          </cell>
          <cell r="I1453" t="str">
            <v>Rating Outlook Stable</v>
          </cell>
        </row>
        <row r="1454">
          <cell r="A1454">
            <v>80091864</v>
          </cell>
          <cell r="B1454" t="str">
            <v>Tekfenbank A.S.</v>
          </cell>
          <cell r="C1454" t="str">
            <v>Banks</v>
          </cell>
          <cell r="D1454" t="str">
            <v>TURKEY</v>
          </cell>
          <cell r="E1454" t="str">
            <v>Y</v>
          </cell>
          <cell r="F1454" t="str">
            <v>Revision Outlook</v>
          </cell>
          <cell r="G1454">
            <v>37860</v>
          </cell>
          <cell r="H1454" t="str">
            <v>B-</v>
          </cell>
          <cell r="I1454" t="str">
            <v>Rating Outlook Stable</v>
          </cell>
        </row>
        <row r="1455">
          <cell r="A1455">
            <v>80091865</v>
          </cell>
          <cell r="B1455" t="str">
            <v>Garanti Finansal Kiralama A.S.</v>
          </cell>
          <cell r="C1455" t="str">
            <v>Banks</v>
          </cell>
          <cell r="D1455" t="str">
            <v>TURKEY</v>
          </cell>
          <cell r="E1455" t="str">
            <v>Y</v>
          </cell>
          <cell r="F1455" t="str">
            <v>Affirmed</v>
          </cell>
          <cell r="G1455">
            <v>38226</v>
          </cell>
          <cell r="H1455" t="str">
            <v>B+</v>
          </cell>
          <cell r="I1455" t="str">
            <v>Rating Outlook Positive</v>
          </cell>
        </row>
        <row r="1456">
          <cell r="A1456">
            <v>80091866</v>
          </cell>
          <cell r="B1456" t="str">
            <v>Denizbank</v>
          </cell>
          <cell r="C1456" t="str">
            <v>Banks</v>
          </cell>
          <cell r="D1456" t="str">
            <v>TURKEY</v>
          </cell>
          <cell r="E1456" t="str">
            <v>Y</v>
          </cell>
          <cell r="F1456" t="str">
            <v>Affirmed</v>
          </cell>
          <cell r="G1456">
            <v>38233</v>
          </cell>
          <cell r="H1456" t="str">
            <v>B+</v>
          </cell>
          <cell r="I1456" t="str">
            <v>Rating Outlook Stable</v>
          </cell>
        </row>
        <row r="1457">
          <cell r="A1457">
            <v>80091867</v>
          </cell>
          <cell r="B1457" t="str">
            <v>RBTT Financial Holdings Limited</v>
          </cell>
          <cell r="C1457" t="str">
            <v>Banks</v>
          </cell>
          <cell r="D1457" t="str">
            <v>TRINIDAD AND TOBAGO</v>
          </cell>
          <cell r="E1457" t="str">
            <v>Y</v>
          </cell>
          <cell r="F1457" t="str">
            <v>Affirmed</v>
          </cell>
          <cell r="G1457">
            <v>37657</v>
          </cell>
          <cell r="H1457" t="str">
            <v>BB+</v>
          </cell>
          <cell r="I1457" t="str">
            <v>Rating Outlook Negative</v>
          </cell>
        </row>
        <row r="1458">
          <cell r="A1458">
            <v>80091868</v>
          </cell>
          <cell r="B1458" t="str">
            <v>Republic Bank Limited</v>
          </cell>
          <cell r="C1458" t="str">
            <v>Banks</v>
          </cell>
          <cell r="D1458" t="str">
            <v>TRINIDAD AND TOBAGO</v>
          </cell>
          <cell r="E1458" t="str">
            <v>Y</v>
          </cell>
          <cell r="F1458" t="str">
            <v>Affirmed</v>
          </cell>
          <cell r="G1458">
            <v>37581</v>
          </cell>
          <cell r="H1458" t="str">
            <v>BBB-</v>
          </cell>
          <cell r="I1458" t="str">
            <v>Rating Outlook Stable</v>
          </cell>
        </row>
        <row r="1459">
          <cell r="A1459">
            <v>80091869</v>
          </cell>
          <cell r="B1459" t="str">
            <v>Development Finance Limited</v>
          </cell>
          <cell r="C1459" t="str">
            <v>Banks</v>
          </cell>
          <cell r="D1459" t="str">
            <v>TRINIDAD AND TOBAGO</v>
          </cell>
          <cell r="E1459" t="str">
            <v>Y</v>
          </cell>
          <cell r="F1459" t="str">
            <v>Affirmed</v>
          </cell>
          <cell r="G1459">
            <v>37165</v>
          </cell>
          <cell r="H1459" t="str">
            <v>BB</v>
          </cell>
          <cell r="I1459" t="str">
            <v>Rating Outlook Stable</v>
          </cell>
        </row>
        <row r="1460">
          <cell r="A1460">
            <v>80091870</v>
          </cell>
          <cell r="B1460" t="str">
            <v>World Savings Bank</v>
          </cell>
          <cell r="C1460" t="str">
            <v>Banks</v>
          </cell>
          <cell r="D1460" t="str">
            <v>UNITED STATES</v>
          </cell>
          <cell r="E1460" t="str">
            <v>N</v>
          </cell>
          <cell r="F1460" t="str">
            <v>Withdrawn</v>
          </cell>
          <cell r="G1460">
            <v>37340</v>
          </cell>
          <cell r="H1460" t="str">
            <v>NR</v>
          </cell>
          <cell r="I1460" t="str">
            <v>Not on Rating Watch</v>
          </cell>
        </row>
        <row r="1461">
          <cell r="A1461">
            <v>80091871</v>
          </cell>
          <cell r="B1461" t="str">
            <v>World Savings &amp; Loan Association</v>
          </cell>
          <cell r="C1461" t="str">
            <v>Banks</v>
          </cell>
          <cell r="D1461" t="str">
            <v>UNITED STATES</v>
          </cell>
          <cell r="E1461" t="str">
            <v>N</v>
          </cell>
          <cell r="F1461" t="str">
            <v>Withdrawn</v>
          </cell>
          <cell r="G1461">
            <v>37340</v>
          </cell>
          <cell r="H1461" t="str">
            <v>NR</v>
          </cell>
          <cell r="I1461" t="str">
            <v>Not on Rating Watch</v>
          </cell>
        </row>
        <row r="1462">
          <cell r="A1462">
            <v>80091872</v>
          </cell>
          <cell r="B1462" t="str">
            <v>Woodstock National Bank</v>
          </cell>
          <cell r="C1462" t="str">
            <v>Banks</v>
          </cell>
          <cell r="D1462" t="str">
            <v>UNITED STATES</v>
          </cell>
          <cell r="E1462" t="str">
            <v>N</v>
          </cell>
          <cell r="F1462" t="str">
            <v>Withdrawn</v>
          </cell>
          <cell r="G1462">
            <v>37813</v>
          </cell>
          <cell r="H1462" t="str">
            <v>NR</v>
          </cell>
        </row>
        <row r="1463">
          <cell r="A1463">
            <v>80091873</v>
          </cell>
          <cell r="B1463" t="str">
            <v>Wilmington Trust Company</v>
          </cell>
          <cell r="C1463" t="str">
            <v>Banks</v>
          </cell>
          <cell r="D1463" t="str">
            <v>UNITED STATES</v>
          </cell>
          <cell r="E1463" t="str">
            <v>Y</v>
          </cell>
          <cell r="F1463" t="str">
            <v>Affirmed</v>
          </cell>
          <cell r="G1463">
            <v>37715</v>
          </cell>
          <cell r="H1463" t="str">
            <v>A+</v>
          </cell>
          <cell r="I1463" t="str">
            <v>Rating Outlook Stable</v>
          </cell>
        </row>
        <row r="1464">
          <cell r="A1464">
            <v>80091874</v>
          </cell>
          <cell r="B1464" t="str">
            <v>Whitney National Bank</v>
          </cell>
          <cell r="C1464" t="str">
            <v>Banks</v>
          </cell>
          <cell r="D1464" t="str">
            <v>UNITED STATES</v>
          </cell>
          <cell r="E1464" t="str">
            <v>Y</v>
          </cell>
          <cell r="F1464" t="str">
            <v>Revision Rating</v>
          </cell>
          <cell r="G1464">
            <v>36861</v>
          </cell>
          <cell r="H1464" t="str">
            <v>BBB+</v>
          </cell>
          <cell r="I1464" t="str">
            <v>Rating Outlook Stable</v>
          </cell>
        </row>
        <row r="1465">
          <cell r="A1465">
            <v>80091875</v>
          </cell>
          <cell r="B1465" t="str">
            <v>Westminster Bank &amp; Trust, Carroll County</v>
          </cell>
          <cell r="C1465" t="str">
            <v>Banks</v>
          </cell>
          <cell r="D1465" t="str">
            <v>UNITED STATES</v>
          </cell>
          <cell r="E1465" t="str">
            <v>N</v>
          </cell>
          <cell r="F1465" t="str">
            <v>Withdrawn</v>
          </cell>
          <cell r="G1465">
            <v>37140</v>
          </cell>
          <cell r="H1465" t="str">
            <v>NR</v>
          </cell>
          <cell r="I1465" t="str">
            <v>Rating Outlook Stable</v>
          </cell>
        </row>
        <row r="1466">
          <cell r="A1466">
            <v>80091876</v>
          </cell>
          <cell r="B1466" t="str">
            <v>Westamerica Bank</v>
          </cell>
          <cell r="C1466" t="str">
            <v>Banks</v>
          </cell>
          <cell r="D1466" t="str">
            <v>UNITED STATES</v>
          </cell>
          <cell r="E1466" t="str">
            <v>Y</v>
          </cell>
          <cell r="F1466" t="str">
            <v>Rating Watch On</v>
          </cell>
          <cell r="G1466">
            <v>38230</v>
          </cell>
          <cell r="H1466" t="str">
            <v>A</v>
          </cell>
          <cell r="I1466" t="str">
            <v>Rating Watch Negative</v>
          </cell>
        </row>
        <row r="1467">
          <cell r="A1467">
            <v>80091882</v>
          </cell>
          <cell r="B1467" t="str">
            <v>Washington Federal Savings and Loan Association</v>
          </cell>
          <cell r="C1467" t="str">
            <v>Banks</v>
          </cell>
          <cell r="D1467" t="str">
            <v>UNITED STATES</v>
          </cell>
          <cell r="E1467" t="str">
            <v>Y</v>
          </cell>
          <cell r="F1467" t="str">
            <v>Revision Rating</v>
          </cell>
          <cell r="G1467">
            <v>36861</v>
          </cell>
          <cell r="H1467" t="str">
            <v>A-</v>
          </cell>
          <cell r="I1467" t="str">
            <v>Rating Outlook Stable</v>
          </cell>
        </row>
        <row r="1468">
          <cell r="A1468">
            <v>80091884</v>
          </cell>
          <cell r="B1468" t="str">
            <v>Union Planters Bank, NA</v>
          </cell>
          <cell r="C1468" t="str">
            <v>Banks</v>
          </cell>
          <cell r="D1468" t="str">
            <v>UNITED STATES</v>
          </cell>
          <cell r="E1468" t="str">
            <v>Y</v>
          </cell>
          <cell r="F1468" t="str">
            <v>Upgrade</v>
          </cell>
          <cell r="G1468">
            <v>38169</v>
          </cell>
          <cell r="H1468" t="str">
            <v>A+</v>
          </cell>
          <cell r="I1468" t="str">
            <v>Rating Outlook Stable</v>
          </cell>
        </row>
        <row r="1469">
          <cell r="A1469">
            <v>80091885</v>
          </cell>
          <cell r="B1469" t="str">
            <v>UMB Bank, National Association</v>
          </cell>
          <cell r="C1469" t="str">
            <v>Banks</v>
          </cell>
          <cell r="D1469" t="str">
            <v>UNITED STATES</v>
          </cell>
          <cell r="E1469" t="str">
            <v>Y</v>
          </cell>
          <cell r="F1469" t="str">
            <v>Affirmed</v>
          </cell>
          <cell r="G1469">
            <v>37582</v>
          </cell>
          <cell r="H1469" t="str">
            <v>A+</v>
          </cell>
          <cell r="I1469" t="str">
            <v>Rating Outlook Negative</v>
          </cell>
        </row>
        <row r="1470">
          <cell r="A1470">
            <v>80091886</v>
          </cell>
          <cell r="B1470" t="str">
            <v>U.S. Trust Co. of New York</v>
          </cell>
          <cell r="C1470" t="str">
            <v>Banks</v>
          </cell>
          <cell r="D1470" t="str">
            <v>UNITED STATES</v>
          </cell>
          <cell r="E1470" t="str">
            <v>Y</v>
          </cell>
          <cell r="F1470" t="str">
            <v>Affirmed</v>
          </cell>
          <cell r="G1470">
            <v>37799</v>
          </cell>
          <cell r="H1470" t="str">
            <v>A</v>
          </cell>
        </row>
        <row r="1471">
          <cell r="A1471">
            <v>80091887</v>
          </cell>
          <cell r="B1471" t="str">
            <v>U.S. Bank, N.A. ND</v>
          </cell>
          <cell r="C1471" t="str">
            <v>Banks</v>
          </cell>
          <cell r="D1471" t="str">
            <v>UNITED STATES</v>
          </cell>
          <cell r="E1471" t="str">
            <v>Y</v>
          </cell>
          <cell r="F1471" t="str">
            <v>Upgrade</v>
          </cell>
          <cell r="G1471">
            <v>38257</v>
          </cell>
          <cell r="H1471" t="str">
            <v>AA-</v>
          </cell>
          <cell r="I1471" t="str">
            <v>Rating Outlook Stable</v>
          </cell>
        </row>
        <row r="1472">
          <cell r="A1472">
            <v>80091888</v>
          </cell>
          <cell r="B1472" t="str">
            <v>U.S. Bank, N.A. MT</v>
          </cell>
          <cell r="C1472" t="str">
            <v>Banks</v>
          </cell>
          <cell r="D1472" t="str">
            <v>UNITED STATES</v>
          </cell>
          <cell r="E1472" t="str">
            <v>N</v>
          </cell>
          <cell r="F1472" t="str">
            <v>Withdrawn</v>
          </cell>
          <cell r="G1472">
            <v>37813</v>
          </cell>
          <cell r="H1472" t="str">
            <v>NR</v>
          </cell>
        </row>
        <row r="1473">
          <cell r="A1473">
            <v>80091889</v>
          </cell>
          <cell r="B1473" t="str">
            <v>Trustmark National Bank</v>
          </cell>
          <cell r="C1473" t="str">
            <v>Banks</v>
          </cell>
          <cell r="D1473" t="str">
            <v>UNITED STATES</v>
          </cell>
          <cell r="E1473" t="str">
            <v>Y</v>
          </cell>
          <cell r="F1473" t="str">
            <v>Revision Rating</v>
          </cell>
          <cell r="G1473">
            <v>36861</v>
          </cell>
          <cell r="H1473" t="str">
            <v>A-</v>
          </cell>
          <cell r="I1473" t="str">
            <v>Rating Outlook Stable</v>
          </cell>
        </row>
        <row r="1474">
          <cell r="A1474">
            <v>80091890</v>
          </cell>
          <cell r="B1474" t="str">
            <v>Three Rivers Bank &amp; Trust Company</v>
          </cell>
          <cell r="C1474" t="str">
            <v>Banks</v>
          </cell>
          <cell r="D1474" t="str">
            <v>UNITED STATES</v>
          </cell>
          <cell r="E1474" t="str">
            <v>N</v>
          </cell>
          <cell r="F1474" t="str">
            <v>Withdrawn</v>
          </cell>
          <cell r="G1474">
            <v>37558</v>
          </cell>
          <cell r="H1474" t="str">
            <v>NR</v>
          </cell>
          <cell r="I1474" t="str">
            <v>Rating Outlook Stable</v>
          </cell>
        </row>
        <row r="1475">
          <cell r="A1475">
            <v>80091891</v>
          </cell>
          <cell r="B1475" t="str">
            <v>Summit Bank (PA)</v>
          </cell>
          <cell r="C1475" t="str">
            <v>Banks</v>
          </cell>
          <cell r="D1475" t="str">
            <v>UNITED STATES</v>
          </cell>
          <cell r="E1475" t="str">
            <v>N</v>
          </cell>
          <cell r="F1475" t="str">
            <v>Withdrawn</v>
          </cell>
          <cell r="G1475">
            <v>37454</v>
          </cell>
          <cell r="H1475" t="str">
            <v>NR</v>
          </cell>
          <cell r="I1475" t="str">
            <v>Rating Watch Off</v>
          </cell>
        </row>
        <row r="1476">
          <cell r="A1476">
            <v>80091892</v>
          </cell>
          <cell r="B1476" t="str">
            <v>Summit Bank (NJ)</v>
          </cell>
          <cell r="C1476" t="str">
            <v>Banks</v>
          </cell>
          <cell r="D1476" t="str">
            <v>UNITED STATES</v>
          </cell>
          <cell r="E1476" t="str">
            <v>N</v>
          </cell>
          <cell r="F1476" t="str">
            <v>Withdrawn</v>
          </cell>
          <cell r="G1476">
            <v>37454</v>
          </cell>
          <cell r="H1476" t="str">
            <v>NR</v>
          </cell>
          <cell r="I1476" t="str">
            <v>Rating Outlook Stable</v>
          </cell>
        </row>
        <row r="1477">
          <cell r="A1477">
            <v>80091893</v>
          </cell>
          <cell r="B1477" t="str">
            <v>Sterling Bank</v>
          </cell>
          <cell r="C1477" t="str">
            <v>Banks</v>
          </cell>
          <cell r="D1477" t="str">
            <v>UNITED STATES</v>
          </cell>
          <cell r="E1477" t="str">
            <v>Y</v>
          </cell>
          <cell r="F1477" t="str">
            <v>Revision Rating</v>
          </cell>
          <cell r="G1477">
            <v>36861</v>
          </cell>
          <cell r="H1477" t="str">
            <v>A</v>
          </cell>
          <cell r="I1477" t="str">
            <v>Rating Outlook Stable</v>
          </cell>
        </row>
        <row r="1478">
          <cell r="A1478">
            <v>80091894</v>
          </cell>
          <cell r="B1478" t="str">
            <v>Standard Federal Bank National Association</v>
          </cell>
          <cell r="C1478" t="str">
            <v>Banks</v>
          </cell>
          <cell r="D1478" t="str">
            <v>UNITED STATES</v>
          </cell>
          <cell r="E1478" t="str">
            <v>Y</v>
          </cell>
          <cell r="F1478" t="str">
            <v>Downgrade</v>
          </cell>
          <cell r="G1478">
            <v>37552</v>
          </cell>
          <cell r="H1478" t="str">
            <v>AA-</v>
          </cell>
          <cell r="I1478" t="str">
            <v>Rating Outlook Stable</v>
          </cell>
        </row>
        <row r="1479">
          <cell r="A1479">
            <v>80091895</v>
          </cell>
          <cell r="B1479" t="str">
            <v>St. Michaels Bank</v>
          </cell>
          <cell r="C1479" t="str">
            <v>Banks</v>
          </cell>
          <cell r="D1479" t="str">
            <v>UNITED STATES</v>
          </cell>
          <cell r="E1479" t="str">
            <v>N</v>
          </cell>
          <cell r="F1479" t="str">
            <v>Withdrawn</v>
          </cell>
          <cell r="G1479">
            <v>37140</v>
          </cell>
          <cell r="H1479" t="str">
            <v>NR</v>
          </cell>
          <cell r="I1479" t="str">
            <v>Rating Outlook Stable</v>
          </cell>
        </row>
        <row r="1480">
          <cell r="A1480">
            <v>80091896</v>
          </cell>
          <cell r="B1480" t="str">
            <v>Southwest Bank of Texas</v>
          </cell>
          <cell r="C1480" t="str">
            <v>Banks</v>
          </cell>
          <cell r="D1480" t="str">
            <v>UNITED STATES</v>
          </cell>
          <cell r="E1480" t="str">
            <v>Y</v>
          </cell>
          <cell r="F1480" t="str">
            <v>Affirmed</v>
          </cell>
          <cell r="G1480">
            <v>38127</v>
          </cell>
          <cell r="H1480" t="str">
            <v>BBB</v>
          </cell>
          <cell r="I1480" t="str">
            <v>Rating Outlook Stable</v>
          </cell>
        </row>
        <row r="1481">
          <cell r="A1481">
            <v>80091897</v>
          </cell>
          <cell r="B1481" t="str">
            <v>Southwest Bank</v>
          </cell>
          <cell r="C1481" t="str">
            <v>Banks</v>
          </cell>
          <cell r="D1481" t="str">
            <v>UNITED STATES</v>
          </cell>
          <cell r="E1481" t="str">
            <v>N</v>
          </cell>
          <cell r="F1481" t="str">
            <v>Withdrawn</v>
          </cell>
          <cell r="G1481">
            <v>37566</v>
          </cell>
          <cell r="H1481" t="str">
            <v>NR</v>
          </cell>
          <cell r="I1481" t="str">
            <v>Rating Outlook Stable</v>
          </cell>
        </row>
        <row r="1482">
          <cell r="A1482">
            <v>80091898</v>
          </cell>
          <cell r="B1482" t="str">
            <v>SouthTrust Bank</v>
          </cell>
          <cell r="C1482" t="str">
            <v>Banks</v>
          </cell>
          <cell r="D1482" t="str">
            <v>UNITED STATES</v>
          </cell>
          <cell r="E1482" t="str">
            <v>Y</v>
          </cell>
          <cell r="F1482" t="str">
            <v>Rating Watch On</v>
          </cell>
          <cell r="G1482">
            <v>38159</v>
          </cell>
          <cell r="H1482" t="str">
            <v>A</v>
          </cell>
          <cell r="I1482" t="str">
            <v>Rating Watch Positive</v>
          </cell>
        </row>
        <row r="1483">
          <cell r="A1483">
            <v>80091899</v>
          </cell>
          <cell r="B1483" t="str">
            <v>Sea Island Bank</v>
          </cell>
          <cell r="C1483" t="str">
            <v>Banks</v>
          </cell>
          <cell r="D1483" t="str">
            <v>UNITED STATES</v>
          </cell>
          <cell r="E1483" t="str">
            <v>Y</v>
          </cell>
          <cell r="F1483" t="str">
            <v>Revision Rating</v>
          </cell>
          <cell r="G1483">
            <v>36861</v>
          </cell>
          <cell r="H1483" t="str">
            <v>A</v>
          </cell>
          <cell r="I1483" t="str">
            <v>Rating Outlook Stable</v>
          </cell>
        </row>
        <row r="1484">
          <cell r="A1484">
            <v>80091900</v>
          </cell>
          <cell r="B1484" t="str">
            <v>United California Bank</v>
          </cell>
          <cell r="C1484" t="str">
            <v>Banks</v>
          </cell>
          <cell r="D1484" t="str">
            <v>UNITED STATES</v>
          </cell>
          <cell r="E1484" t="str">
            <v>N</v>
          </cell>
          <cell r="F1484" t="str">
            <v>Withdrawn</v>
          </cell>
          <cell r="G1484">
            <v>37348</v>
          </cell>
          <cell r="H1484" t="str">
            <v>NR</v>
          </cell>
          <cell r="I1484" t="str">
            <v>Rating Outlook Positive</v>
          </cell>
        </row>
        <row r="1485">
          <cell r="A1485">
            <v>80091901</v>
          </cell>
          <cell r="B1485" t="str">
            <v>S &amp; T Bank</v>
          </cell>
          <cell r="C1485" t="str">
            <v>Banks</v>
          </cell>
          <cell r="D1485" t="str">
            <v>UNITED STATES</v>
          </cell>
          <cell r="E1485" t="str">
            <v>N</v>
          </cell>
          <cell r="F1485" t="str">
            <v>Withdrawn</v>
          </cell>
          <cell r="G1485">
            <v>36986</v>
          </cell>
          <cell r="H1485" t="str">
            <v>NR</v>
          </cell>
        </row>
        <row r="1486">
          <cell r="A1486">
            <v>80091902</v>
          </cell>
          <cell r="B1486" t="str">
            <v>Riggs Bank National Association</v>
          </cell>
          <cell r="C1486" t="str">
            <v>Banks</v>
          </cell>
          <cell r="D1486" t="str">
            <v>UNITED STATES</v>
          </cell>
          <cell r="E1486" t="str">
            <v>Y</v>
          </cell>
          <cell r="F1486" t="str">
            <v>Rating Watch On</v>
          </cell>
          <cell r="G1486">
            <v>38184</v>
          </cell>
          <cell r="H1486" t="str">
            <v>BB</v>
          </cell>
          <cell r="I1486" t="str">
            <v>Rating Watch Positive</v>
          </cell>
        </row>
        <row r="1487">
          <cell r="A1487">
            <v>80091903</v>
          </cell>
          <cell r="B1487" t="str">
            <v>Regions Bank</v>
          </cell>
          <cell r="C1487" t="str">
            <v>Banks</v>
          </cell>
          <cell r="D1487" t="str">
            <v>UNITED STATES</v>
          </cell>
          <cell r="E1487" t="str">
            <v>Y</v>
          </cell>
          <cell r="F1487" t="str">
            <v>Affirmed</v>
          </cell>
          <cell r="G1487">
            <v>38169</v>
          </cell>
          <cell r="H1487" t="str">
            <v>A+</v>
          </cell>
          <cell r="I1487" t="str">
            <v>Rating Outlook Stable</v>
          </cell>
        </row>
        <row r="1488">
          <cell r="A1488">
            <v>80091905</v>
          </cell>
          <cell r="B1488" t="str">
            <v>Provident Bank of Maryland</v>
          </cell>
          <cell r="C1488" t="str">
            <v>Banks</v>
          </cell>
          <cell r="D1488" t="str">
            <v>UNITED STATES</v>
          </cell>
          <cell r="E1488" t="str">
            <v>Y</v>
          </cell>
          <cell r="F1488" t="str">
            <v>Affirmed</v>
          </cell>
          <cell r="G1488">
            <v>37929</v>
          </cell>
          <cell r="H1488" t="str">
            <v>BBB-</v>
          </cell>
          <cell r="I1488" t="str">
            <v>Rating Outlook Stable</v>
          </cell>
        </row>
        <row r="1489">
          <cell r="A1489">
            <v>80091906</v>
          </cell>
          <cell r="B1489" t="str">
            <v>Potomac Valley Bank</v>
          </cell>
          <cell r="C1489" t="str">
            <v>Banks</v>
          </cell>
          <cell r="D1489" t="str">
            <v>UNITED STATES</v>
          </cell>
          <cell r="E1489" t="str">
            <v>N</v>
          </cell>
          <cell r="F1489" t="str">
            <v>Withdrawn</v>
          </cell>
          <cell r="G1489">
            <v>37140</v>
          </cell>
          <cell r="H1489" t="str">
            <v>NR</v>
          </cell>
          <cell r="I1489" t="str">
            <v>Rating Outlook Stable</v>
          </cell>
        </row>
        <row r="1490">
          <cell r="A1490">
            <v>80091907</v>
          </cell>
          <cell r="B1490" t="str">
            <v>PNC Bank, Delaware</v>
          </cell>
          <cell r="C1490" t="str">
            <v>Banks</v>
          </cell>
          <cell r="D1490" t="str">
            <v>UNITED STATES</v>
          </cell>
          <cell r="E1490" t="str">
            <v>Y</v>
          </cell>
          <cell r="F1490" t="str">
            <v>Affirmed</v>
          </cell>
          <cell r="G1490">
            <v>38225</v>
          </cell>
          <cell r="H1490" t="str">
            <v>A</v>
          </cell>
          <cell r="I1490" t="str">
            <v>Rating Outlook Stable</v>
          </cell>
        </row>
        <row r="1491">
          <cell r="A1491">
            <v>80091908</v>
          </cell>
          <cell r="B1491" t="str">
            <v>PineBank, National Association</v>
          </cell>
          <cell r="C1491" t="str">
            <v>Banks</v>
          </cell>
          <cell r="D1491" t="str">
            <v>UNITED STATES</v>
          </cell>
          <cell r="E1491" t="str">
            <v>N</v>
          </cell>
          <cell r="F1491" t="str">
            <v>Withdrawn</v>
          </cell>
          <cell r="G1491">
            <v>38093</v>
          </cell>
          <cell r="H1491" t="str">
            <v>NR</v>
          </cell>
        </row>
        <row r="1492">
          <cell r="A1492">
            <v>80091909</v>
          </cell>
          <cell r="B1492" t="str">
            <v>Peoples Bank of Maryland</v>
          </cell>
          <cell r="C1492" t="str">
            <v>Banks</v>
          </cell>
          <cell r="D1492" t="str">
            <v>UNITED STATES</v>
          </cell>
          <cell r="E1492" t="str">
            <v>N</v>
          </cell>
          <cell r="F1492" t="str">
            <v>Withdrawn</v>
          </cell>
          <cell r="G1492">
            <v>37140</v>
          </cell>
          <cell r="H1492" t="str">
            <v>NR</v>
          </cell>
          <cell r="I1492" t="str">
            <v>Rating Outlook Stable</v>
          </cell>
        </row>
        <row r="1493">
          <cell r="A1493">
            <v>80091910</v>
          </cell>
          <cell r="B1493" t="str">
            <v>Peoples &amp; Union Bank</v>
          </cell>
          <cell r="C1493" t="str">
            <v>Banks</v>
          </cell>
          <cell r="D1493" t="str">
            <v>UNITED STATES</v>
          </cell>
          <cell r="E1493" t="str">
            <v>N</v>
          </cell>
          <cell r="F1493" t="str">
            <v>Revision Rating</v>
          </cell>
          <cell r="G1493">
            <v>36861</v>
          </cell>
          <cell r="H1493" t="str">
            <v>A</v>
          </cell>
          <cell r="I1493" t="str">
            <v>Rating Outlook Stable</v>
          </cell>
        </row>
        <row r="1494">
          <cell r="A1494">
            <v>80091911</v>
          </cell>
          <cell r="B1494" t="str">
            <v>Peninsula Bank</v>
          </cell>
          <cell r="C1494" t="str">
            <v>Banks</v>
          </cell>
          <cell r="D1494" t="str">
            <v>UNITED STATES</v>
          </cell>
          <cell r="E1494" t="str">
            <v>N</v>
          </cell>
          <cell r="F1494" t="str">
            <v>Withdrawn</v>
          </cell>
          <cell r="G1494">
            <v>37140</v>
          </cell>
          <cell r="H1494" t="str">
            <v>NR</v>
          </cell>
          <cell r="I1494" t="str">
            <v>Rating Outlook Stable</v>
          </cell>
        </row>
        <row r="1495">
          <cell r="A1495">
            <v>80091912</v>
          </cell>
          <cell r="B1495" t="str">
            <v>Pacific Century Bank, NA INACTIVE</v>
          </cell>
          <cell r="C1495" t="str">
            <v>Banks</v>
          </cell>
          <cell r="D1495" t="str">
            <v>UNITED STATES</v>
          </cell>
          <cell r="E1495" t="str">
            <v>N</v>
          </cell>
          <cell r="F1495" t="str">
            <v>Revision Rating</v>
          </cell>
          <cell r="G1495">
            <v>36861</v>
          </cell>
          <cell r="H1495" t="str">
            <v>BBB</v>
          </cell>
          <cell r="I1495" t="str">
            <v>Rating Outlook Stable</v>
          </cell>
        </row>
        <row r="1496">
          <cell r="A1496">
            <v>80091913</v>
          </cell>
          <cell r="B1496" t="str">
            <v>One Valley Bank, NA (Inactive)</v>
          </cell>
          <cell r="C1496" t="str">
            <v>Banks</v>
          </cell>
          <cell r="D1496" t="str">
            <v>UNITED STATES</v>
          </cell>
          <cell r="E1496" t="str">
            <v>N</v>
          </cell>
          <cell r="F1496" t="str">
            <v>New Rating</v>
          </cell>
          <cell r="G1496">
            <v>36861</v>
          </cell>
          <cell r="H1496" t="str">
            <v>A</v>
          </cell>
          <cell r="I1496" t="str">
            <v>Rating Outlook Positive</v>
          </cell>
        </row>
        <row r="1497">
          <cell r="A1497">
            <v>80091914</v>
          </cell>
          <cell r="B1497" t="str">
            <v>Old National Bank</v>
          </cell>
          <cell r="C1497" t="str">
            <v>Banks</v>
          </cell>
          <cell r="D1497" t="str">
            <v>UNITED STATES</v>
          </cell>
          <cell r="E1497" t="str">
            <v>Y</v>
          </cell>
          <cell r="F1497" t="str">
            <v>Downgrade</v>
          </cell>
          <cell r="G1497">
            <v>38016</v>
          </cell>
          <cell r="H1497" t="str">
            <v>BBB</v>
          </cell>
          <cell r="I1497" t="str">
            <v>Rating Outlook Stable</v>
          </cell>
        </row>
        <row r="1498">
          <cell r="A1498">
            <v>80091915</v>
          </cell>
          <cell r="B1498" t="str">
            <v>Fifth Third Bank (Michigan)</v>
          </cell>
          <cell r="C1498" t="str">
            <v>Banks</v>
          </cell>
          <cell r="D1498" t="str">
            <v>UNITED STATES</v>
          </cell>
          <cell r="E1498" t="str">
            <v>Y</v>
          </cell>
          <cell r="F1498" t="str">
            <v>Affirmed</v>
          </cell>
          <cell r="G1498">
            <v>37707</v>
          </cell>
          <cell r="H1498" t="str">
            <v>AA-</v>
          </cell>
          <cell r="I1498" t="str">
            <v>Rating Outlook Stable</v>
          </cell>
        </row>
        <row r="1499">
          <cell r="A1499">
            <v>80091916</v>
          </cell>
          <cell r="B1499" t="str">
            <v>North Fork Bank</v>
          </cell>
          <cell r="C1499" t="str">
            <v>Banks</v>
          </cell>
          <cell r="D1499" t="str">
            <v>UNITED STATES</v>
          </cell>
          <cell r="E1499" t="str">
            <v>Y</v>
          </cell>
          <cell r="F1499" t="str">
            <v>Rating Watch On</v>
          </cell>
          <cell r="G1499">
            <v>38034</v>
          </cell>
          <cell r="H1499" t="str">
            <v>A</v>
          </cell>
          <cell r="I1499" t="str">
            <v>Rating Watch Negative</v>
          </cell>
        </row>
        <row r="1500">
          <cell r="A1500">
            <v>80091917</v>
          </cell>
          <cell r="B1500" t="str">
            <v>Nevada State Bank</v>
          </cell>
          <cell r="C1500" t="str">
            <v>Banks</v>
          </cell>
          <cell r="D1500" t="str">
            <v>UNITED STATES</v>
          </cell>
          <cell r="E1500" t="str">
            <v>Y</v>
          </cell>
          <cell r="F1500" t="str">
            <v>Revision Rating</v>
          </cell>
          <cell r="G1500">
            <v>36861</v>
          </cell>
          <cell r="H1500" t="str">
            <v>A-</v>
          </cell>
          <cell r="I1500" t="str">
            <v>Rating Outlook Stable</v>
          </cell>
        </row>
        <row r="1501">
          <cell r="A1501">
            <v>80091918</v>
          </cell>
          <cell r="B1501" t="str">
            <v>National Bank Of South Carolina</v>
          </cell>
          <cell r="C1501" t="str">
            <v>Banks</v>
          </cell>
          <cell r="D1501" t="str">
            <v>UNITED STATES</v>
          </cell>
          <cell r="E1501" t="str">
            <v>Y</v>
          </cell>
          <cell r="F1501" t="str">
            <v>Revision Rating</v>
          </cell>
          <cell r="G1501">
            <v>36861</v>
          </cell>
          <cell r="H1501" t="str">
            <v>A</v>
          </cell>
          <cell r="I1501" t="str">
            <v>Rating Outlook Stable</v>
          </cell>
        </row>
        <row r="1502">
          <cell r="A1502">
            <v>80091919</v>
          </cell>
          <cell r="B1502" t="str">
            <v>National Bank of Arizona</v>
          </cell>
          <cell r="C1502" t="str">
            <v>Banks</v>
          </cell>
          <cell r="D1502" t="str">
            <v>UNITED STATES</v>
          </cell>
          <cell r="E1502" t="str">
            <v>Y</v>
          </cell>
          <cell r="F1502" t="str">
            <v>Revision Rating</v>
          </cell>
          <cell r="G1502">
            <v>36861</v>
          </cell>
          <cell r="H1502" t="str">
            <v>A-</v>
          </cell>
          <cell r="I1502" t="str">
            <v>Rating Outlook Stable</v>
          </cell>
        </row>
        <row r="1503">
          <cell r="A1503">
            <v>80091920</v>
          </cell>
          <cell r="B1503" t="str">
            <v>Wells Fargo Bank Alaska NA</v>
          </cell>
          <cell r="C1503" t="str">
            <v>Banks</v>
          </cell>
          <cell r="D1503" t="str">
            <v>UNITED STATES</v>
          </cell>
          <cell r="E1503" t="str">
            <v>N</v>
          </cell>
          <cell r="F1503" t="str">
            <v>Withdrawn</v>
          </cell>
          <cell r="G1503">
            <v>37946</v>
          </cell>
          <cell r="H1503" t="str">
            <v>NR</v>
          </cell>
        </row>
        <row r="1504">
          <cell r="A1504">
            <v>80091921</v>
          </cell>
          <cell r="B1504" t="str">
            <v>Mt. Diablo National Bank</v>
          </cell>
          <cell r="C1504" t="str">
            <v>Banks</v>
          </cell>
          <cell r="D1504" t="str">
            <v>UNITED STATES</v>
          </cell>
          <cell r="E1504" t="str">
            <v>Y</v>
          </cell>
          <cell r="F1504" t="str">
            <v>Affirmed</v>
          </cell>
          <cell r="G1504">
            <v>37637</v>
          </cell>
          <cell r="H1504" t="str">
            <v>BBB-</v>
          </cell>
          <cell r="I1504" t="str">
            <v>Rating Outlook Stable</v>
          </cell>
        </row>
        <row r="1505">
          <cell r="A1505">
            <v>80091922</v>
          </cell>
          <cell r="B1505" t="str">
            <v>Minnesota Corporate Federal Credit Union</v>
          </cell>
          <cell r="C1505" t="str">
            <v>Financial Institutions</v>
          </cell>
          <cell r="D1505" t="str">
            <v>UNITED STATES</v>
          </cell>
          <cell r="E1505" t="str">
            <v>Y</v>
          </cell>
          <cell r="F1505" t="str">
            <v>Withdrawn</v>
          </cell>
          <cell r="G1505">
            <v>37991</v>
          </cell>
          <cell r="H1505" t="str">
            <v>NR</v>
          </cell>
        </row>
        <row r="1506">
          <cell r="A1506">
            <v>80091923</v>
          </cell>
          <cell r="B1506" t="str">
            <v>Mid-States Corporate Federal Credit Union</v>
          </cell>
          <cell r="C1506" t="str">
            <v>Financial Institutions</v>
          </cell>
          <cell r="D1506" t="str">
            <v>UNITED STATES</v>
          </cell>
          <cell r="E1506" t="str">
            <v>Y</v>
          </cell>
          <cell r="F1506" t="str">
            <v>Affirmed</v>
          </cell>
          <cell r="G1506">
            <v>37991</v>
          </cell>
          <cell r="H1506" t="str">
            <v>AA-</v>
          </cell>
          <cell r="I1506" t="str">
            <v>Rating Outlook Stable</v>
          </cell>
        </row>
        <row r="1507">
          <cell r="A1507">
            <v>80091924</v>
          </cell>
          <cell r="B1507" t="str">
            <v>Mid-Atlantic Corporate Federal Credit Union</v>
          </cell>
          <cell r="C1507" t="str">
            <v>Financial Institutions</v>
          </cell>
          <cell r="D1507" t="str">
            <v>UNITED STATES</v>
          </cell>
          <cell r="E1507" t="str">
            <v>Y</v>
          </cell>
          <cell r="F1507" t="str">
            <v>Revision Rating</v>
          </cell>
          <cell r="G1507">
            <v>36861</v>
          </cell>
          <cell r="H1507" t="str">
            <v>AA-</v>
          </cell>
          <cell r="I1507" t="str">
            <v>Rating Outlook Stable</v>
          </cell>
        </row>
        <row r="1508">
          <cell r="A1508">
            <v>80091929</v>
          </cell>
          <cell r="B1508" t="str">
            <v>M&amp;I Thunderbird Bank (Merged Into M&amp;I Marshall &amp; Ilsley Bank)</v>
          </cell>
          <cell r="C1508" t="str">
            <v>Banks</v>
          </cell>
          <cell r="D1508" t="str">
            <v>UNITED STATES</v>
          </cell>
          <cell r="E1508" t="str">
            <v>N</v>
          </cell>
          <cell r="F1508" t="str">
            <v>Withdrawn</v>
          </cell>
          <cell r="G1508">
            <v>37284</v>
          </cell>
          <cell r="H1508" t="str">
            <v>NR</v>
          </cell>
          <cell r="I1508" t="str">
            <v>Not on Rating Watch</v>
          </cell>
        </row>
        <row r="1509">
          <cell r="A1509">
            <v>80091930</v>
          </cell>
          <cell r="B1509" t="str">
            <v>M&amp;I Marshall &amp; Ilsley Bank</v>
          </cell>
          <cell r="C1509" t="str">
            <v>Banks</v>
          </cell>
          <cell r="D1509" t="str">
            <v>UNITED STATES</v>
          </cell>
          <cell r="E1509" t="str">
            <v>Y</v>
          </cell>
          <cell r="F1509" t="str">
            <v>Revision Outlook</v>
          </cell>
          <cell r="G1509">
            <v>38124</v>
          </cell>
          <cell r="H1509" t="str">
            <v>A+</v>
          </cell>
          <cell r="I1509" t="str">
            <v>Rating Outlook Stable</v>
          </cell>
        </row>
        <row r="1510">
          <cell r="A1510">
            <v>80091931</v>
          </cell>
          <cell r="B1510" t="str">
            <v>M&amp;I First American Bank (Merged Into M&amp;I Marshall &amp; Ilsley Bank)</v>
          </cell>
          <cell r="C1510" t="str">
            <v>Banks</v>
          </cell>
          <cell r="D1510" t="str">
            <v>UNITED STATES</v>
          </cell>
          <cell r="E1510" t="str">
            <v>N</v>
          </cell>
          <cell r="F1510" t="str">
            <v>Withdrawn</v>
          </cell>
          <cell r="G1510">
            <v>37284</v>
          </cell>
          <cell r="H1510" t="str">
            <v>NR</v>
          </cell>
          <cell r="I1510" t="str">
            <v>Not on Rating Watch</v>
          </cell>
        </row>
        <row r="1511">
          <cell r="A1511">
            <v>80091932</v>
          </cell>
          <cell r="B1511" t="str">
            <v>M&amp;I Bank South (Merged Into M&amp;I Marshall &amp; Ilsley Bank)</v>
          </cell>
          <cell r="C1511" t="str">
            <v>Banks</v>
          </cell>
          <cell r="D1511" t="str">
            <v>UNITED STATES</v>
          </cell>
          <cell r="E1511" t="str">
            <v>N</v>
          </cell>
          <cell r="F1511" t="str">
            <v>Withdrawn</v>
          </cell>
          <cell r="G1511">
            <v>37284</v>
          </cell>
          <cell r="H1511" t="str">
            <v>NR</v>
          </cell>
          <cell r="I1511" t="str">
            <v>Not on Rating Watch</v>
          </cell>
        </row>
        <row r="1512">
          <cell r="A1512">
            <v>80091933</v>
          </cell>
          <cell r="B1512" t="str">
            <v>M&amp;I Bank of Southern Wisconsin (Merged Into M&amp;I Marshall &amp; Ilsley Bank)</v>
          </cell>
          <cell r="C1512" t="str">
            <v>Banks</v>
          </cell>
          <cell r="D1512" t="str">
            <v>UNITED STATES</v>
          </cell>
          <cell r="E1512" t="str">
            <v>N</v>
          </cell>
          <cell r="F1512" t="str">
            <v>Withdrawn</v>
          </cell>
          <cell r="G1512">
            <v>37284</v>
          </cell>
          <cell r="H1512" t="str">
            <v>NR</v>
          </cell>
          <cell r="I1512" t="str">
            <v>Not on Rating Watch</v>
          </cell>
        </row>
        <row r="1513">
          <cell r="A1513">
            <v>80091934</v>
          </cell>
          <cell r="B1513" t="str">
            <v>M&amp;I Bank of Racine (Merged Into M&amp;I Marshall &amp; Ilsley Bank)</v>
          </cell>
          <cell r="C1513" t="str">
            <v>Banks</v>
          </cell>
          <cell r="D1513" t="str">
            <v>UNITED STATES</v>
          </cell>
          <cell r="E1513" t="str">
            <v>N</v>
          </cell>
          <cell r="F1513" t="str">
            <v>Withdrawn</v>
          </cell>
          <cell r="G1513">
            <v>37284</v>
          </cell>
          <cell r="H1513" t="str">
            <v>NR</v>
          </cell>
          <cell r="I1513" t="str">
            <v>Not on Rating Watch</v>
          </cell>
        </row>
        <row r="1514">
          <cell r="A1514">
            <v>80091935</v>
          </cell>
          <cell r="B1514" t="str">
            <v>M&amp;I Bank Fox Valley (Merged Into M&amp;I Marshall &amp; Ilsley Bank)</v>
          </cell>
          <cell r="C1514" t="str">
            <v>Banks</v>
          </cell>
          <cell r="D1514" t="str">
            <v>UNITED STATES</v>
          </cell>
          <cell r="E1514" t="str">
            <v>N</v>
          </cell>
          <cell r="F1514" t="str">
            <v>Withdrawn</v>
          </cell>
          <cell r="G1514">
            <v>37284</v>
          </cell>
          <cell r="H1514" t="str">
            <v>NR</v>
          </cell>
          <cell r="I1514" t="str">
            <v>Not on Rating Watch</v>
          </cell>
        </row>
        <row r="1515">
          <cell r="A1515">
            <v>80091936</v>
          </cell>
          <cell r="B1515" t="str">
            <v>Lehman Brothers Bank, FSB</v>
          </cell>
          <cell r="C1515" t="str">
            <v>Banks</v>
          </cell>
          <cell r="D1515" t="str">
            <v>UNITED STATES</v>
          </cell>
          <cell r="E1515" t="str">
            <v>Y</v>
          </cell>
          <cell r="F1515" t="str">
            <v>Affirmed</v>
          </cell>
          <cell r="G1515">
            <v>37824</v>
          </cell>
          <cell r="H1515" t="str">
            <v>A+</v>
          </cell>
        </row>
        <row r="1516">
          <cell r="A1516">
            <v>80091937</v>
          </cell>
          <cell r="B1516" t="str">
            <v>LaSalle Bank National Association</v>
          </cell>
          <cell r="C1516" t="str">
            <v>Banks</v>
          </cell>
          <cell r="D1516" t="str">
            <v>UNITED STATES</v>
          </cell>
          <cell r="E1516" t="str">
            <v>Y</v>
          </cell>
          <cell r="F1516" t="str">
            <v>Downgrade</v>
          </cell>
          <cell r="G1516">
            <v>37552</v>
          </cell>
          <cell r="H1516" t="str">
            <v>AA-</v>
          </cell>
          <cell r="I1516" t="str">
            <v>Rating Outlook Stable</v>
          </cell>
        </row>
        <row r="1517">
          <cell r="A1517">
            <v>80091938</v>
          </cell>
          <cell r="B1517" t="str">
            <v>Lafayette Ambassador Bank</v>
          </cell>
          <cell r="C1517" t="str">
            <v>Banks</v>
          </cell>
          <cell r="D1517" t="str">
            <v>UNITED STATES</v>
          </cell>
          <cell r="E1517" t="str">
            <v>Y</v>
          </cell>
          <cell r="F1517" t="str">
            <v>New Rating</v>
          </cell>
          <cell r="G1517">
            <v>37420</v>
          </cell>
          <cell r="H1517" t="str">
            <v>A</v>
          </cell>
          <cell r="I1517" t="str">
            <v>Rating Outlook Stable</v>
          </cell>
        </row>
        <row r="1518">
          <cell r="A1518">
            <v>80091939</v>
          </cell>
          <cell r="B1518" t="str">
            <v>Iowa League Corporate Central Credit Union</v>
          </cell>
          <cell r="C1518" t="str">
            <v>Financial Institutions</v>
          </cell>
          <cell r="D1518" t="str">
            <v>UNITED STATES</v>
          </cell>
          <cell r="E1518" t="str">
            <v>N</v>
          </cell>
          <cell r="F1518" t="str">
            <v>Withdrawn</v>
          </cell>
          <cell r="G1518">
            <v>36985</v>
          </cell>
          <cell r="H1518" t="str">
            <v>NR</v>
          </cell>
          <cell r="I1518" t="str">
            <v>Rating Outlook Stable</v>
          </cell>
        </row>
        <row r="1519">
          <cell r="A1519">
            <v>80091940</v>
          </cell>
          <cell r="B1519" t="str">
            <v>IBJ Whitehall Bank &amp; Trust</v>
          </cell>
          <cell r="C1519" t="str">
            <v>Banks</v>
          </cell>
          <cell r="D1519" t="str">
            <v>UNITED STATES</v>
          </cell>
          <cell r="E1519" t="str">
            <v>N</v>
          </cell>
          <cell r="F1519" t="str">
            <v>Withdrawn</v>
          </cell>
          <cell r="G1519">
            <v>37274</v>
          </cell>
          <cell r="H1519" t="str">
            <v>NR</v>
          </cell>
          <cell r="I1519" t="str">
            <v>Not on Rating Watch</v>
          </cell>
        </row>
        <row r="1520">
          <cell r="A1520">
            <v>80091941</v>
          </cell>
          <cell r="B1520" t="str">
            <v>Harris Bank Westchester</v>
          </cell>
          <cell r="C1520" t="str">
            <v>Banks</v>
          </cell>
          <cell r="D1520" t="str">
            <v>UNITED STATES</v>
          </cell>
          <cell r="E1520" t="str">
            <v>Y</v>
          </cell>
          <cell r="F1520" t="str">
            <v>New Rating</v>
          </cell>
          <cell r="G1520">
            <v>36861</v>
          </cell>
          <cell r="H1520" t="str">
            <v>AA-</v>
          </cell>
          <cell r="I1520" t="str">
            <v>Rating Outlook Stable</v>
          </cell>
        </row>
        <row r="1521">
          <cell r="A1521">
            <v>80091942</v>
          </cell>
          <cell r="B1521" t="str">
            <v>Harris Bank Barrington, National Association</v>
          </cell>
          <cell r="C1521" t="str">
            <v>Banks</v>
          </cell>
          <cell r="D1521" t="str">
            <v>UNITED STATES</v>
          </cell>
          <cell r="E1521" t="str">
            <v>Y</v>
          </cell>
          <cell r="F1521" t="str">
            <v>New Rating</v>
          </cell>
          <cell r="G1521">
            <v>36861</v>
          </cell>
          <cell r="H1521" t="str">
            <v>AA-</v>
          </cell>
          <cell r="I1521" t="str">
            <v>Rating Outlook Stable</v>
          </cell>
        </row>
        <row r="1522">
          <cell r="A1522">
            <v>80091943</v>
          </cell>
          <cell r="B1522" t="str">
            <v>Granite Savings Bank &amp; Trust Co.</v>
          </cell>
          <cell r="C1522" t="str">
            <v>Banks</v>
          </cell>
          <cell r="D1522" t="str">
            <v>UNITED STATES</v>
          </cell>
          <cell r="E1522" t="str">
            <v>N</v>
          </cell>
          <cell r="F1522" t="str">
            <v>Affirmed</v>
          </cell>
          <cell r="G1522">
            <v>37061</v>
          </cell>
          <cell r="H1522" t="str">
            <v>A-</v>
          </cell>
          <cell r="I1522" t="str">
            <v>Rating Outlook Stable</v>
          </cell>
        </row>
        <row r="1523">
          <cell r="A1523">
            <v>80091945</v>
          </cell>
          <cell r="B1523" t="str">
            <v>Golden Gate Bank</v>
          </cell>
          <cell r="C1523" t="str">
            <v>Banks</v>
          </cell>
          <cell r="D1523" t="str">
            <v>UNITED STATES</v>
          </cell>
          <cell r="E1523" t="str">
            <v>Y</v>
          </cell>
          <cell r="F1523" t="str">
            <v>Affirmed</v>
          </cell>
          <cell r="G1523">
            <v>37637</v>
          </cell>
          <cell r="H1523" t="str">
            <v>BBB-</v>
          </cell>
          <cell r="I1523" t="str">
            <v>Rating Outlook Stable</v>
          </cell>
        </row>
        <row r="1524">
          <cell r="A1524">
            <v>80091946</v>
          </cell>
          <cell r="B1524" t="str">
            <v>Fulton Bank</v>
          </cell>
          <cell r="C1524" t="str">
            <v>Banks</v>
          </cell>
          <cell r="D1524" t="str">
            <v>UNITED STATES</v>
          </cell>
          <cell r="E1524" t="str">
            <v>Y</v>
          </cell>
          <cell r="F1524" t="str">
            <v>New Rating</v>
          </cell>
          <cell r="G1524">
            <v>37420</v>
          </cell>
          <cell r="H1524" t="str">
            <v>A</v>
          </cell>
          <cell r="I1524" t="str">
            <v>Rating Outlook Stable</v>
          </cell>
        </row>
        <row r="1525">
          <cell r="A1525">
            <v>80091947</v>
          </cell>
          <cell r="B1525" t="str">
            <v>Fredericktown Bank &amp; Trust</v>
          </cell>
          <cell r="C1525" t="str">
            <v>Banks</v>
          </cell>
          <cell r="D1525" t="str">
            <v>UNITED STATES</v>
          </cell>
          <cell r="E1525" t="str">
            <v>N</v>
          </cell>
          <cell r="F1525" t="str">
            <v>Withdrawn</v>
          </cell>
          <cell r="G1525">
            <v>37140</v>
          </cell>
          <cell r="H1525" t="str">
            <v>NR</v>
          </cell>
          <cell r="I1525" t="str">
            <v>Rating Outlook Stable</v>
          </cell>
        </row>
        <row r="1526">
          <cell r="A1526">
            <v>80091948</v>
          </cell>
          <cell r="B1526" t="str">
            <v>Franklin-Lamoille Bank</v>
          </cell>
          <cell r="C1526" t="str">
            <v>Banks</v>
          </cell>
          <cell r="D1526" t="str">
            <v>UNITED STATES</v>
          </cell>
          <cell r="E1526" t="str">
            <v>N</v>
          </cell>
          <cell r="F1526" t="str">
            <v>Affirmed</v>
          </cell>
          <cell r="G1526">
            <v>37061</v>
          </cell>
          <cell r="H1526" t="str">
            <v>A-</v>
          </cell>
          <cell r="I1526" t="str">
            <v>Rating Outlook Stable</v>
          </cell>
        </row>
        <row r="1527">
          <cell r="A1527">
            <v>80091949</v>
          </cell>
          <cell r="B1527" t="str">
            <v>Forest Hill State Bank</v>
          </cell>
          <cell r="C1527" t="str">
            <v>Banks</v>
          </cell>
          <cell r="D1527" t="str">
            <v>UNITED STATES</v>
          </cell>
          <cell r="E1527" t="str">
            <v>N</v>
          </cell>
          <cell r="F1527" t="str">
            <v>Withdrawn</v>
          </cell>
          <cell r="G1527">
            <v>37140</v>
          </cell>
          <cell r="H1527" t="str">
            <v>NR</v>
          </cell>
          <cell r="I1527" t="str">
            <v>Rating Outlook Stable</v>
          </cell>
        </row>
        <row r="1528">
          <cell r="A1528">
            <v>80091950</v>
          </cell>
          <cell r="B1528" t="str">
            <v>FirstMerit Bank, NA</v>
          </cell>
          <cell r="C1528" t="str">
            <v>Banks</v>
          </cell>
          <cell r="D1528" t="str">
            <v>UNITED STATES</v>
          </cell>
          <cell r="E1528" t="str">
            <v>Y</v>
          </cell>
          <cell r="F1528" t="str">
            <v>Affirmed</v>
          </cell>
          <cell r="G1528">
            <v>37648</v>
          </cell>
          <cell r="H1528" t="str">
            <v>A-</v>
          </cell>
          <cell r="I1528" t="str">
            <v>Rating Outlook Stable</v>
          </cell>
        </row>
        <row r="1529">
          <cell r="A1529">
            <v>80091951</v>
          </cell>
          <cell r="B1529" t="str">
            <v>Firstar Bank Midwest, N.A.</v>
          </cell>
          <cell r="C1529" t="str">
            <v>Banks</v>
          </cell>
          <cell r="D1529" t="str">
            <v>UNITED STATES</v>
          </cell>
          <cell r="E1529" t="str">
            <v>N</v>
          </cell>
          <cell r="F1529" t="str">
            <v>Affirmed</v>
          </cell>
          <cell r="G1529">
            <v>36949</v>
          </cell>
          <cell r="H1529" t="str">
            <v>A+</v>
          </cell>
          <cell r="I1529" t="str">
            <v>Rating Outlook Positive</v>
          </cell>
        </row>
        <row r="1530">
          <cell r="A1530">
            <v>80091952</v>
          </cell>
          <cell r="B1530" t="str">
            <v>First Vermont Bank &amp; Trust</v>
          </cell>
          <cell r="C1530" t="str">
            <v>Banks</v>
          </cell>
          <cell r="D1530" t="str">
            <v>UNITED STATES</v>
          </cell>
          <cell r="E1530" t="str">
            <v>N</v>
          </cell>
          <cell r="F1530" t="str">
            <v>Affirmed</v>
          </cell>
          <cell r="G1530">
            <v>37061</v>
          </cell>
          <cell r="H1530" t="str">
            <v>A-</v>
          </cell>
          <cell r="I1530" t="str">
            <v>Rating Outlook Stable</v>
          </cell>
        </row>
        <row r="1531">
          <cell r="A1531">
            <v>80091953</v>
          </cell>
          <cell r="B1531" t="str">
            <v>First Union Bank of Delaware</v>
          </cell>
          <cell r="C1531" t="str">
            <v>Banks</v>
          </cell>
          <cell r="D1531" t="str">
            <v>UNITED STATES</v>
          </cell>
          <cell r="E1531" t="str">
            <v>N</v>
          </cell>
          <cell r="F1531" t="str">
            <v>Withdrawn</v>
          </cell>
          <cell r="G1531">
            <v>37671</v>
          </cell>
          <cell r="H1531" t="str">
            <v>NR</v>
          </cell>
        </row>
        <row r="1532">
          <cell r="A1532">
            <v>80091954</v>
          </cell>
          <cell r="B1532" t="str">
            <v>Wells Fargo Bank Nevada, NA</v>
          </cell>
          <cell r="C1532" t="str">
            <v>Banks</v>
          </cell>
          <cell r="D1532" t="str">
            <v>UNITED STATES</v>
          </cell>
          <cell r="E1532" t="str">
            <v>N</v>
          </cell>
          <cell r="F1532" t="str">
            <v>Withdrawn</v>
          </cell>
          <cell r="G1532">
            <v>38041</v>
          </cell>
          <cell r="H1532" t="str">
            <v>NR</v>
          </cell>
        </row>
        <row r="1533">
          <cell r="A1533">
            <v>80091955</v>
          </cell>
          <cell r="B1533" t="str">
            <v>Wells Fargo Bank New Mexico, NA</v>
          </cell>
          <cell r="C1533" t="str">
            <v>Banks</v>
          </cell>
          <cell r="D1533" t="str">
            <v>UNITED STATES</v>
          </cell>
          <cell r="E1533" t="str">
            <v>N</v>
          </cell>
          <cell r="F1533" t="str">
            <v>Withdrawn</v>
          </cell>
          <cell r="G1533">
            <v>38041</v>
          </cell>
          <cell r="H1533" t="str">
            <v>NR</v>
          </cell>
        </row>
        <row r="1534">
          <cell r="A1534">
            <v>80091956</v>
          </cell>
          <cell r="B1534" t="str">
            <v>First National Bank of St Mary's</v>
          </cell>
          <cell r="C1534" t="str">
            <v>Banks</v>
          </cell>
          <cell r="D1534" t="str">
            <v>UNITED STATES</v>
          </cell>
          <cell r="E1534" t="str">
            <v>N</v>
          </cell>
          <cell r="F1534" t="str">
            <v>Withdrawn</v>
          </cell>
          <cell r="G1534">
            <v>37140</v>
          </cell>
          <cell r="H1534" t="str">
            <v>NR</v>
          </cell>
          <cell r="I1534" t="str">
            <v>Rating Outlook Stable</v>
          </cell>
        </row>
        <row r="1535">
          <cell r="A1535">
            <v>80091957</v>
          </cell>
          <cell r="B1535" t="str">
            <v>First National Bank of Springdale</v>
          </cell>
          <cell r="C1535" t="str">
            <v>Banks</v>
          </cell>
          <cell r="D1535" t="str">
            <v>UNITED STATES</v>
          </cell>
          <cell r="E1535" t="str">
            <v>N</v>
          </cell>
          <cell r="F1535" t="str">
            <v>Withdrawn</v>
          </cell>
          <cell r="G1535">
            <v>37988</v>
          </cell>
          <cell r="H1535" t="str">
            <v>NR</v>
          </cell>
        </row>
        <row r="1536">
          <cell r="A1536">
            <v>80091958</v>
          </cell>
          <cell r="B1536" t="str">
            <v>First National Bank of Omaha</v>
          </cell>
          <cell r="C1536" t="str">
            <v>Banks</v>
          </cell>
          <cell r="D1536" t="str">
            <v>UNITED STATES</v>
          </cell>
          <cell r="E1536" t="str">
            <v>Y</v>
          </cell>
          <cell r="F1536" t="str">
            <v>Revision Rating</v>
          </cell>
          <cell r="G1536">
            <v>36861</v>
          </cell>
          <cell r="H1536" t="str">
            <v>BBB+</v>
          </cell>
          <cell r="I1536" t="str">
            <v>Rating Outlook Stable</v>
          </cell>
        </row>
        <row r="1537">
          <cell r="A1537">
            <v>80091959</v>
          </cell>
          <cell r="B1537" t="str">
            <v>First National Bank - Jasper</v>
          </cell>
          <cell r="C1537" t="str">
            <v>Banks</v>
          </cell>
          <cell r="D1537" t="str">
            <v>UNITED STATES</v>
          </cell>
          <cell r="E1537" t="str">
            <v>Y</v>
          </cell>
          <cell r="F1537" t="str">
            <v>Revision Rating</v>
          </cell>
          <cell r="G1537">
            <v>36861</v>
          </cell>
          <cell r="H1537" t="str">
            <v>A</v>
          </cell>
          <cell r="I1537" t="str">
            <v>Rating Outlook Stable</v>
          </cell>
        </row>
        <row r="1538">
          <cell r="A1538">
            <v>80091960</v>
          </cell>
          <cell r="B1538" t="str">
            <v>Wachovia Bank of Delaware, NA</v>
          </cell>
          <cell r="C1538" t="str">
            <v>Banks</v>
          </cell>
          <cell r="D1538" t="str">
            <v>UNITED STATES</v>
          </cell>
          <cell r="E1538" t="str">
            <v>Y</v>
          </cell>
          <cell r="F1538" t="str">
            <v>Affirmed</v>
          </cell>
          <cell r="G1538">
            <v>38159</v>
          </cell>
          <cell r="H1538" t="str">
            <v>A+</v>
          </cell>
          <cell r="I1538" t="str">
            <v>Rating Outlook Positive</v>
          </cell>
        </row>
        <row r="1539">
          <cell r="A1539">
            <v>80091961</v>
          </cell>
          <cell r="B1539" t="str">
            <v>First National Bank (North Platte)</v>
          </cell>
          <cell r="C1539" t="str">
            <v>Banks</v>
          </cell>
          <cell r="D1539" t="str">
            <v>UNITED STATES</v>
          </cell>
          <cell r="E1539" t="str">
            <v>Y</v>
          </cell>
          <cell r="F1539" t="str">
            <v>Revision Rating</v>
          </cell>
          <cell r="G1539">
            <v>36861</v>
          </cell>
          <cell r="H1539" t="str">
            <v>BBB+</v>
          </cell>
          <cell r="I1539" t="str">
            <v>Rating Outlook Stable</v>
          </cell>
        </row>
        <row r="1540">
          <cell r="A1540">
            <v>80091962</v>
          </cell>
          <cell r="B1540" t="str">
            <v>First National Bank (Fort Collins)</v>
          </cell>
          <cell r="C1540" t="str">
            <v>Banks</v>
          </cell>
          <cell r="D1540" t="str">
            <v>UNITED STATES</v>
          </cell>
          <cell r="E1540" t="str">
            <v>Y</v>
          </cell>
          <cell r="F1540" t="str">
            <v>Revision Rating</v>
          </cell>
          <cell r="G1540">
            <v>36861</v>
          </cell>
          <cell r="H1540" t="str">
            <v>BBB+</v>
          </cell>
          <cell r="I1540" t="str">
            <v>Rating Outlook Stable</v>
          </cell>
        </row>
        <row r="1541">
          <cell r="A1541">
            <v>80091963</v>
          </cell>
          <cell r="B1541" t="str">
            <v>First Midwest Bank, NA</v>
          </cell>
          <cell r="C1541" t="str">
            <v>Banks</v>
          </cell>
          <cell r="D1541" t="str">
            <v>UNITED STATES</v>
          </cell>
          <cell r="E1541" t="str">
            <v>Y</v>
          </cell>
          <cell r="F1541" t="str">
            <v>Affirmed</v>
          </cell>
          <cell r="G1541">
            <v>37876</v>
          </cell>
          <cell r="H1541" t="str">
            <v>BBB+</v>
          </cell>
          <cell r="I1541" t="str">
            <v>Rating Outlook Stable</v>
          </cell>
        </row>
        <row r="1542">
          <cell r="A1542">
            <v>80091964</v>
          </cell>
          <cell r="B1542" t="str">
            <v>First Massachusetts Bank</v>
          </cell>
          <cell r="C1542" t="str">
            <v>Banks</v>
          </cell>
          <cell r="D1542" t="str">
            <v>UNITED STATES</v>
          </cell>
          <cell r="E1542" t="str">
            <v>Y</v>
          </cell>
          <cell r="F1542" t="str">
            <v>Withdrawn</v>
          </cell>
          <cell r="G1542">
            <v>37301</v>
          </cell>
          <cell r="H1542" t="str">
            <v>NR</v>
          </cell>
          <cell r="I1542" t="str">
            <v>Rating Outlook Stable</v>
          </cell>
        </row>
        <row r="1543">
          <cell r="A1543">
            <v>80091965</v>
          </cell>
          <cell r="B1543" t="str">
            <v>First Interstate Bank (Wyoming)</v>
          </cell>
          <cell r="C1543" t="str">
            <v>Banks</v>
          </cell>
          <cell r="D1543" t="str">
            <v>UNITED STATES</v>
          </cell>
          <cell r="E1543" t="str">
            <v>N</v>
          </cell>
          <cell r="F1543" t="str">
            <v>Withdrawn</v>
          </cell>
          <cell r="G1543">
            <v>37610</v>
          </cell>
          <cell r="H1543" t="str">
            <v>NR</v>
          </cell>
        </row>
        <row r="1544">
          <cell r="A1544">
            <v>80091966</v>
          </cell>
          <cell r="B1544" t="str">
            <v>First Interstate Bank (Montana)</v>
          </cell>
          <cell r="C1544" t="str">
            <v>Banks</v>
          </cell>
          <cell r="D1544" t="str">
            <v>UNITED STATES</v>
          </cell>
          <cell r="E1544" t="str">
            <v>Y</v>
          </cell>
          <cell r="F1544" t="str">
            <v>Affirmed</v>
          </cell>
          <cell r="G1544">
            <v>37610</v>
          </cell>
          <cell r="H1544" t="str">
            <v>BBB-</v>
          </cell>
          <cell r="I1544" t="str">
            <v>Rating Outlook Positive</v>
          </cell>
        </row>
        <row r="1545">
          <cell r="A1545">
            <v>80091967</v>
          </cell>
          <cell r="B1545" t="str">
            <v>First Hawaiian Bank</v>
          </cell>
          <cell r="C1545" t="str">
            <v>Banks</v>
          </cell>
          <cell r="D1545" t="str">
            <v>UNITED STATES</v>
          </cell>
          <cell r="E1545" t="str">
            <v>Y</v>
          </cell>
          <cell r="F1545" t="str">
            <v>Affirmed</v>
          </cell>
          <cell r="G1545">
            <v>38062</v>
          </cell>
          <cell r="H1545" t="str">
            <v>AA-</v>
          </cell>
          <cell r="I1545" t="str">
            <v>Rating Outlook Stable</v>
          </cell>
        </row>
        <row r="1546">
          <cell r="A1546">
            <v>80091968</v>
          </cell>
          <cell r="B1546" t="str">
            <v>First Corporate Credit Union</v>
          </cell>
          <cell r="C1546" t="str">
            <v>Financial Institutions</v>
          </cell>
          <cell r="D1546" t="str">
            <v>UNITED STATES</v>
          </cell>
          <cell r="E1546" t="str">
            <v>Y</v>
          </cell>
          <cell r="F1546" t="str">
            <v>Revision Rating</v>
          </cell>
          <cell r="G1546">
            <v>36861</v>
          </cell>
          <cell r="H1546" t="str">
            <v>AA-</v>
          </cell>
          <cell r="I1546" t="str">
            <v>Rating Outlook Stable</v>
          </cell>
        </row>
        <row r="1547">
          <cell r="A1547">
            <v>80091970</v>
          </cell>
          <cell r="B1547" t="str">
            <v>First Commonwealth Bank</v>
          </cell>
          <cell r="C1547" t="str">
            <v>Banks</v>
          </cell>
          <cell r="D1547" t="str">
            <v>UNITED STATES</v>
          </cell>
          <cell r="E1547" t="str">
            <v>Y</v>
          </cell>
          <cell r="F1547" t="str">
            <v>Affirmed</v>
          </cell>
          <cell r="G1547">
            <v>37967</v>
          </cell>
          <cell r="H1547" t="str">
            <v>BBB</v>
          </cell>
          <cell r="I1547" t="str">
            <v>Rating Outlook Stable</v>
          </cell>
        </row>
        <row r="1548">
          <cell r="A1548">
            <v>80091972</v>
          </cell>
          <cell r="B1548" t="str">
            <v>Fifth Third Bank, Ohio Valley (Inactive...merged)</v>
          </cell>
          <cell r="C1548" t="str">
            <v>Banks</v>
          </cell>
          <cell r="D1548" t="str">
            <v>UNITED STATES</v>
          </cell>
          <cell r="E1548" t="str">
            <v>N</v>
          </cell>
          <cell r="F1548" t="str">
            <v>Revision Rating</v>
          </cell>
          <cell r="G1548">
            <v>36861</v>
          </cell>
          <cell r="H1548" t="str">
            <v>AA-</v>
          </cell>
          <cell r="I1548" t="str">
            <v>Rating Outlook Stable</v>
          </cell>
        </row>
        <row r="1549">
          <cell r="A1549">
            <v>80091973</v>
          </cell>
          <cell r="B1549" t="str">
            <v>Fidelity Bank, The</v>
          </cell>
          <cell r="C1549" t="str">
            <v>Banks</v>
          </cell>
          <cell r="D1549" t="str">
            <v>UNITED STATES</v>
          </cell>
          <cell r="E1549" t="str">
            <v>N</v>
          </cell>
          <cell r="F1549" t="str">
            <v>Withdrawn</v>
          </cell>
          <cell r="G1549">
            <v>37140</v>
          </cell>
          <cell r="H1549" t="str">
            <v>NR</v>
          </cell>
          <cell r="I1549" t="str">
            <v>Rating Outlook Stable</v>
          </cell>
        </row>
        <row r="1550">
          <cell r="A1550">
            <v>80091974</v>
          </cell>
          <cell r="B1550" t="str">
            <v>Farmers-Merchants Bank-Eastern Shore</v>
          </cell>
          <cell r="C1550" t="str">
            <v>Banks</v>
          </cell>
          <cell r="D1550" t="str">
            <v>UNITED STATES</v>
          </cell>
          <cell r="E1550" t="str">
            <v>N</v>
          </cell>
          <cell r="F1550" t="str">
            <v>Withdrawn</v>
          </cell>
          <cell r="G1550">
            <v>37140</v>
          </cell>
          <cell r="H1550" t="str">
            <v>NR</v>
          </cell>
          <cell r="I1550" t="str">
            <v>Rating Outlook Stable</v>
          </cell>
        </row>
        <row r="1551">
          <cell r="A1551">
            <v>80091975</v>
          </cell>
          <cell r="B1551" t="str">
            <v>European American Bank</v>
          </cell>
          <cell r="C1551" t="str">
            <v>Banks</v>
          </cell>
          <cell r="D1551" t="str">
            <v>UNITED STATES</v>
          </cell>
          <cell r="E1551" t="str">
            <v>N</v>
          </cell>
          <cell r="F1551" t="str">
            <v>Withdrawn</v>
          </cell>
          <cell r="G1551">
            <v>37095</v>
          </cell>
          <cell r="H1551" t="str">
            <v>NR</v>
          </cell>
          <cell r="I1551" t="str">
            <v>Not on Rating Watch</v>
          </cell>
        </row>
        <row r="1552">
          <cell r="A1552">
            <v>80091976</v>
          </cell>
          <cell r="B1552" t="str">
            <v>Empire Corporate FCU</v>
          </cell>
          <cell r="C1552" t="str">
            <v>Financial Institutions</v>
          </cell>
          <cell r="D1552" t="str">
            <v>UNITED STATES</v>
          </cell>
          <cell r="E1552" t="str">
            <v>Y</v>
          </cell>
          <cell r="F1552" t="str">
            <v>Upgrade</v>
          </cell>
          <cell r="G1552">
            <v>36979</v>
          </cell>
          <cell r="H1552" t="str">
            <v>AA-</v>
          </cell>
          <cell r="I1552" t="str">
            <v>Rating Outlook Stable</v>
          </cell>
        </row>
        <row r="1553">
          <cell r="A1553">
            <v>80091977</v>
          </cell>
          <cell r="B1553" t="str">
            <v>Emigrant Savings Bank</v>
          </cell>
          <cell r="C1553" t="str">
            <v>Banks</v>
          </cell>
          <cell r="D1553" t="str">
            <v>UNITED STATES</v>
          </cell>
          <cell r="E1553" t="str">
            <v>Y</v>
          </cell>
          <cell r="F1553" t="str">
            <v>Downgrade</v>
          </cell>
          <cell r="G1553">
            <v>37966</v>
          </cell>
          <cell r="H1553" t="str">
            <v>BBB+</v>
          </cell>
          <cell r="I1553" t="str">
            <v>Rating Outlook Stable</v>
          </cell>
        </row>
        <row r="1554">
          <cell r="A1554">
            <v>80091978</v>
          </cell>
          <cell r="B1554" t="str">
            <v>Eastville Bank, The</v>
          </cell>
          <cell r="C1554" t="str">
            <v>Banks</v>
          </cell>
          <cell r="D1554" t="str">
            <v>UNITED STATES</v>
          </cell>
          <cell r="E1554" t="str">
            <v>N</v>
          </cell>
          <cell r="F1554" t="str">
            <v>Withdrawn</v>
          </cell>
          <cell r="G1554">
            <v>36902</v>
          </cell>
          <cell r="H1554" t="str">
            <v>NR</v>
          </cell>
          <cell r="I1554" t="str">
            <v>Rating Outlook Stable</v>
          </cell>
        </row>
        <row r="1555">
          <cell r="A1555">
            <v>80091979</v>
          </cell>
          <cell r="B1555" t="str">
            <v>Eastern Corporate Federal Credit Union</v>
          </cell>
          <cell r="C1555" t="str">
            <v>Financial Institutions</v>
          </cell>
          <cell r="D1555" t="str">
            <v>UNITED STATES</v>
          </cell>
          <cell r="E1555" t="str">
            <v>Y</v>
          </cell>
          <cell r="F1555" t="str">
            <v>Revision Rating</v>
          </cell>
          <cell r="G1555">
            <v>36861</v>
          </cell>
          <cell r="H1555" t="str">
            <v>AA-</v>
          </cell>
          <cell r="I1555" t="str">
            <v>Rating Outlook Stable</v>
          </cell>
        </row>
        <row r="1556">
          <cell r="A1556">
            <v>80091980</v>
          </cell>
          <cell r="B1556" t="str">
            <v>Eastern Bank</v>
          </cell>
          <cell r="C1556" t="str">
            <v>Banks</v>
          </cell>
          <cell r="D1556" t="str">
            <v>UNITED STATES</v>
          </cell>
          <cell r="E1556" t="str">
            <v>Y</v>
          </cell>
          <cell r="F1556" t="str">
            <v>Affirmed</v>
          </cell>
          <cell r="G1556">
            <v>38187</v>
          </cell>
          <cell r="H1556" t="str">
            <v>BBB</v>
          </cell>
          <cell r="I1556" t="str">
            <v>Rating Outlook Stable</v>
          </cell>
        </row>
        <row r="1557">
          <cell r="A1557">
            <v>80091981</v>
          </cell>
          <cell r="B1557" t="str">
            <v>Discover Bank</v>
          </cell>
          <cell r="C1557" t="str">
            <v>Banks</v>
          </cell>
          <cell r="D1557" t="str">
            <v>UNITED STATES</v>
          </cell>
          <cell r="E1557" t="str">
            <v>Y</v>
          </cell>
          <cell r="F1557" t="str">
            <v>Downgrade</v>
          </cell>
          <cell r="G1557">
            <v>37393</v>
          </cell>
          <cell r="H1557" t="str">
            <v>AA-</v>
          </cell>
          <cell r="I1557" t="str">
            <v>Rating Outlook Stable</v>
          </cell>
        </row>
        <row r="1558">
          <cell r="A1558">
            <v>80091982</v>
          </cell>
          <cell r="B1558" t="str">
            <v>Dime Savings Bank of Williamsburgh</v>
          </cell>
          <cell r="C1558" t="str">
            <v>Banks</v>
          </cell>
          <cell r="D1558" t="str">
            <v>UNITED STATES</v>
          </cell>
          <cell r="E1558" t="str">
            <v>Y</v>
          </cell>
          <cell r="F1558" t="str">
            <v>Affirmed</v>
          </cell>
          <cell r="G1558">
            <v>37349</v>
          </cell>
          <cell r="H1558" t="str">
            <v>BBB</v>
          </cell>
          <cell r="I1558" t="str">
            <v>Rating Outlook Stable</v>
          </cell>
        </row>
        <row r="1559">
          <cell r="A1559">
            <v>80091983</v>
          </cell>
          <cell r="B1559" t="str">
            <v>Delaware National Bank</v>
          </cell>
          <cell r="C1559" t="str">
            <v>Banks</v>
          </cell>
          <cell r="D1559" t="str">
            <v>UNITED STATES</v>
          </cell>
          <cell r="E1559" t="str">
            <v>N</v>
          </cell>
          <cell r="F1559" t="str">
            <v>Withdrawn</v>
          </cell>
          <cell r="G1559">
            <v>36987</v>
          </cell>
          <cell r="H1559" t="str">
            <v>NR</v>
          </cell>
          <cell r="I1559" t="str">
            <v>Rating Outlook Stable</v>
          </cell>
        </row>
        <row r="1560">
          <cell r="A1560">
            <v>80091984</v>
          </cell>
          <cell r="B1560" t="str">
            <v>Custodial Trust Company</v>
          </cell>
          <cell r="C1560" t="str">
            <v>Banks</v>
          </cell>
          <cell r="D1560" t="str">
            <v>UNITED STATES</v>
          </cell>
          <cell r="E1560" t="str">
            <v>Y</v>
          </cell>
          <cell r="F1560" t="str">
            <v>Affirmed</v>
          </cell>
          <cell r="G1560">
            <v>37708</v>
          </cell>
          <cell r="H1560" t="str">
            <v>A+</v>
          </cell>
          <cell r="I1560" t="str">
            <v>Rating Outlook Stable</v>
          </cell>
        </row>
        <row r="1561">
          <cell r="A1561">
            <v>80091985</v>
          </cell>
          <cell r="B1561" t="str">
            <v>County Banking &amp; Trust</v>
          </cell>
          <cell r="C1561" t="str">
            <v>Banks</v>
          </cell>
          <cell r="D1561" t="str">
            <v>UNITED STATES</v>
          </cell>
          <cell r="E1561" t="str">
            <v>N</v>
          </cell>
          <cell r="F1561" t="str">
            <v>Withdrawn</v>
          </cell>
          <cell r="G1561">
            <v>37140</v>
          </cell>
          <cell r="H1561" t="str">
            <v>NR</v>
          </cell>
          <cell r="I1561" t="str">
            <v>Rating Outlook Stable</v>
          </cell>
        </row>
        <row r="1562">
          <cell r="A1562">
            <v>80091987</v>
          </cell>
          <cell r="B1562" t="str">
            <v>Constitution State Corporate Credit Union</v>
          </cell>
          <cell r="C1562" t="str">
            <v>Financial Institutions</v>
          </cell>
          <cell r="D1562" t="str">
            <v>UNITED STATES</v>
          </cell>
          <cell r="E1562" t="str">
            <v>Y</v>
          </cell>
          <cell r="F1562" t="str">
            <v>Revision Rating</v>
          </cell>
          <cell r="G1562">
            <v>36861</v>
          </cell>
          <cell r="H1562" t="str">
            <v>A+</v>
          </cell>
          <cell r="I1562" t="str">
            <v>Rating Outlook Stable</v>
          </cell>
        </row>
        <row r="1563">
          <cell r="A1563">
            <v>80091988</v>
          </cell>
          <cell r="B1563" t="str">
            <v>Community First National Bank (ND)</v>
          </cell>
          <cell r="C1563" t="str">
            <v>Banks</v>
          </cell>
          <cell r="D1563" t="str">
            <v>UNITED STATES</v>
          </cell>
          <cell r="E1563" t="str">
            <v>Y</v>
          </cell>
          <cell r="F1563" t="str">
            <v>Rating Watch On</v>
          </cell>
          <cell r="G1563">
            <v>38062</v>
          </cell>
          <cell r="H1563" t="str">
            <v>BBB</v>
          </cell>
          <cell r="I1563" t="str">
            <v>Rating Watch Positive</v>
          </cell>
        </row>
        <row r="1564">
          <cell r="A1564">
            <v>80091989</v>
          </cell>
          <cell r="B1564" t="str">
            <v>Community First National Bank</v>
          </cell>
          <cell r="C1564" t="str">
            <v>Banks</v>
          </cell>
          <cell r="D1564" t="str">
            <v>UNITED STATES</v>
          </cell>
          <cell r="E1564" t="str">
            <v>N</v>
          </cell>
          <cell r="F1564" t="str">
            <v>Affirmed</v>
          </cell>
          <cell r="G1564">
            <v>36903</v>
          </cell>
          <cell r="H1564" t="str">
            <v>BBB</v>
          </cell>
          <cell r="I1564" t="str">
            <v>Rating Outlook Stable</v>
          </cell>
        </row>
        <row r="1565">
          <cell r="A1565">
            <v>80091990</v>
          </cell>
          <cell r="B1565" t="str">
            <v>Community Bank, N.A.</v>
          </cell>
          <cell r="C1565" t="str">
            <v>Banks</v>
          </cell>
          <cell r="D1565" t="str">
            <v>UNITED STATES</v>
          </cell>
          <cell r="E1565" t="str">
            <v>Y</v>
          </cell>
          <cell r="F1565" t="str">
            <v>Affirmed</v>
          </cell>
          <cell r="G1565">
            <v>37901</v>
          </cell>
          <cell r="H1565" t="str">
            <v>BBB</v>
          </cell>
          <cell r="I1565" t="str">
            <v>Rating Outlook Stable</v>
          </cell>
        </row>
        <row r="1566">
          <cell r="A1566">
            <v>80091991</v>
          </cell>
          <cell r="B1566" t="str">
            <v>Commercial Federal Bank</v>
          </cell>
          <cell r="C1566" t="str">
            <v>Banks</v>
          </cell>
          <cell r="D1566" t="str">
            <v>UNITED STATES</v>
          </cell>
          <cell r="E1566" t="str">
            <v>Y</v>
          </cell>
          <cell r="F1566" t="str">
            <v>Revision Rating</v>
          </cell>
          <cell r="G1566">
            <v>36861</v>
          </cell>
          <cell r="H1566" t="str">
            <v>BBB-</v>
          </cell>
          <cell r="I1566" t="str">
            <v>Rating Outlook Stable</v>
          </cell>
        </row>
        <row r="1567">
          <cell r="A1567">
            <v>80091992</v>
          </cell>
          <cell r="B1567" t="str">
            <v>Commercial Bank &amp; Trust Co.</v>
          </cell>
          <cell r="C1567" t="str">
            <v>Banks</v>
          </cell>
          <cell r="D1567" t="str">
            <v>UNITED STATES</v>
          </cell>
          <cell r="E1567" t="str">
            <v>Y</v>
          </cell>
          <cell r="F1567" t="str">
            <v>Revision Rating</v>
          </cell>
          <cell r="G1567">
            <v>36861</v>
          </cell>
          <cell r="H1567" t="str">
            <v>A</v>
          </cell>
          <cell r="I1567" t="str">
            <v>Rating Outlook Stable</v>
          </cell>
        </row>
        <row r="1568">
          <cell r="A1568">
            <v>80091993</v>
          </cell>
          <cell r="B1568" t="str">
            <v>Commercial Bank</v>
          </cell>
          <cell r="C1568" t="str">
            <v>Banks</v>
          </cell>
          <cell r="D1568" t="str">
            <v>UNITED STATES</v>
          </cell>
          <cell r="E1568" t="str">
            <v>Y</v>
          </cell>
          <cell r="F1568" t="str">
            <v>Revision Rating</v>
          </cell>
          <cell r="G1568">
            <v>36861</v>
          </cell>
          <cell r="H1568" t="str">
            <v>A</v>
          </cell>
          <cell r="I1568" t="str">
            <v>Rating Outlook Stable</v>
          </cell>
        </row>
        <row r="1569">
          <cell r="A1569">
            <v>80091994</v>
          </cell>
          <cell r="B1569" t="str">
            <v>Commerce Bank, NA (Ill)</v>
          </cell>
          <cell r="C1569" t="str">
            <v>Banks</v>
          </cell>
          <cell r="D1569" t="str">
            <v>UNITED STATES</v>
          </cell>
          <cell r="E1569" t="str">
            <v>N</v>
          </cell>
          <cell r="F1569" t="str">
            <v>Withdrawn</v>
          </cell>
          <cell r="G1569">
            <v>37144</v>
          </cell>
          <cell r="H1569" t="str">
            <v>NR</v>
          </cell>
          <cell r="I1569" t="str">
            <v>Rating Outlook Stable</v>
          </cell>
        </row>
        <row r="1570">
          <cell r="A1570">
            <v>80091995</v>
          </cell>
          <cell r="B1570" t="str">
            <v>Commerce Bank, NA (MO)</v>
          </cell>
          <cell r="C1570" t="str">
            <v>Banks</v>
          </cell>
          <cell r="D1570" t="str">
            <v>UNITED STATES</v>
          </cell>
          <cell r="E1570" t="str">
            <v>N</v>
          </cell>
          <cell r="F1570" t="str">
            <v>Withdrawn</v>
          </cell>
          <cell r="G1570">
            <v>37144</v>
          </cell>
          <cell r="H1570" t="str">
            <v>NR</v>
          </cell>
          <cell r="I1570" t="str">
            <v>Rating Outlook Stable</v>
          </cell>
        </row>
        <row r="1571">
          <cell r="A1571">
            <v>80091996</v>
          </cell>
          <cell r="B1571" t="str">
            <v>Commerce Bank, NA (Kansas)</v>
          </cell>
          <cell r="C1571" t="str">
            <v>Banks</v>
          </cell>
          <cell r="D1571" t="str">
            <v>UNITED STATES</v>
          </cell>
          <cell r="E1571" t="str">
            <v>N</v>
          </cell>
          <cell r="F1571" t="str">
            <v>Withdrawn</v>
          </cell>
          <cell r="G1571">
            <v>37144</v>
          </cell>
          <cell r="H1571" t="str">
            <v>NR</v>
          </cell>
          <cell r="I1571" t="str">
            <v>Rating Outlook Stable</v>
          </cell>
        </row>
        <row r="1572">
          <cell r="A1572">
            <v>80091997</v>
          </cell>
          <cell r="B1572" t="str">
            <v>Comerica Bank - Texas</v>
          </cell>
          <cell r="C1572" t="str">
            <v>Banks</v>
          </cell>
          <cell r="D1572" t="str">
            <v>UNITED STATES</v>
          </cell>
          <cell r="E1572" t="str">
            <v>N</v>
          </cell>
          <cell r="F1572" t="str">
            <v>Revision Outlook</v>
          </cell>
          <cell r="G1572">
            <v>37531</v>
          </cell>
          <cell r="H1572" t="str">
            <v>A+</v>
          </cell>
          <cell r="I1572" t="str">
            <v>Rating Outlook Negative</v>
          </cell>
        </row>
        <row r="1573">
          <cell r="A1573">
            <v>80091998</v>
          </cell>
          <cell r="B1573" t="str">
            <v>Columbus Bank &amp; Trust Co.</v>
          </cell>
          <cell r="C1573" t="str">
            <v>Banks</v>
          </cell>
          <cell r="D1573" t="str">
            <v>UNITED STATES</v>
          </cell>
          <cell r="E1573" t="str">
            <v>Y</v>
          </cell>
          <cell r="F1573" t="str">
            <v>Revision Rating</v>
          </cell>
          <cell r="G1573">
            <v>36861</v>
          </cell>
          <cell r="H1573" t="str">
            <v>A</v>
          </cell>
          <cell r="I1573" t="str">
            <v>Rating Outlook Stable</v>
          </cell>
        </row>
        <row r="1574">
          <cell r="A1574">
            <v>80091999</v>
          </cell>
          <cell r="B1574" t="str">
            <v>Cohutta Banking Company</v>
          </cell>
          <cell r="C1574" t="str">
            <v>Banks</v>
          </cell>
          <cell r="D1574" t="str">
            <v>UNITED STATES</v>
          </cell>
          <cell r="E1574" t="str">
            <v>Y</v>
          </cell>
          <cell r="F1574" t="str">
            <v>Revision Rating</v>
          </cell>
          <cell r="G1574">
            <v>36861</v>
          </cell>
          <cell r="H1574" t="str">
            <v>A</v>
          </cell>
          <cell r="I1574" t="str">
            <v>Rating Outlook Stable</v>
          </cell>
        </row>
        <row r="1575">
          <cell r="A1575">
            <v>80092000</v>
          </cell>
          <cell r="B1575" t="str">
            <v>Coastal Bank of Georgia</v>
          </cell>
          <cell r="C1575" t="str">
            <v>Banks</v>
          </cell>
          <cell r="D1575" t="str">
            <v>UNITED STATES</v>
          </cell>
          <cell r="E1575" t="str">
            <v>Y</v>
          </cell>
          <cell r="F1575" t="str">
            <v>Revision Rating</v>
          </cell>
          <cell r="G1575">
            <v>36861</v>
          </cell>
          <cell r="H1575" t="str">
            <v>A</v>
          </cell>
          <cell r="I1575" t="str">
            <v>Rating Outlook Stable</v>
          </cell>
        </row>
        <row r="1576">
          <cell r="A1576">
            <v>80092001</v>
          </cell>
          <cell r="B1576" t="str">
            <v>City National Bank</v>
          </cell>
          <cell r="C1576" t="str">
            <v>Banks</v>
          </cell>
          <cell r="D1576" t="str">
            <v>UNITED STATES</v>
          </cell>
          <cell r="E1576" t="str">
            <v>Y</v>
          </cell>
          <cell r="F1576" t="str">
            <v>Upgrade</v>
          </cell>
          <cell r="G1576">
            <v>38187</v>
          </cell>
          <cell r="H1576" t="str">
            <v>A-</v>
          </cell>
          <cell r="I1576" t="str">
            <v>Rating Outlook Stable</v>
          </cell>
        </row>
        <row r="1577">
          <cell r="A1577">
            <v>80092002</v>
          </cell>
          <cell r="B1577" t="str">
            <v>Citizens National Bank</v>
          </cell>
          <cell r="C1577" t="str">
            <v>Banks</v>
          </cell>
          <cell r="D1577" t="str">
            <v>UNITED STATES</v>
          </cell>
          <cell r="E1577" t="str">
            <v>N</v>
          </cell>
          <cell r="F1577" t="str">
            <v>Withdrawn</v>
          </cell>
          <cell r="G1577">
            <v>37140</v>
          </cell>
          <cell r="H1577" t="str">
            <v>NR</v>
          </cell>
          <cell r="I1577" t="str">
            <v>Rating Outlook Stable</v>
          </cell>
        </row>
        <row r="1578">
          <cell r="A1578">
            <v>80092003</v>
          </cell>
          <cell r="B1578" t="str">
            <v>Citizens Bank</v>
          </cell>
          <cell r="C1578" t="str">
            <v>Banks</v>
          </cell>
          <cell r="D1578" t="str">
            <v>UNITED STATES</v>
          </cell>
          <cell r="E1578" t="str">
            <v>Y</v>
          </cell>
          <cell r="F1578" t="str">
            <v>Affirmed</v>
          </cell>
          <cell r="G1578">
            <v>38082</v>
          </cell>
          <cell r="H1578" t="str">
            <v>BBB</v>
          </cell>
          <cell r="I1578" t="str">
            <v>Rating Outlook Stable</v>
          </cell>
        </row>
        <row r="1579">
          <cell r="A1579">
            <v>80092004</v>
          </cell>
          <cell r="B1579" t="str">
            <v>Citibank, FSB</v>
          </cell>
          <cell r="C1579" t="str">
            <v>Banks</v>
          </cell>
          <cell r="D1579" t="str">
            <v>UNITED STATES</v>
          </cell>
          <cell r="E1579" t="str">
            <v>Y</v>
          </cell>
          <cell r="F1579" t="str">
            <v>Affirmed</v>
          </cell>
          <cell r="G1579">
            <v>37817</v>
          </cell>
          <cell r="H1579" t="str">
            <v>AA+</v>
          </cell>
          <cell r="I1579" t="str">
            <v>Rating Outlook Stable</v>
          </cell>
        </row>
        <row r="1580">
          <cell r="A1580">
            <v>80092005</v>
          </cell>
          <cell r="B1580" t="str">
            <v>Citibank, Delaware</v>
          </cell>
          <cell r="C1580" t="str">
            <v>Banks</v>
          </cell>
          <cell r="D1580" t="str">
            <v>UNITED STATES</v>
          </cell>
          <cell r="E1580" t="str">
            <v>Y</v>
          </cell>
          <cell r="F1580" t="str">
            <v>Affirmed</v>
          </cell>
          <cell r="G1580">
            <v>37817</v>
          </cell>
          <cell r="H1580" t="str">
            <v>AA+</v>
          </cell>
          <cell r="I1580" t="str">
            <v>Rating Outlook Stable</v>
          </cell>
        </row>
        <row r="1581">
          <cell r="A1581">
            <v>80092006</v>
          </cell>
          <cell r="B1581" t="str">
            <v>Citibank (South Dakota)</v>
          </cell>
          <cell r="C1581" t="str">
            <v>Banks</v>
          </cell>
          <cell r="D1581" t="str">
            <v>UNITED STATES</v>
          </cell>
          <cell r="E1581" t="str">
            <v>Y</v>
          </cell>
          <cell r="F1581" t="str">
            <v>Affirmed</v>
          </cell>
          <cell r="G1581">
            <v>37817</v>
          </cell>
          <cell r="H1581" t="str">
            <v>AA+</v>
          </cell>
          <cell r="I1581" t="str">
            <v>Rating Outlook Stable</v>
          </cell>
        </row>
        <row r="1582">
          <cell r="A1582">
            <v>80092007</v>
          </cell>
          <cell r="B1582" t="str">
            <v>Citibank (New York State)</v>
          </cell>
          <cell r="C1582" t="str">
            <v>Banks</v>
          </cell>
          <cell r="D1582" t="str">
            <v>UNITED STATES</v>
          </cell>
          <cell r="E1582" t="str">
            <v>Y</v>
          </cell>
          <cell r="F1582" t="str">
            <v>Affirmed</v>
          </cell>
          <cell r="G1582">
            <v>37817</v>
          </cell>
          <cell r="H1582" t="str">
            <v>AA+</v>
          </cell>
          <cell r="I1582" t="str">
            <v>Rating Outlook Stable</v>
          </cell>
        </row>
        <row r="1583">
          <cell r="A1583">
            <v>80092008</v>
          </cell>
          <cell r="B1583" t="str">
            <v>Citibank (Nevada) N.A.</v>
          </cell>
          <cell r="C1583" t="str">
            <v>Banks</v>
          </cell>
          <cell r="D1583" t="str">
            <v>UNITED STATES</v>
          </cell>
          <cell r="E1583" t="str">
            <v>Y</v>
          </cell>
          <cell r="F1583" t="str">
            <v>Affirmed</v>
          </cell>
          <cell r="G1583">
            <v>37817</v>
          </cell>
          <cell r="H1583" t="str">
            <v>AA+</v>
          </cell>
          <cell r="I1583" t="str">
            <v>Rating Outlook Stable</v>
          </cell>
        </row>
        <row r="1584">
          <cell r="A1584">
            <v>80092009</v>
          </cell>
          <cell r="B1584" t="str">
            <v>Citibank (Florida) N.A.</v>
          </cell>
          <cell r="C1584" t="str">
            <v>Banks</v>
          </cell>
          <cell r="D1584" t="str">
            <v>UNITED STATES</v>
          </cell>
          <cell r="E1584" t="str">
            <v>N</v>
          </cell>
          <cell r="F1584" t="str">
            <v>Withdrawn</v>
          </cell>
          <cell r="G1584">
            <v>37410</v>
          </cell>
          <cell r="H1584" t="str">
            <v>NR</v>
          </cell>
          <cell r="I1584" t="str">
            <v>Rating Outlook Stable</v>
          </cell>
        </row>
        <row r="1585">
          <cell r="A1585">
            <v>80092010</v>
          </cell>
          <cell r="B1585" t="str">
            <v>Chestertown Bank of Maryland</v>
          </cell>
          <cell r="C1585" t="str">
            <v>Banks</v>
          </cell>
          <cell r="D1585" t="str">
            <v>UNITED STATES</v>
          </cell>
          <cell r="E1585" t="str">
            <v>N</v>
          </cell>
          <cell r="F1585" t="str">
            <v>Withdrawn</v>
          </cell>
          <cell r="G1585">
            <v>37140</v>
          </cell>
          <cell r="H1585" t="str">
            <v>NR</v>
          </cell>
          <cell r="I1585" t="str">
            <v>Rating Outlook Stable</v>
          </cell>
        </row>
        <row r="1586">
          <cell r="A1586">
            <v>80092011</v>
          </cell>
          <cell r="B1586" t="str">
            <v>Charter One Bank, NA</v>
          </cell>
          <cell r="C1586" t="str">
            <v>Banks</v>
          </cell>
          <cell r="D1586" t="str">
            <v>UNITED STATES</v>
          </cell>
          <cell r="E1586" t="str">
            <v>Y</v>
          </cell>
          <cell r="F1586" t="str">
            <v>Rating Watch On</v>
          </cell>
          <cell r="G1586">
            <v>38112</v>
          </cell>
          <cell r="H1586" t="str">
            <v>A-</v>
          </cell>
          <cell r="I1586" t="str">
            <v>Rating Watch Positive</v>
          </cell>
        </row>
        <row r="1587">
          <cell r="A1587">
            <v>80092012</v>
          </cell>
          <cell r="B1587" t="str">
            <v>Charles Schwab Corporation</v>
          </cell>
          <cell r="C1587" t="str">
            <v>Banks</v>
          </cell>
          <cell r="D1587" t="str">
            <v>UNITED STATES</v>
          </cell>
          <cell r="E1587" t="str">
            <v>Y</v>
          </cell>
          <cell r="F1587" t="str">
            <v>Affirmed</v>
          </cell>
          <cell r="G1587">
            <v>37799</v>
          </cell>
          <cell r="H1587" t="str">
            <v>A</v>
          </cell>
          <cell r="I1587" t="str">
            <v>Rating Outlook Stable</v>
          </cell>
        </row>
        <row r="1588">
          <cell r="A1588">
            <v>80092013</v>
          </cell>
          <cell r="B1588" t="str">
            <v>RBC Centura Bank</v>
          </cell>
          <cell r="C1588" t="str">
            <v>Banks</v>
          </cell>
          <cell r="D1588" t="str">
            <v>UNITED STATES</v>
          </cell>
          <cell r="E1588" t="str">
            <v>Y</v>
          </cell>
          <cell r="F1588" t="str">
            <v>Rating Watch On</v>
          </cell>
          <cell r="G1588">
            <v>38244</v>
          </cell>
          <cell r="H1588" t="str">
            <v>AA-</v>
          </cell>
          <cell r="I1588" t="str">
            <v>Rating Watch Negative</v>
          </cell>
        </row>
        <row r="1589">
          <cell r="A1589">
            <v>80092014</v>
          </cell>
          <cell r="B1589" t="str">
            <v>Central Corporate Credit Union</v>
          </cell>
          <cell r="C1589" t="str">
            <v>Financial Institutions</v>
          </cell>
          <cell r="D1589" t="str">
            <v>UNITED STATES</v>
          </cell>
          <cell r="E1589" t="str">
            <v>Y</v>
          </cell>
          <cell r="F1589" t="str">
            <v>Revision Rating</v>
          </cell>
          <cell r="G1589">
            <v>36861</v>
          </cell>
          <cell r="H1589" t="str">
            <v>AA-</v>
          </cell>
          <cell r="I1589" t="str">
            <v>Rating Outlook Stable</v>
          </cell>
        </row>
        <row r="1590">
          <cell r="A1590">
            <v>80092015</v>
          </cell>
          <cell r="B1590" t="str">
            <v>Central Carolina Bank &amp; Trust Co.</v>
          </cell>
          <cell r="C1590" t="str">
            <v>Banks</v>
          </cell>
          <cell r="D1590" t="str">
            <v>UNITED STATES</v>
          </cell>
          <cell r="E1590" t="str">
            <v>N</v>
          </cell>
          <cell r="F1590" t="str">
            <v>Withdrawn</v>
          </cell>
          <cell r="G1590">
            <v>37306</v>
          </cell>
          <cell r="H1590" t="str">
            <v>NR</v>
          </cell>
          <cell r="I1590" t="str">
            <v>Rating Outlook Stable</v>
          </cell>
        </row>
        <row r="1591">
          <cell r="A1591">
            <v>80092016</v>
          </cell>
          <cell r="B1591" t="str">
            <v>Calvert Bank &amp; Trust Co.</v>
          </cell>
          <cell r="C1591" t="str">
            <v>Banks</v>
          </cell>
          <cell r="D1591" t="str">
            <v>UNITED STATES</v>
          </cell>
          <cell r="E1591" t="str">
            <v>N</v>
          </cell>
          <cell r="F1591" t="str">
            <v>Withdrawn</v>
          </cell>
          <cell r="G1591">
            <v>37140</v>
          </cell>
          <cell r="H1591" t="str">
            <v>NR</v>
          </cell>
          <cell r="I1591" t="str">
            <v>Rating Outlook Stable</v>
          </cell>
        </row>
        <row r="1592">
          <cell r="A1592">
            <v>80092017</v>
          </cell>
          <cell r="B1592" t="str">
            <v>California Bank &amp; Trust</v>
          </cell>
          <cell r="C1592" t="str">
            <v>Banks</v>
          </cell>
          <cell r="D1592" t="str">
            <v>UNITED STATES</v>
          </cell>
          <cell r="E1592" t="str">
            <v>Y</v>
          </cell>
          <cell r="F1592" t="str">
            <v>New Rating</v>
          </cell>
          <cell r="G1592">
            <v>37116</v>
          </cell>
          <cell r="H1592" t="str">
            <v>A-</v>
          </cell>
          <cell r="I1592" t="str">
            <v>Rating Outlook Stable</v>
          </cell>
        </row>
        <row r="1593">
          <cell r="A1593">
            <v>80092018</v>
          </cell>
          <cell r="B1593" t="str">
            <v>BSB Bank &amp; Trust Company</v>
          </cell>
          <cell r="C1593" t="str">
            <v>Banks</v>
          </cell>
          <cell r="D1593" t="str">
            <v>UNITED STATES</v>
          </cell>
          <cell r="E1593" t="str">
            <v>Y</v>
          </cell>
          <cell r="F1593" t="str">
            <v>Withdrawn</v>
          </cell>
          <cell r="G1593">
            <v>38183</v>
          </cell>
          <cell r="H1593" t="str">
            <v>NR</v>
          </cell>
          <cell r="I1593" t="str">
            <v>Rating Watch Off</v>
          </cell>
        </row>
        <row r="1594">
          <cell r="A1594">
            <v>80092019</v>
          </cell>
          <cell r="B1594" t="str">
            <v>Brown Brothers Harriman &amp; Co.</v>
          </cell>
          <cell r="C1594" t="str">
            <v>Banks</v>
          </cell>
          <cell r="D1594" t="str">
            <v>UNITED STATES</v>
          </cell>
          <cell r="E1594" t="str">
            <v>Y</v>
          </cell>
          <cell r="F1594" t="str">
            <v>Affirmed</v>
          </cell>
          <cell r="G1594">
            <v>37757</v>
          </cell>
          <cell r="H1594" t="str">
            <v>A+</v>
          </cell>
          <cell r="I1594" t="str">
            <v>Rating Outlook Stable</v>
          </cell>
        </row>
        <row r="1595">
          <cell r="A1595">
            <v>80092021</v>
          </cell>
          <cell r="B1595" t="str">
            <v>Branch Banking &amp; Trust Company of South Carolina</v>
          </cell>
          <cell r="C1595" t="str">
            <v>Banks</v>
          </cell>
          <cell r="D1595" t="str">
            <v>UNITED STATES</v>
          </cell>
          <cell r="E1595" t="str">
            <v>Y</v>
          </cell>
          <cell r="F1595" t="str">
            <v>Affirmed</v>
          </cell>
          <cell r="G1595">
            <v>37650</v>
          </cell>
          <cell r="H1595" t="str">
            <v>A+</v>
          </cell>
          <cell r="I1595" t="str">
            <v>Rating Outlook Positive</v>
          </cell>
        </row>
        <row r="1596">
          <cell r="A1596">
            <v>80092022</v>
          </cell>
          <cell r="B1596" t="str">
            <v>Branch Banking &amp; Trust Company</v>
          </cell>
          <cell r="C1596" t="str">
            <v>Banks</v>
          </cell>
          <cell r="D1596" t="str">
            <v>UNITED STATES</v>
          </cell>
          <cell r="E1596" t="str">
            <v>Y</v>
          </cell>
          <cell r="F1596" t="str">
            <v>Affirmed</v>
          </cell>
          <cell r="G1596">
            <v>37650</v>
          </cell>
          <cell r="H1596" t="str">
            <v>A+</v>
          </cell>
          <cell r="I1596" t="str">
            <v>Rating Outlook Positive</v>
          </cell>
        </row>
        <row r="1597">
          <cell r="A1597">
            <v>80092023</v>
          </cell>
          <cell r="B1597" t="str">
            <v>Bay Bank of Commerce</v>
          </cell>
          <cell r="C1597" t="str">
            <v>Banks</v>
          </cell>
          <cell r="D1597" t="str">
            <v>UNITED STATES</v>
          </cell>
          <cell r="E1597" t="str">
            <v>Y</v>
          </cell>
          <cell r="F1597" t="str">
            <v>Affirmed</v>
          </cell>
          <cell r="G1597">
            <v>37637</v>
          </cell>
          <cell r="H1597" t="str">
            <v>BBB-</v>
          </cell>
          <cell r="I1597" t="str">
            <v>Rating Outlook Stable</v>
          </cell>
        </row>
        <row r="1598">
          <cell r="A1598">
            <v>80092024</v>
          </cell>
          <cell r="B1598" t="str">
            <v>Deutsche Bank Trust Company Delaware</v>
          </cell>
          <cell r="C1598" t="str">
            <v>Banks</v>
          </cell>
          <cell r="D1598" t="str">
            <v>UNITED STATES</v>
          </cell>
          <cell r="E1598" t="str">
            <v>N</v>
          </cell>
          <cell r="F1598" t="str">
            <v>Affirmed</v>
          </cell>
          <cell r="G1598">
            <v>37833</v>
          </cell>
          <cell r="H1598" t="str">
            <v>A</v>
          </cell>
          <cell r="I1598" t="str">
            <v>Rating Outlook Stable</v>
          </cell>
        </row>
        <row r="1599">
          <cell r="A1599">
            <v>80092025</v>
          </cell>
          <cell r="B1599" t="str">
            <v>BankUnited Financial Corporation</v>
          </cell>
          <cell r="C1599" t="str">
            <v>Banks</v>
          </cell>
          <cell r="D1599" t="str">
            <v>UNITED STATES</v>
          </cell>
          <cell r="E1599" t="str">
            <v>Y</v>
          </cell>
          <cell r="F1599" t="str">
            <v>Upgrade</v>
          </cell>
          <cell r="G1599">
            <v>37453</v>
          </cell>
          <cell r="H1599" t="str">
            <v>BB+</v>
          </cell>
          <cell r="I1599" t="str">
            <v>Rating Outlook Stable</v>
          </cell>
        </row>
        <row r="1600">
          <cell r="A1600">
            <v>80092027</v>
          </cell>
          <cell r="B1600" t="str">
            <v>Bank of the West</v>
          </cell>
          <cell r="C1600" t="str">
            <v>Banks</v>
          </cell>
          <cell r="D1600" t="str">
            <v>UNITED STATES</v>
          </cell>
          <cell r="E1600" t="str">
            <v>Y</v>
          </cell>
          <cell r="F1600" t="str">
            <v>Affirmed</v>
          </cell>
          <cell r="G1600">
            <v>38062</v>
          </cell>
          <cell r="H1600" t="str">
            <v>AA-</v>
          </cell>
          <cell r="I1600" t="str">
            <v>Rating Outlook Stable</v>
          </cell>
        </row>
        <row r="1601">
          <cell r="A1601">
            <v>80092028</v>
          </cell>
          <cell r="B1601" t="str">
            <v>Bank of Southern Maryland</v>
          </cell>
          <cell r="C1601" t="str">
            <v>Banks</v>
          </cell>
          <cell r="D1601" t="str">
            <v>UNITED STATES</v>
          </cell>
          <cell r="E1601" t="str">
            <v>N</v>
          </cell>
          <cell r="F1601" t="str">
            <v>Withdrawn</v>
          </cell>
          <cell r="G1601">
            <v>37140</v>
          </cell>
          <cell r="H1601" t="str">
            <v>NR</v>
          </cell>
          <cell r="I1601" t="str">
            <v>Rating Outlook Stable</v>
          </cell>
        </row>
        <row r="1602">
          <cell r="A1602">
            <v>80092029</v>
          </cell>
          <cell r="B1602" t="str">
            <v>Bank of Oklahoma N.A.</v>
          </cell>
          <cell r="C1602" t="str">
            <v>Banks</v>
          </cell>
          <cell r="D1602" t="str">
            <v>UNITED STATES</v>
          </cell>
          <cell r="E1602" t="str">
            <v>Y</v>
          </cell>
          <cell r="F1602" t="str">
            <v>New Rating</v>
          </cell>
          <cell r="G1602">
            <v>36861</v>
          </cell>
          <cell r="H1602" t="str">
            <v>A-</v>
          </cell>
          <cell r="I1602" t="str">
            <v>Rating Outlook Stable</v>
          </cell>
        </row>
        <row r="1603">
          <cell r="A1603">
            <v>80092030</v>
          </cell>
          <cell r="B1603" t="str">
            <v>Bank of New York (Delaware)</v>
          </cell>
          <cell r="C1603" t="str">
            <v>Banks</v>
          </cell>
          <cell r="D1603" t="str">
            <v>UNITED STATES</v>
          </cell>
          <cell r="E1603" t="str">
            <v>Y</v>
          </cell>
          <cell r="F1603" t="str">
            <v>Affirmed</v>
          </cell>
          <cell r="G1603">
            <v>38196</v>
          </cell>
          <cell r="H1603" t="str">
            <v>AA-</v>
          </cell>
          <cell r="I1603" t="str">
            <v>Rating Outlook Stable</v>
          </cell>
        </row>
        <row r="1604">
          <cell r="A1604">
            <v>80092031</v>
          </cell>
          <cell r="B1604" t="str">
            <v>Bank of New Hampshire</v>
          </cell>
          <cell r="C1604" t="str">
            <v>Banks</v>
          </cell>
          <cell r="D1604" t="str">
            <v>UNITED STATES</v>
          </cell>
          <cell r="E1604" t="str">
            <v>N</v>
          </cell>
          <cell r="F1604" t="str">
            <v>Affirmed</v>
          </cell>
          <cell r="G1604">
            <v>37061</v>
          </cell>
          <cell r="H1604" t="str">
            <v>A-</v>
          </cell>
          <cell r="I1604" t="str">
            <v>Rating Outlook Stable</v>
          </cell>
        </row>
        <row r="1605">
          <cell r="A1605">
            <v>80092032</v>
          </cell>
          <cell r="B1605" t="str">
            <v>Bank of Guam</v>
          </cell>
          <cell r="C1605" t="str">
            <v>Banks</v>
          </cell>
          <cell r="D1605" t="str">
            <v>UNITED STATES</v>
          </cell>
          <cell r="E1605" t="str">
            <v>Y</v>
          </cell>
          <cell r="F1605" t="str">
            <v>Rating Watch On</v>
          </cell>
          <cell r="G1605">
            <v>37883</v>
          </cell>
          <cell r="H1605" t="str">
            <v>BBB</v>
          </cell>
          <cell r="I1605" t="str">
            <v>Rating Watch Negative</v>
          </cell>
        </row>
        <row r="1606">
          <cell r="A1606">
            <v>80092033</v>
          </cell>
          <cell r="B1606" t="str">
            <v>Bank of Coweta</v>
          </cell>
          <cell r="C1606" t="str">
            <v>Banks</v>
          </cell>
          <cell r="D1606" t="str">
            <v>UNITED STATES</v>
          </cell>
          <cell r="E1606" t="str">
            <v>Y</v>
          </cell>
          <cell r="F1606" t="str">
            <v>Revision Rating</v>
          </cell>
          <cell r="G1606">
            <v>36861</v>
          </cell>
          <cell r="H1606" t="str">
            <v>A</v>
          </cell>
          <cell r="I1606" t="str">
            <v>Rating Outlook Stable</v>
          </cell>
        </row>
        <row r="1607">
          <cell r="A1607">
            <v>80092034</v>
          </cell>
          <cell r="B1607" t="str">
            <v>Bancfirst</v>
          </cell>
          <cell r="C1607" t="str">
            <v>Banks</v>
          </cell>
          <cell r="D1607" t="str">
            <v>UNITED STATES</v>
          </cell>
          <cell r="E1607" t="str">
            <v>N</v>
          </cell>
          <cell r="F1607" t="str">
            <v>Withdrawn</v>
          </cell>
          <cell r="G1607">
            <v>37321</v>
          </cell>
          <cell r="H1607" t="str">
            <v>NR</v>
          </cell>
          <cell r="I1607" t="str">
            <v>Rating Outlook Stable</v>
          </cell>
        </row>
        <row r="1608">
          <cell r="A1608">
            <v>80092035</v>
          </cell>
          <cell r="B1608" t="str">
            <v>Baltimore Trust Company</v>
          </cell>
          <cell r="C1608" t="str">
            <v>Banks</v>
          </cell>
          <cell r="D1608" t="str">
            <v>UNITED STATES</v>
          </cell>
          <cell r="E1608" t="str">
            <v>N</v>
          </cell>
          <cell r="F1608" t="str">
            <v>Withdrawn</v>
          </cell>
          <cell r="G1608">
            <v>37140</v>
          </cell>
          <cell r="H1608" t="str">
            <v>NR</v>
          </cell>
        </row>
        <row r="1609">
          <cell r="A1609">
            <v>80092036</v>
          </cell>
          <cell r="B1609" t="str">
            <v>BAC Florida Bank</v>
          </cell>
          <cell r="C1609" t="str">
            <v>Banks</v>
          </cell>
          <cell r="D1609" t="str">
            <v>UNITED STATES</v>
          </cell>
          <cell r="E1609" t="str">
            <v>Y</v>
          </cell>
          <cell r="F1609" t="str">
            <v>Withdrawn</v>
          </cell>
          <cell r="G1609">
            <v>36944</v>
          </cell>
          <cell r="H1609" t="str">
            <v>NR</v>
          </cell>
          <cell r="I1609" t="str">
            <v>Rating Outlook Stable</v>
          </cell>
        </row>
        <row r="1610">
          <cell r="A1610">
            <v>80092037</v>
          </cell>
          <cell r="B1610" t="str">
            <v>Atlantic Bank of New York</v>
          </cell>
          <cell r="C1610" t="str">
            <v>Banks</v>
          </cell>
          <cell r="D1610" t="str">
            <v>UNITED STATES</v>
          </cell>
          <cell r="E1610" t="str">
            <v>Y</v>
          </cell>
          <cell r="F1610" t="str">
            <v>Affirmed</v>
          </cell>
          <cell r="G1610">
            <v>37211</v>
          </cell>
          <cell r="H1610" t="str">
            <v>BBB+</v>
          </cell>
          <cell r="I1610" t="str">
            <v>Rating Outlook Stable</v>
          </cell>
        </row>
        <row r="1611">
          <cell r="A1611">
            <v>80092038</v>
          </cell>
          <cell r="B1611" t="str">
            <v>Associated Bank North (PUBLISH NO)</v>
          </cell>
          <cell r="C1611" t="str">
            <v>Banks</v>
          </cell>
          <cell r="D1611" t="str">
            <v>UNITED STATES</v>
          </cell>
          <cell r="E1611" t="str">
            <v>N</v>
          </cell>
          <cell r="F1611" t="str">
            <v>Withdrawn</v>
          </cell>
          <cell r="G1611">
            <v>37103</v>
          </cell>
          <cell r="H1611" t="str">
            <v>NR</v>
          </cell>
          <cell r="I1611" t="str">
            <v>Rating Outlook Stable</v>
          </cell>
        </row>
        <row r="1612">
          <cell r="A1612">
            <v>80092039</v>
          </cell>
          <cell r="B1612" t="str">
            <v>Associated Bank Chicago</v>
          </cell>
          <cell r="C1612" t="str">
            <v>Banks</v>
          </cell>
          <cell r="D1612" t="str">
            <v>UNITED STATES</v>
          </cell>
          <cell r="E1612" t="str">
            <v>Y</v>
          </cell>
          <cell r="F1612" t="str">
            <v>Affirmed</v>
          </cell>
          <cell r="G1612">
            <v>38105</v>
          </cell>
          <cell r="H1612" t="str">
            <v>A-</v>
          </cell>
          <cell r="I1612" t="str">
            <v>Rating Outlook Stable</v>
          </cell>
        </row>
        <row r="1613">
          <cell r="A1613">
            <v>80092040</v>
          </cell>
          <cell r="B1613" t="str">
            <v>Annapolis Bank &amp; Trust Co.</v>
          </cell>
          <cell r="C1613" t="str">
            <v>Banks</v>
          </cell>
          <cell r="D1613" t="str">
            <v>UNITED STATES</v>
          </cell>
          <cell r="E1613" t="str">
            <v>N</v>
          </cell>
          <cell r="F1613" t="str">
            <v>Withdrawn</v>
          </cell>
          <cell r="G1613">
            <v>37140</v>
          </cell>
          <cell r="H1613" t="str">
            <v>NR</v>
          </cell>
        </row>
        <row r="1614">
          <cell r="A1614">
            <v>80092041</v>
          </cell>
          <cell r="B1614" t="str">
            <v>Amtrade International Bank</v>
          </cell>
          <cell r="C1614" t="str">
            <v>Banks</v>
          </cell>
          <cell r="D1614" t="str">
            <v>UNITED STATES</v>
          </cell>
          <cell r="E1614" t="str">
            <v>N</v>
          </cell>
          <cell r="F1614" t="str">
            <v>Withdrawn</v>
          </cell>
          <cell r="G1614">
            <v>37631</v>
          </cell>
          <cell r="H1614" t="str">
            <v>NR</v>
          </cell>
        </row>
        <row r="1615">
          <cell r="A1615">
            <v>80092042</v>
          </cell>
          <cell r="B1615" t="str">
            <v>AmSouth Bank</v>
          </cell>
          <cell r="C1615" t="str">
            <v>Banks</v>
          </cell>
          <cell r="D1615" t="str">
            <v>UNITED STATES</v>
          </cell>
          <cell r="E1615" t="str">
            <v>Y</v>
          </cell>
          <cell r="F1615" t="str">
            <v>Affirmed</v>
          </cell>
          <cell r="G1615">
            <v>37874</v>
          </cell>
          <cell r="H1615" t="str">
            <v>A-</v>
          </cell>
          <cell r="I1615" t="str">
            <v>Rating Outlook Stable</v>
          </cell>
        </row>
        <row r="1616">
          <cell r="A1616">
            <v>80092043</v>
          </cell>
          <cell r="B1616" t="str">
            <v>American Express Bank, Ltd.</v>
          </cell>
          <cell r="C1616" t="str">
            <v>Financial Institutions</v>
          </cell>
          <cell r="D1616" t="str">
            <v>HONG KONG</v>
          </cell>
          <cell r="E1616" t="str">
            <v>Y</v>
          </cell>
          <cell r="F1616" t="str">
            <v>Affirmed</v>
          </cell>
          <cell r="G1616">
            <v>37896</v>
          </cell>
          <cell r="H1616" t="str">
            <v>A+</v>
          </cell>
          <cell r="I1616" t="str">
            <v>Rating Outlook Stable</v>
          </cell>
        </row>
        <row r="1617">
          <cell r="A1617">
            <v>80092044</v>
          </cell>
          <cell r="B1617" t="str">
            <v>Amarillo National Bank</v>
          </cell>
          <cell r="C1617" t="str">
            <v>Banks</v>
          </cell>
          <cell r="D1617" t="str">
            <v>UNITED STATES</v>
          </cell>
          <cell r="E1617" t="str">
            <v>N</v>
          </cell>
          <cell r="F1617" t="str">
            <v>Withdrawn</v>
          </cell>
          <cell r="G1617">
            <v>36943</v>
          </cell>
          <cell r="H1617" t="str">
            <v>NR</v>
          </cell>
          <cell r="I1617" t="str">
            <v>Rating Outlook Stable</v>
          </cell>
        </row>
        <row r="1618">
          <cell r="A1618">
            <v>80092045</v>
          </cell>
          <cell r="B1618" t="str">
            <v>Allfirst Financial Center</v>
          </cell>
          <cell r="C1618" t="str">
            <v>Banks</v>
          </cell>
          <cell r="D1618" t="str">
            <v>UNITED STATES</v>
          </cell>
          <cell r="E1618" t="str">
            <v>N</v>
          </cell>
          <cell r="F1618" t="str">
            <v>Withdrawn</v>
          </cell>
          <cell r="G1618">
            <v>37712</v>
          </cell>
          <cell r="H1618" t="str">
            <v>NR</v>
          </cell>
        </row>
        <row r="1619">
          <cell r="A1619">
            <v>80092046</v>
          </cell>
          <cell r="B1619" t="str">
            <v>Allfirst Bank</v>
          </cell>
          <cell r="C1619" t="str">
            <v>Banks</v>
          </cell>
          <cell r="D1619" t="str">
            <v>UNITED STATES</v>
          </cell>
          <cell r="E1619" t="str">
            <v>N</v>
          </cell>
          <cell r="F1619" t="str">
            <v>Withdrawn</v>
          </cell>
          <cell r="G1619">
            <v>37712</v>
          </cell>
          <cell r="H1619" t="str">
            <v>NR</v>
          </cell>
        </row>
        <row r="1620">
          <cell r="A1620">
            <v>80092058</v>
          </cell>
          <cell r="B1620" t="str">
            <v>TACA Receivables Trust</v>
          </cell>
          <cell r="C1620" t="str">
            <v>Corporates</v>
          </cell>
          <cell r="D1620" t="str">
            <v>EL SALVADOR</v>
          </cell>
          <cell r="E1620" t="str">
            <v>N</v>
          </cell>
          <cell r="F1620" t="str">
            <v>Withdrawn</v>
          </cell>
          <cell r="G1620">
            <v>37225</v>
          </cell>
          <cell r="H1620" t="str">
            <v>NR</v>
          </cell>
          <cell r="I1620" t="str">
            <v>Rating Outlook Stable</v>
          </cell>
        </row>
        <row r="1621">
          <cell r="A1621">
            <v>80092064</v>
          </cell>
          <cell r="B1621" t="str">
            <v>W.R. Berkley Corp.</v>
          </cell>
          <cell r="C1621" t="str">
            <v>Insurance</v>
          </cell>
          <cell r="D1621" t="str">
            <v>UNITED STATES</v>
          </cell>
          <cell r="E1621" t="str">
            <v>Y</v>
          </cell>
          <cell r="F1621" t="str">
            <v>Affirmed</v>
          </cell>
          <cell r="G1621">
            <v>38222</v>
          </cell>
          <cell r="H1621" t="str">
            <v>BBB</v>
          </cell>
          <cell r="I1621" t="str">
            <v>Rating Outlook Stable</v>
          </cell>
        </row>
        <row r="1622">
          <cell r="A1622">
            <v>80092070</v>
          </cell>
          <cell r="B1622" t="str">
            <v>Jackson National Life Global Funding</v>
          </cell>
          <cell r="C1622" t="str">
            <v>Life Insurers</v>
          </cell>
          <cell r="D1622" t="str">
            <v>UNITED STATES</v>
          </cell>
          <cell r="E1622" t="str">
            <v>Y</v>
          </cell>
          <cell r="F1622" t="str">
            <v>Affirmed</v>
          </cell>
          <cell r="G1622">
            <v>38182</v>
          </cell>
          <cell r="H1622" t="str">
            <v>AA</v>
          </cell>
          <cell r="I1622" t="str">
            <v>Rating Outlook Stable</v>
          </cell>
        </row>
        <row r="1623">
          <cell r="A1623">
            <v>80092071</v>
          </cell>
          <cell r="B1623" t="str">
            <v>TFM, S.A. de C.V.</v>
          </cell>
          <cell r="C1623" t="str">
            <v>Transportation</v>
          </cell>
          <cell r="D1623" t="str">
            <v>MEXICO</v>
          </cell>
          <cell r="E1623" t="str">
            <v>Y</v>
          </cell>
          <cell r="F1623" t="str">
            <v>Downgrade</v>
          </cell>
          <cell r="G1623">
            <v>37894</v>
          </cell>
          <cell r="H1623" t="str">
            <v>B+</v>
          </cell>
          <cell r="I1623" t="str">
            <v>Rating Outlook Stable</v>
          </cell>
        </row>
        <row r="1624">
          <cell r="A1624">
            <v>80092074</v>
          </cell>
          <cell r="B1624" t="str">
            <v>Burlington Resources, Inc.</v>
          </cell>
          <cell r="C1624" t="str">
            <v>Bank Loans</v>
          </cell>
          <cell r="D1624" t="str">
            <v>UNITED STATES</v>
          </cell>
          <cell r="E1624" t="str">
            <v>Y</v>
          </cell>
          <cell r="F1624" t="str">
            <v>Upgrade</v>
          </cell>
          <cell r="G1624">
            <v>38013</v>
          </cell>
          <cell r="H1624" t="str">
            <v>BBB+</v>
          </cell>
          <cell r="I1624" t="str">
            <v>Rating Outlook Stable</v>
          </cell>
        </row>
        <row r="1625">
          <cell r="A1625">
            <v>80092077</v>
          </cell>
          <cell r="B1625" t="str">
            <v>Aquila Power Networks plc  (Subsidiary of Avon Energy)</v>
          </cell>
          <cell r="C1625" t="str">
            <v>Corporates</v>
          </cell>
          <cell r="D1625" t="str">
            <v>UNITED KINGDOM</v>
          </cell>
          <cell r="E1625" t="str">
            <v>N</v>
          </cell>
          <cell r="F1625" t="str">
            <v>Withdrawn</v>
          </cell>
          <cell r="G1625">
            <v>38161</v>
          </cell>
          <cell r="H1625" t="str">
            <v>NR</v>
          </cell>
        </row>
        <row r="1626">
          <cell r="A1626">
            <v>80092078</v>
          </cell>
          <cell r="B1626" t="str">
            <v>Kronos International Inc. (Valhi, Inc.Unit)</v>
          </cell>
          <cell r="C1626" t="str">
            <v>Chemicals</v>
          </cell>
          <cell r="D1626" t="str">
            <v>UNITED STATES</v>
          </cell>
          <cell r="E1626" t="str">
            <v>Y</v>
          </cell>
          <cell r="F1626" t="str">
            <v>Affirmed</v>
          </cell>
          <cell r="G1626">
            <v>38230</v>
          </cell>
          <cell r="H1626" t="str">
            <v>BB</v>
          </cell>
          <cell r="I1626" t="str">
            <v>Rating Outlook Stable</v>
          </cell>
        </row>
        <row r="1627">
          <cell r="A1627">
            <v>80092079</v>
          </cell>
          <cell r="B1627" t="str">
            <v>Lebanon Valley Farmers Bank</v>
          </cell>
          <cell r="C1627" t="str">
            <v>Banks</v>
          </cell>
          <cell r="D1627" t="str">
            <v>UNITED STATES</v>
          </cell>
          <cell r="E1627" t="str">
            <v>Y</v>
          </cell>
          <cell r="F1627" t="str">
            <v>New Rating</v>
          </cell>
          <cell r="G1627">
            <v>37420</v>
          </cell>
          <cell r="H1627" t="str">
            <v>A</v>
          </cell>
          <cell r="I1627" t="str">
            <v>Rating Outlook Stable</v>
          </cell>
        </row>
        <row r="1628">
          <cell r="A1628">
            <v>80092080</v>
          </cell>
          <cell r="B1628" t="str">
            <v>M/I Homes, Inc.</v>
          </cell>
          <cell r="C1628" t="str">
            <v>Homebuilding</v>
          </cell>
          <cell r="D1628" t="str">
            <v>UNITED STATES</v>
          </cell>
          <cell r="E1628" t="str">
            <v>Y</v>
          </cell>
          <cell r="F1628" t="str">
            <v>Affirmed</v>
          </cell>
          <cell r="G1628">
            <v>37781</v>
          </cell>
          <cell r="H1628" t="str">
            <v>BB</v>
          </cell>
          <cell r="I1628" t="str">
            <v>Rating Outlook Stable</v>
          </cell>
        </row>
        <row r="1629">
          <cell r="A1629">
            <v>80092081</v>
          </cell>
          <cell r="B1629" t="str">
            <v>Procter &amp; Gamble Co.</v>
          </cell>
          <cell r="C1629" t="str">
            <v>Corporates</v>
          </cell>
          <cell r="D1629" t="str">
            <v>UNITED STATES</v>
          </cell>
          <cell r="E1629" t="str">
            <v>Y</v>
          </cell>
          <cell r="F1629" t="str">
            <v>Affirmed</v>
          </cell>
          <cell r="G1629">
            <v>38061</v>
          </cell>
          <cell r="H1629" t="str">
            <v>AA-</v>
          </cell>
          <cell r="I1629" t="str">
            <v>Rating Outlook Stable</v>
          </cell>
        </row>
        <row r="1630">
          <cell r="A1630">
            <v>80092082</v>
          </cell>
          <cell r="B1630" t="str">
            <v>TIG Holdings, Inc.</v>
          </cell>
          <cell r="C1630" t="str">
            <v>Financial Institutions</v>
          </cell>
          <cell r="D1630" t="str">
            <v>UNITED STATES</v>
          </cell>
          <cell r="E1630" t="str">
            <v>Y</v>
          </cell>
          <cell r="F1630" t="str">
            <v>Rating Watch On</v>
          </cell>
          <cell r="G1630">
            <v>38230</v>
          </cell>
          <cell r="H1630" t="str">
            <v>B</v>
          </cell>
          <cell r="I1630" t="str">
            <v>Rating Watch Negative</v>
          </cell>
        </row>
        <row r="1631">
          <cell r="A1631">
            <v>80092085</v>
          </cell>
          <cell r="B1631" t="str">
            <v>Vornado Realty L.P.</v>
          </cell>
          <cell r="C1631" t="str">
            <v>Real Estate Investment Trusts</v>
          </cell>
          <cell r="D1631" t="str">
            <v>UNITED STATES</v>
          </cell>
          <cell r="E1631" t="str">
            <v>Y</v>
          </cell>
          <cell r="F1631" t="str">
            <v>Affirmed</v>
          </cell>
          <cell r="G1631">
            <v>38215</v>
          </cell>
          <cell r="H1631" t="str">
            <v>BBB</v>
          </cell>
          <cell r="I1631" t="str">
            <v>Rating Outlook Stable</v>
          </cell>
        </row>
        <row r="1632">
          <cell r="A1632">
            <v>80092095</v>
          </cell>
          <cell r="B1632" t="str">
            <v>Kaiser Permanente</v>
          </cell>
          <cell r="C1632" t="str">
            <v>Insurance</v>
          </cell>
          <cell r="D1632" t="str">
            <v>UNITED STATES</v>
          </cell>
          <cell r="E1632" t="str">
            <v>Y</v>
          </cell>
          <cell r="F1632" t="str">
            <v>New Rating</v>
          </cell>
          <cell r="G1632">
            <v>37433</v>
          </cell>
          <cell r="H1632" t="str">
            <v>A</v>
          </cell>
          <cell r="I1632" t="str">
            <v>Rating Outlook Stable</v>
          </cell>
        </row>
        <row r="1633">
          <cell r="A1633">
            <v>80092098</v>
          </cell>
          <cell r="B1633" t="str">
            <v>CenturyTel, Inc.</v>
          </cell>
          <cell r="C1633" t="str">
            <v>Telecommunications</v>
          </cell>
          <cell r="D1633" t="str">
            <v>UNITED STATES</v>
          </cell>
          <cell r="E1633" t="str">
            <v>Y</v>
          </cell>
          <cell r="F1633" t="str">
            <v>Affirmed</v>
          </cell>
          <cell r="G1633">
            <v>37777</v>
          </cell>
          <cell r="H1633" t="str">
            <v>BBB+</v>
          </cell>
          <cell r="I1633" t="str">
            <v>Rating Outlook Stable</v>
          </cell>
        </row>
        <row r="1634">
          <cell r="A1634">
            <v>80092099</v>
          </cell>
          <cell r="B1634" t="str">
            <v>Commerce Bancorp, Inc.</v>
          </cell>
          <cell r="C1634" t="str">
            <v>Banks</v>
          </cell>
          <cell r="D1634" t="str">
            <v>UNITED STATES</v>
          </cell>
          <cell r="E1634" t="str">
            <v>Y</v>
          </cell>
          <cell r="F1634" t="str">
            <v>New Rating</v>
          </cell>
          <cell r="G1634">
            <v>37439</v>
          </cell>
          <cell r="H1634" t="str">
            <v>A-</v>
          </cell>
          <cell r="I1634" t="str">
            <v>Rating Outlook Stable</v>
          </cell>
        </row>
        <row r="1635">
          <cell r="A1635">
            <v>80092100</v>
          </cell>
          <cell r="B1635" t="str">
            <v>Commerce Bank, N.A</v>
          </cell>
          <cell r="C1635" t="str">
            <v>Banks</v>
          </cell>
          <cell r="D1635" t="str">
            <v>UNITED STATES</v>
          </cell>
          <cell r="E1635" t="str">
            <v>Y</v>
          </cell>
          <cell r="F1635" t="str">
            <v>New Rating</v>
          </cell>
          <cell r="G1635">
            <v>37439</v>
          </cell>
          <cell r="H1635" t="str">
            <v>A-</v>
          </cell>
          <cell r="I1635" t="str">
            <v>Rating Outlook Stable</v>
          </cell>
        </row>
        <row r="1636">
          <cell r="A1636">
            <v>80092101</v>
          </cell>
          <cell r="B1636" t="str">
            <v>Commerce Bank/Pennsylvania N.A.</v>
          </cell>
          <cell r="C1636" t="str">
            <v>Banks</v>
          </cell>
          <cell r="D1636" t="str">
            <v>UNITED STATES</v>
          </cell>
          <cell r="E1636" t="str">
            <v>Y</v>
          </cell>
          <cell r="F1636" t="str">
            <v>New Rating</v>
          </cell>
          <cell r="G1636">
            <v>37439</v>
          </cell>
          <cell r="H1636" t="str">
            <v>A-</v>
          </cell>
          <cell r="I1636" t="str">
            <v>Rating Outlook Stable</v>
          </cell>
        </row>
        <row r="1637">
          <cell r="A1637">
            <v>80092102</v>
          </cell>
          <cell r="B1637" t="str">
            <v>Commerce Bank/Shore N.A.</v>
          </cell>
          <cell r="C1637" t="str">
            <v>Banks</v>
          </cell>
          <cell r="D1637" t="str">
            <v>UNITED STATES</v>
          </cell>
          <cell r="E1637" t="str">
            <v>Y</v>
          </cell>
          <cell r="F1637" t="str">
            <v>New Rating</v>
          </cell>
          <cell r="G1637">
            <v>37439</v>
          </cell>
          <cell r="H1637" t="str">
            <v>A-</v>
          </cell>
          <cell r="I1637" t="str">
            <v>Rating Outlook Stable</v>
          </cell>
        </row>
        <row r="1638">
          <cell r="A1638">
            <v>80092103</v>
          </cell>
          <cell r="B1638" t="str">
            <v>Commerce Bank/Delaware N.A.</v>
          </cell>
          <cell r="C1638" t="str">
            <v>Banks</v>
          </cell>
          <cell r="D1638" t="str">
            <v>UNITED STATES</v>
          </cell>
          <cell r="E1638" t="str">
            <v>Y</v>
          </cell>
          <cell r="F1638" t="str">
            <v>New Rating</v>
          </cell>
          <cell r="G1638">
            <v>37439</v>
          </cell>
          <cell r="H1638" t="str">
            <v>A-</v>
          </cell>
          <cell r="I1638" t="str">
            <v>Rating Outlook Stable</v>
          </cell>
        </row>
        <row r="1639">
          <cell r="A1639">
            <v>80092104</v>
          </cell>
          <cell r="B1639" t="str">
            <v>Commerce Bank/North</v>
          </cell>
          <cell r="C1639" t="str">
            <v>Banks</v>
          </cell>
          <cell r="D1639" t="str">
            <v>UNITED STATES</v>
          </cell>
          <cell r="E1639" t="str">
            <v>Y</v>
          </cell>
          <cell r="F1639" t="str">
            <v>New Rating</v>
          </cell>
          <cell r="G1639">
            <v>37439</v>
          </cell>
          <cell r="H1639" t="str">
            <v>A-</v>
          </cell>
          <cell r="I1639" t="str">
            <v>Rating Outlook Stable</v>
          </cell>
        </row>
        <row r="1640">
          <cell r="A1640">
            <v>80092106</v>
          </cell>
          <cell r="B1640" t="str">
            <v>Americo Life, Inc.</v>
          </cell>
          <cell r="C1640" t="str">
            <v>Insurance</v>
          </cell>
          <cell r="D1640" t="str">
            <v>UNITED STATES</v>
          </cell>
          <cell r="E1640" t="str">
            <v>N</v>
          </cell>
          <cell r="F1640" t="str">
            <v>Withdrawn</v>
          </cell>
          <cell r="G1640">
            <v>38082</v>
          </cell>
          <cell r="H1640" t="str">
            <v>NR</v>
          </cell>
        </row>
        <row r="1641">
          <cell r="A1641">
            <v>80092108</v>
          </cell>
          <cell r="B1641" t="str">
            <v>Rockland Trust Co.</v>
          </cell>
          <cell r="C1641" t="str">
            <v>Banks</v>
          </cell>
          <cell r="D1641" t="str">
            <v>UNITED STATES</v>
          </cell>
          <cell r="E1641" t="str">
            <v>Y</v>
          </cell>
          <cell r="F1641" t="str">
            <v>Affirmed</v>
          </cell>
          <cell r="G1641">
            <v>37893</v>
          </cell>
          <cell r="H1641" t="str">
            <v>BB+</v>
          </cell>
          <cell r="I1641" t="str">
            <v>Rating Outlook Positive</v>
          </cell>
        </row>
        <row r="1642">
          <cell r="A1642">
            <v>80092113</v>
          </cell>
          <cell r="B1642" t="str">
            <v>Primera Cooperativa de Ahorro y Credito de Paysandu (CACDU)</v>
          </cell>
          <cell r="C1642" t="str">
            <v>Banks</v>
          </cell>
          <cell r="D1642" t="str">
            <v>URUGUAY</v>
          </cell>
          <cell r="E1642" t="str">
            <v>N</v>
          </cell>
          <cell r="F1642" t="str">
            <v>Withdrawn</v>
          </cell>
          <cell r="G1642">
            <v>38107</v>
          </cell>
          <cell r="H1642" t="str">
            <v>NR</v>
          </cell>
        </row>
        <row r="1643">
          <cell r="A1643">
            <v>80092114</v>
          </cell>
          <cell r="B1643" t="str">
            <v>Banco Multisectorial de Inversiones</v>
          </cell>
          <cell r="C1643" t="str">
            <v>Banks</v>
          </cell>
          <cell r="D1643" t="str">
            <v>EL SALVADOR</v>
          </cell>
          <cell r="E1643" t="str">
            <v>Y</v>
          </cell>
          <cell r="F1643" t="str">
            <v>Affirmed</v>
          </cell>
          <cell r="G1643">
            <v>37494</v>
          </cell>
          <cell r="H1643" t="str">
            <v>BB+</v>
          </cell>
          <cell r="I1643" t="str">
            <v>Rating Outlook Negative</v>
          </cell>
        </row>
        <row r="1644">
          <cell r="A1644">
            <v>80092115</v>
          </cell>
          <cell r="B1644" t="str">
            <v>BankUnited FSB (Florida)</v>
          </cell>
          <cell r="C1644" t="str">
            <v>Banks</v>
          </cell>
          <cell r="D1644" t="str">
            <v>UNITED STATES</v>
          </cell>
          <cell r="E1644" t="str">
            <v>Y</v>
          </cell>
          <cell r="F1644" t="str">
            <v>New Rating</v>
          </cell>
          <cell r="G1644">
            <v>37453</v>
          </cell>
          <cell r="H1644" t="str">
            <v>BB+</v>
          </cell>
          <cell r="I1644" t="str">
            <v>Rating Outlook Stable</v>
          </cell>
        </row>
        <row r="1645">
          <cell r="A1645">
            <v>80092116</v>
          </cell>
          <cell r="B1645" t="str">
            <v>Acceptance Insurance Companies, Inc.</v>
          </cell>
          <cell r="C1645" t="str">
            <v>Insurance</v>
          </cell>
          <cell r="D1645" t="str">
            <v>UNITED STATES</v>
          </cell>
          <cell r="E1645" t="str">
            <v>N</v>
          </cell>
          <cell r="F1645" t="str">
            <v>Withdrawn</v>
          </cell>
          <cell r="G1645">
            <v>37862</v>
          </cell>
          <cell r="H1645" t="str">
            <v>NR</v>
          </cell>
        </row>
        <row r="1646">
          <cell r="A1646">
            <v>80092125</v>
          </cell>
          <cell r="B1646" t="str">
            <v>Anthem Inc.</v>
          </cell>
          <cell r="C1646" t="str">
            <v>Life Insurers</v>
          </cell>
          <cell r="D1646" t="str">
            <v>UNITED STATES</v>
          </cell>
          <cell r="E1646" t="str">
            <v>Y</v>
          </cell>
          <cell r="F1646" t="str">
            <v>Affirmed</v>
          </cell>
          <cell r="G1646">
            <v>38155</v>
          </cell>
          <cell r="H1646" t="str">
            <v>A-</v>
          </cell>
          <cell r="I1646" t="str">
            <v>Rating Outlook Stable</v>
          </cell>
        </row>
        <row r="1647">
          <cell r="A1647">
            <v>80092126</v>
          </cell>
          <cell r="B1647" t="str">
            <v>TELUS Corp.</v>
          </cell>
          <cell r="C1647" t="str">
            <v>Telecommunications</v>
          </cell>
          <cell r="D1647" t="str">
            <v>CANADA</v>
          </cell>
          <cell r="E1647" t="str">
            <v>Y</v>
          </cell>
          <cell r="F1647" t="str">
            <v>Affirmed</v>
          </cell>
          <cell r="G1647">
            <v>38120</v>
          </cell>
          <cell r="H1647" t="str">
            <v>BBB</v>
          </cell>
          <cell r="I1647" t="str">
            <v>Rating Outlook Stable</v>
          </cell>
        </row>
        <row r="1648">
          <cell r="A1648">
            <v>80092127</v>
          </cell>
          <cell r="B1648" t="str">
            <v>TELUS Communications, Inc.</v>
          </cell>
          <cell r="C1648" t="str">
            <v>Telecommunications</v>
          </cell>
          <cell r="D1648" t="str">
            <v>CANADA</v>
          </cell>
          <cell r="E1648" t="str">
            <v>Y</v>
          </cell>
          <cell r="F1648" t="str">
            <v>Affirmed</v>
          </cell>
          <cell r="G1648">
            <v>38120</v>
          </cell>
          <cell r="H1648" t="str">
            <v>BBB</v>
          </cell>
          <cell r="I1648" t="str">
            <v>Rating Outlook Stable</v>
          </cell>
        </row>
        <row r="1649">
          <cell r="A1649">
            <v>80092128</v>
          </cell>
          <cell r="B1649" t="str">
            <v>United Fire &amp; Casualty Co.</v>
          </cell>
          <cell r="C1649" t="str">
            <v>Insurance</v>
          </cell>
          <cell r="D1649" t="str">
            <v>UNITED STATES</v>
          </cell>
          <cell r="E1649" t="str">
            <v>N</v>
          </cell>
          <cell r="F1649" t="str">
            <v>Withdrawn</v>
          </cell>
          <cell r="G1649">
            <v>38091</v>
          </cell>
          <cell r="H1649" t="str">
            <v>NR</v>
          </cell>
        </row>
        <row r="1650">
          <cell r="A1650">
            <v>80092129</v>
          </cell>
          <cell r="B1650" t="str">
            <v>Alfa Corp.</v>
          </cell>
          <cell r="C1650" t="str">
            <v>Insurance</v>
          </cell>
          <cell r="D1650" t="str">
            <v>UNITED STATES</v>
          </cell>
          <cell r="E1650" t="str">
            <v>Y</v>
          </cell>
          <cell r="F1650" t="str">
            <v>New Rating</v>
          </cell>
          <cell r="G1650">
            <v>37907</v>
          </cell>
          <cell r="H1650" t="str">
            <v>A</v>
          </cell>
          <cell r="I1650" t="str">
            <v>Rating Outlook Stable</v>
          </cell>
        </row>
        <row r="1651">
          <cell r="A1651">
            <v>80092134</v>
          </cell>
          <cell r="B1651" t="str">
            <v>Grupo Iusacell, S.A. de C.V.</v>
          </cell>
          <cell r="C1651" t="str">
            <v>Telecommunications</v>
          </cell>
          <cell r="D1651" t="str">
            <v>MEXICO</v>
          </cell>
          <cell r="E1651" t="str">
            <v>Y</v>
          </cell>
          <cell r="F1651" t="str">
            <v>Affirmed</v>
          </cell>
          <cell r="G1651">
            <v>38121</v>
          </cell>
          <cell r="H1651" t="str">
            <v>D</v>
          </cell>
        </row>
        <row r="1652">
          <cell r="A1652">
            <v>80092135</v>
          </cell>
          <cell r="B1652" t="str">
            <v>Grupo Iusacell Celular, S.A. de C.V.</v>
          </cell>
          <cell r="C1652" t="str">
            <v>Telecommunications</v>
          </cell>
          <cell r="D1652" t="str">
            <v>MEXICO</v>
          </cell>
          <cell r="E1652" t="str">
            <v>Y</v>
          </cell>
          <cell r="F1652" t="str">
            <v>Affirmed</v>
          </cell>
          <cell r="G1652">
            <v>38121</v>
          </cell>
          <cell r="H1652" t="str">
            <v>D</v>
          </cell>
        </row>
        <row r="1653">
          <cell r="A1653">
            <v>80092136</v>
          </cell>
          <cell r="B1653" t="str">
            <v>Banco Dominicano del Progreso S.A.</v>
          </cell>
          <cell r="C1653" t="str">
            <v>Banks</v>
          </cell>
          <cell r="D1653" t="str">
            <v>DOMINICAN REPUBLIC</v>
          </cell>
          <cell r="E1653" t="str">
            <v>Y</v>
          </cell>
          <cell r="F1653" t="str">
            <v>Downgrade</v>
          </cell>
          <cell r="G1653">
            <v>38020</v>
          </cell>
          <cell r="H1653" t="str">
            <v>CCC+</v>
          </cell>
          <cell r="I1653" t="str">
            <v>Rating Watch Negative</v>
          </cell>
        </row>
        <row r="1654">
          <cell r="A1654">
            <v>80092137</v>
          </cell>
          <cell r="B1654" t="str">
            <v>H.J. Heinz Company</v>
          </cell>
          <cell r="C1654" t="str">
            <v>Food, Beverage &amp; Tobacco</v>
          </cell>
          <cell r="D1654" t="str">
            <v>UNITED STATES</v>
          </cell>
          <cell r="E1654" t="str">
            <v>Y</v>
          </cell>
          <cell r="F1654" t="str">
            <v>New Rating</v>
          </cell>
          <cell r="G1654">
            <v>37484</v>
          </cell>
          <cell r="H1654" t="str">
            <v>A</v>
          </cell>
          <cell r="I1654" t="str">
            <v>Rating Outlook Stable</v>
          </cell>
        </row>
        <row r="1655">
          <cell r="A1655">
            <v>80092139</v>
          </cell>
          <cell r="B1655" t="str">
            <v>Telefonica de Argentina S.A.</v>
          </cell>
          <cell r="C1655" t="str">
            <v>Telecommunications</v>
          </cell>
          <cell r="D1655" t="str">
            <v>ARGENTINA</v>
          </cell>
          <cell r="E1655" t="str">
            <v>Y</v>
          </cell>
          <cell r="F1655" t="str">
            <v>Affirmed</v>
          </cell>
          <cell r="G1655">
            <v>38113</v>
          </cell>
          <cell r="H1655" t="str">
            <v>B-</v>
          </cell>
          <cell r="I1655" t="str">
            <v>Rating Outlook Stable</v>
          </cell>
        </row>
        <row r="1656">
          <cell r="A1656">
            <v>80092140</v>
          </cell>
          <cell r="B1656" t="str">
            <v>Compania Internacional de Telecomunicaciones S.A. (COINTEL)</v>
          </cell>
          <cell r="C1656" t="str">
            <v>Telecommunications</v>
          </cell>
          <cell r="D1656" t="str">
            <v>ARGENTINA</v>
          </cell>
          <cell r="E1656" t="str">
            <v>N</v>
          </cell>
          <cell r="F1656" t="str">
            <v>Withdrawn</v>
          </cell>
          <cell r="G1656">
            <v>38211</v>
          </cell>
          <cell r="H1656" t="str">
            <v>CC</v>
          </cell>
        </row>
        <row r="1657">
          <cell r="A1657">
            <v>80092142</v>
          </cell>
          <cell r="B1657" t="str">
            <v>Dell Computer Corp.</v>
          </cell>
          <cell r="C1657" t="str">
            <v>Technology</v>
          </cell>
          <cell r="D1657" t="str">
            <v>UNITED STATES</v>
          </cell>
          <cell r="E1657" t="str">
            <v>Y</v>
          </cell>
          <cell r="F1657" t="str">
            <v>Upgrade</v>
          </cell>
          <cell r="G1657">
            <v>38211</v>
          </cell>
          <cell r="H1657" t="str">
            <v>A</v>
          </cell>
          <cell r="I1657" t="str">
            <v>Rating Outlook Positive</v>
          </cell>
        </row>
        <row r="1658">
          <cell r="A1658">
            <v>80092144</v>
          </cell>
          <cell r="B1658" t="str">
            <v>America Movil, S.A. de C.V.</v>
          </cell>
          <cell r="C1658" t="str">
            <v>Telecommunications</v>
          </cell>
          <cell r="D1658" t="str">
            <v>MEXICO</v>
          </cell>
          <cell r="E1658" t="str">
            <v>Y</v>
          </cell>
          <cell r="F1658" t="str">
            <v>Affirmed</v>
          </cell>
          <cell r="G1658">
            <v>38149</v>
          </cell>
          <cell r="H1658" t="str">
            <v>BBB</v>
          </cell>
          <cell r="I1658" t="str">
            <v>Rating Outlook Stable</v>
          </cell>
        </row>
        <row r="1659">
          <cell r="A1659">
            <v>80092145</v>
          </cell>
          <cell r="B1659" t="str">
            <v>ConocoPhillips</v>
          </cell>
          <cell r="C1659" t="str">
            <v>Energy (Oil &amp; Gas)</v>
          </cell>
          <cell r="D1659" t="str">
            <v>UNITED STATES</v>
          </cell>
          <cell r="E1659" t="str">
            <v>Y</v>
          </cell>
          <cell r="F1659" t="str">
            <v>Affirmed</v>
          </cell>
          <cell r="G1659">
            <v>38259</v>
          </cell>
          <cell r="H1659" t="str">
            <v>A-</v>
          </cell>
          <cell r="I1659" t="str">
            <v>Rating Outlook Stable</v>
          </cell>
        </row>
        <row r="1660">
          <cell r="A1660">
            <v>80092146</v>
          </cell>
          <cell r="B1660" t="str">
            <v>Kuwait Turkish Evkaf Finance House</v>
          </cell>
          <cell r="C1660" t="str">
            <v>Banks</v>
          </cell>
          <cell r="D1660" t="str">
            <v>TURKEY</v>
          </cell>
          <cell r="E1660" t="str">
            <v>Y</v>
          </cell>
          <cell r="F1660" t="str">
            <v>Affirmed</v>
          </cell>
          <cell r="G1660">
            <v>38226</v>
          </cell>
          <cell r="H1660" t="str">
            <v>B+</v>
          </cell>
          <cell r="I1660" t="str">
            <v>Rating Outlook Positive</v>
          </cell>
        </row>
        <row r="1661">
          <cell r="A1661">
            <v>80092352</v>
          </cell>
          <cell r="B1661" t="str">
            <v>Amerada Hess Corporation</v>
          </cell>
          <cell r="C1661" t="str">
            <v>Energy (Oil &amp; Gas)</v>
          </cell>
          <cell r="D1661" t="str">
            <v>UNITED STATES</v>
          </cell>
          <cell r="E1661" t="str">
            <v>Y</v>
          </cell>
          <cell r="F1661" t="str">
            <v>Affirmed</v>
          </cell>
          <cell r="G1661">
            <v>38042</v>
          </cell>
          <cell r="H1661" t="str">
            <v>BBB-</v>
          </cell>
          <cell r="I1661" t="str">
            <v>Rating Outlook Stable</v>
          </cell>
        </row>
        <row r="1662">
          <cell r="A1662">
            <v>80092353</v>
          </cell>
          <cell r="B1662" t="str">
            <v>H.J. Heinz Finance Co.</v>
          </cell>
          <cell r="C1662" t="str">
            <v>Food, Beverage &amp; Tobacco</v>
          </cell>
          <cell r="D1662" t="str">
            <v>UNITED STATES</v>
          </cell>
          <cell r="E1662" t="str">
            <v>Y</v>
          </cell>
          <cell r="F1662" t="str">
            <v>New Rating</v>
          </cell>
          <cell r="G1662">
            <v>37510</v>
          </cell>
          <cell r="H1662" t="str">
            <v>A</v>
          </cell>
          <cell r="I1662" t="str">
            <v>Rating Outlook Stable</v>
          </cell>
        </row>
        <row r="1663">
          <cell r="A1663">
            <v>80092354</v>
          </cell>
          <cell r="B1663" t="str">
            <v>H.J. Heinz Finance UK Plc</v>
          </cell>
          <cell r="C1663" t="str">
            <v>Food, Beverage &amp; Tobacco</v>
          </cell>
          <cell r="D1663" t="str">
            <v>UNITED KINGDOM</v>
          </cell>
          <cell r="E1663" t="str">
            <v>Y</v>
          </cell>
          <cell r="F1663" t="str">
            <v>New Rating</v>
          </cell>
          <cell r="G1663">
            <v>37510</v>
          </cell>
          <cell r="H1663" t="str">
            <v>A</v>
          </cell>
          <cell r="I1663" t="str">
            <v>Rating Outlook Stable</v>
          </cell>
        </row>
        <row r="1664">
          <cell r="A1664">
            <v>80092355</v>
          </cell>
          <cell r="B1664" t="str">
            <v>H.J. Heinz B.V.</v>
          </cell>
          <cell r="C1664" t="str">
            <v>Food, Beverage &amp; Tobacco</v>
          </cell>
          <cell r="D1664" t="str">
            <v>UNITED STATES</v>
          </cell>
          <cell r="E1664" t="str">
            <v>Y</v>
          </cell>
          <cell r="F1664" t="str">
            <v>New Rating</v>
          </cell>
          <cell r="G1664">
            <v>37510</v>
          </cell>
          <cell r="H1664" t="str">
            <v>A</v>
          </cell>
          <cell r="I1664" t="str">
            <v>Rating Outlook Stable</v>
          </cell>
        </row>
        <row r="1665">
          <cell r="A1665">
            <v>80092359</v>
          </cell>
          <cell r="B1665" t="str">
            <v>D.R. Horton, Inc.</v>
          </cell>
          <cell r="C1665" t="str">
            <v>Homebuilding</v>
          </cell>
          <cell r="D1665" t="str">
            <v>UNITED STATES</v>
          </cell>
          <cell r="E1665" t="str">
            <v>Y</v>
          </cell>
          <cell r="F1665" t="str">
            <v>Upgrade</v>
          </cell>
          <cell r="G1665">
            <v>38015</v>
          </cell>
          <cell r="H1665" t="str">
            <v>BBB-</v>
          </cell>
          <cell r="I1665" t="str">
            <v>Rating Outlook Stable</v>
          </cell>
        </row>
        <row r="1666">
          <cell r="A1666">
            <v>80092363</v>
          </cell>
          <cell r="B1666" t="str">
            <v>Cooper Industries, Ltd.</v>
          </cell>
          <cell r="C1666" t="str">
            <v>Diversified Manufacturing</v>
          </cell>
          <cell r="D1666" t="str">
            <v>UNITED STATES</v>
          </cell>
          <cell r="E1666" t="str">
            <v>Y</v>
          </cell>
          <cell r="F1666" t="str">
            <v>Affirmed</v>
          </cell>
          <cell r="G1666">
            <v>38100</v>
          </cell>
          <cell r="H1666" t="str">
            <v>A</v>
          </cell>
          <cell r="I1666" t="str">
            <v>Rating Outlook Stable</v>
          </cell>
        </row>
        <row r="1667">
          <cell r="A1667">
            <v>80092364</v>
          </cell>
          <cell r="B1667" t="str">
            <v>General Motors Acceptance Corp. (N.Z.) Ltd.</v>
          </cell>
          <cell r="C1667" t="str">
            <v>Diversified Services</v>
          </cell>
          <cell r="D1667" t="str">
            <v>NEW ZEALAND</v>
          </cell>
          <cell r="E1667" t="str">
            <v>Y</v>
          </cell>
          <cell r="F1667" t="str">
            <v>Affirmed</v>
          </cell>
          <cell r="G1667">
            <v>38111</v>
          </cell>
          <cell r="H1667" t="str">
            <v>BBB+</v>
          </cell>
          <cell r="I1667" t="str">
            <v>Rating Outlook Negative</v>
          </cell>
        </row>
        <row r="1668">
          <cell r="A1668">
            <v>80092365</v>
          </cell>
          <cell r="B1668" t="str">
            <v>GMAC Commercial Mortgage Japan K.K.</v>
          </cell>
          <cell r="C1668" t="str">
            <v>Diversified Services</v>
          </cell>
          <cell r="D1668" t="str">
            <v>JAPAN</v>
          </cell>
          <cell r="E1668" t="str">
            <v>Y</v>
          </cell>
          <cell r="F1668" t="str">
            <v>Affirmed</v>
          </cell>
          <cell r="G1668">
            <v>38111</v>
          </cell>
          <cell r="H1668" t="str">
            <v>BBB+</v>
          </cell>
          <cell r="I1668" t="str">
            <v>Rating Outlook Negative</v>
          </cell>
        </row>
        <row r="1669">
          <cell r="A1669">
            <v>80092367</v>
          </cell>
          <cell r="B1669" t="str">
            <v>E.ON AG</v>
          </cell>
          <cell r="C1669" t="str">
            <v>Global Power</v>
          </cell>
          <cell r="D1669" t="str">
            <v>GERMANY</v>
          </cell>
          <cell r="E1669" t="str">
            <v>Y</v>
          </cell>
          <cell r="F1669" t="str">
            <v>Affirmed</v>
          </cell>
          <cell r="G1669">
            <v>38069</v>
          </cell>
          <cell r="H1669" t="str">
            <v>AA-</v>
          </cell>
          <cell r="I1669" t="str">
            <v>Rating Outlook Stable</v>
          </cell>
        </row>
        <row r="1670">
          <cell r="A1670">
            <v>80092369</v>
          </cell>
          <cell r="B1670" t="str">
            <v>Banco Nacional de Obras y Servicios Publicos</v>
          </cell>
          <cell r="C1670" t="str">
            <v>Financial Institutions</v>
          </cell>
          <cell r="D1670" t="str">
            <v>MEXICO</v>
          </cell>
          <cell r="E1670" t="str">
            <v>Y</v>
          </cell>
          <cell r="F1670" t="str">
            <v>New Rating</v>
          </cell>
          <cell r="G1670">
            <v>37796</v>
          </cell>
          <cell r="H1670" t="str">
            <v>BBB-</v>
          </cell>
          <cell r="I1670" t="str">
            <v>Rating Outlook Stable</v>
          </cell>
        </row>
        <row r="1671">
          <cell r="A1671">
            <v>80092370</v>
          </cell>
          <cell r="B1671" t="str">
            <v>Bunge Limited Finance Corp.</v>
          </cell>
          <cell r="C1671" t="str">
            <v>Diversified Services</v>
          </cell>
          <cell r="D1671" t="str">
            <v>UNITED STATES</v>
          </cell>
          <cell r="E1671" t="str">
            <v>Y</v>
          </cell>
          <cell r="F1671" t="str">
            <v>Affirmed</v>
          </cell>
          <cell r="G1671">
            <v>38084</v>
          </cell>
          <cell r="H1671" t="str">
            <v>BBB</v>
          </cell>
          <cell r="I1671" t="str">
            <v>Rating Outlook Stable</v>
          </cell>
        </row>
        <row r="1672">
          <cell r="A1672">
            <v>80092378</v>
          </cell>
          <cell r="B1672" t="str">
            <v>Dex Media East, LLC</v>
          </cell>
          <cell r="C1672" t="str">
            <v>Corporates</v>
          </cell>
          <cell r="D1672" t="str">
            <v>UNITED STATES</v>
          </cell>
          <cell r="E1672" t="str">
            <v>Y</v>
          </cell>
          <cell r="F1672" t="str">
            <v>Affirmed</v>
          </cell>
          <cell r="G1672">
            <v>38154</v>
          </cell>
          <cell r="H1672" t="str">
            <v>B</v>
          </cell>
          <cell r="I1672" t="str">
            <v>Rating Outlook Stable</v>
          </cell>
        </row>
        <row r="1673">
          <cell r="A1673">
            <v>80092385</v>
          </cell>
          <cell r="B1673" t="str">
            <v>Tenaris S.A.</v>
          </cell>
          <cell r="C1673" t="str">
            <v>Energy (Oil &amp; Gas)</v>
          </cell>
          <cell r="D1673" t="str">
            <v>ARGENTINA</v>
          </cell>
          <cell r="E1673" t="str">
            <v>Y</v>
          </cell>
          <cell r="F1673" t="str">
            <v>Affirmed</v>
          </cell>
          <cell r="G1673">
            <v>37609</v>
          </cell>
          <cell r="H1673" t="str">
            <v>BBB-</v>
          </cell>
          <cell r="I1673" t="str">
            <v>Rating Outlook Stable</v>
          </cell>
        </row>
        <row r="1674">
          <cell r="A1674">
            <v>80112308</v>
          </cell>
          <cell r="B1674" t="str">
            <v>Delphi Corporation</v>
          </cell>
          <cell r="C1674" t="str">
            <v>Auto Suppliers</v>
          </cell>
          <cell r="D1674" t="str">
            <v>UNITED STATES</v>
          </cell>
          <cell r="E1674" t="str">
            <v>Y</v>
          </cell>
          <cell r="F1674" t="str">
            <v>Affirmed</v>
          </cell>
          <cell r="G1674">
            <v>38037</v>
          </cell>
          <cell r="H1674" t="str">
            <v>BBB</v>
          </cell>
          <cell r="I1674" t="str">
            <v>Rating Outlook Stable</v>
          </cell>
        </row>
        <row r="1675">
          <cell r="A1675">
            <v>80116136</v>
          </cell>
          <cell r="B1675" t="str">
            <v>Harrah's Entertainment Inc.</v>
          </cell>
          <cell r="C1675" t="str">
            <v>Lodging</v>
          </cell>
          <cell r="D1675" t="str">
            <v>UNITED STATES</v>
          </cell>
          <cell r="E1675" t="str">
            <v>Y</v>
          </cell>
          <cell r="F1675" t="str">
            <v>Affirmed</v>
          </cell>
          <cell r="G1675">
            <v>38258</v>
          </cell>
          <cell r="H1675" t="str">
            <v>BBB-</v>
          </cell>
          <cell r="I1675" t="str">
            <v>Rating Outlook Stable</v>
          </cell>
        </row>
        <row r="1676">
          <cell r="A1676">
            <v>80330799</v>
          </cell>
          <cell r="B1676" t="str">
            <v>AES Corporation (The)</v>
          </cell>
          <cell r="C1676" t="str">
            <v>Global Power</v>
          </cell>
          <cell r="D1676" t="str">
            <v>UNITED STATES</v>
          </cell>
          <cell r="E1676" t="str">
            <v>Y</v>
          </cell>
          <cell r="F1676" t="str">
            <v>Affirmed</v>
          </cell>
          <cell r="G1676">
            <v>38027</v>
          </cell>
          <cell r="H1676" t="str">
            <v>B</v>
          </cell>
          <cell r="I1676" t="str">
            <v>Rating Outlook Stable</v>
          </cell>
        </row>
        <row r="1677">
          <cell r="A1677">
            <v>80330800</v>
          </cell>
          <cell r="B1677" t="str">
            <v>Rent-A-Center</v>
          </cell>
          <cell r="C1677" t="str">
            <v>Corporates</v>
          </cell>
          <cell r="D1677" t="str">
            <v>UNITED STATES</v>
          </cell>
          <cell r="E1677" t="str">
            <v>Y</v>
          </cell>
          <cell r="F1677" t="str">
            <v>New Rating</v>
          </cell>
          <cell r="G1677">
            <v>36005</v>
          </cell>
          <cell r="H1677" t="str">
            <v>BB</v>
          </cell>
        </row>
        <row r="1678">
          <cell r="A1678">
            <v>80330805</v>
          </cell>
          <cell r="B1678" t="str">
            <v>United Pan-Europe Communications N.V.</v>
          </cell>
          <cell r="C1678" t="str">
            <v>Telecommunications</v>
          </cell>
          <cell r="D1678" t="str">
            <v>NETHERLANDS</v>
          </cell>
          <cell r="E1678" t="str">
            <v>N</v>
          </cell>
          <cell r="F1678" t="str">
            <v>Withdrawn</v>
          </cell>
          <cell r="G1678">
            <v>37041</v>
          </cell>
          <cell r="H1678" t="str">
            <v>NR</v>
          </cell>
          <cell r="I1678" t="str">
            <v>Rating Outlook Stable</v>
          </cell>
        </row>
        <row r="1679">
          <cell r="A1679">
            <v>80330807</v>
          </cell>
          <cell r="B1679" t="str">
            <v>Tandy Corporation</v>
          </cell>
          <cell r="C1679" t="str">
            <v>Bank Loans</v>
          </cell>
          <cell r="D1679" t="str">
            <v>UNITED STATES</v>
          </cell>
          <cell r="E1679" t="str">
            <v>N</v>
          </cell>
          <cell r="F1679" t="str">
            <v>Upgrade</v>
          </cell>
          <cell r="G1679">
            <v>36649</v>
          </cell>
          <cell r="H1679" t="str">
            <v>A</v>
          </cell>
          <cell r="I1679" t="str">
            <v>Rating Outlook Stable</v>
          </cell>
        </row>
        <row r="1680">
          <cell r="A1680">
            <v>80330809</v>
          </cell>
          <cell r="B1680" t="str">
            <v>Chilquinta Energia Finance Co. LLC</v>
          </cell>
          <cell r="C1680" t="str">
            <v>Global Power</v>
          </cell>
          <cell r="D1680" t="str">
            <v>CHILE</v>
          </cell>
          <cell r="E1680" t="str">
            <v>Y</v>
          </cell>
          <cell r="F1680" t="str">
            <v>Downgrade</v>
          </cell>
          <cell r="G1680">
            <v>37686</v>
          </cell>
          <cell r="H1680" t="str">
            <v>BBB</v>
          </cell>
          <cell r="I1680" t="str">
            <v>Rating Outlook Stable</v>
          </cell>
        </row>
        <row r="1681">
          <cell r="A1681">
            <v>80330812</v>
          </cell>
          <cell r="B1681" t="str">
            <v>TNP Enterprises, Inc./ST Acquisition Corp.</v>
          </cell>
          <cell r="C1681" t="str">
            <v>Global Power</v>
          </cell>
          <cell r="D1681" t="str">
            <v>UNITED STATES</v>
          </cell>
          <cell r="E1681" t="str">
            <v>Y</v>
          </cell>
          <cell r="F1681" t="str">
            <v>Rating Watch On</v>
          </cell>
          <cell r="G1681">
            <v>38195</v>
          </cell>
          <cell r="H1681" t="str">
            <v>B</v>
          </cell>
          <cell r="I1681" t="str">
            <v>Rating Watch Positive</v>
          </cell>
        </row>
        <row r="1682">
          <cell r="A1682">
            <v>80330813</v>
          </cell>
          <cell r="B1682" t="str">
            <v>WPP Group US Finance Corp.</v>
          </cell>
          <cell r="C1682" t="str">
            <v>Bank Loans</v>
          </cell>
          <cell r="D1682" t="str">
            <v>UNITED KINGDOM</v>
          </cell>
          <cell r="E1682" t="str">
            <v>Y</v>
          </cell>
          <cell r="F1682" t="str">
            <v>Downgrade</v>
          </cell>
          <cell r="G1682">
            <v>37707</v>
          </cell>
          <cell r="H1682" t="str">
            <v>BBB</v>
          </cell>
          <cell r="I1682" t="str">
            <v>Rating Outlook Stable</v>
          </cell>
        </row>
        <row r="1683">
          <cell r="A1683">
            <v>80330814</v>
          </cell>
          <cell r="B1683" t="str">
            <v>Mirant Americas Generation, LLC (Formerly Southern Energy North America Generating, Inc)</v>
          </cell>
          <cell r="C1683" t="str">
            <v>Global Power</v>
          </cell>
          <cell r="D1683" t="str">
            <v>UNITED STATES</v>
          </cell>
          <cell r="E1683" t="str">
            <v>Y</v>
          </cell>
          <cell r="F1683" t="str">
            <v>Downgrade</v>
          </cell>
          <cell r="G1683">
            <v>37817</v>
          </cell>
          <cell r="H1683" t="str">
            <v>DD</v>
          </cell>
          <cell r="I1683" t="str">
            <v>Rating Watch Off</v>
          </cell>
        </row>
        <row r="1684">
          <cell r="A1684">
            <v>80334505</v>
          </cell>
          <cell r="B1684" t="str">
            <v>Monsanto Company</v>
          </cell>
          <cell r="C1684" t="str">
            <v>Corporates</v>
          </cell>
          <cell r="D1684" t="str">
            <v>UNITED STATES</v>
          </cell>
          <cell r="E1684" t="str">
            <v>Y</v>
          </cell>
          <cell r="F1684" t="str">
            <v>Affirmed</v>
          </cell>
          <cell r="G1684">
            <v>37972</v>
          </cell>
          <cell r="H1684" t="str">
            <v>A-</v>
          </cell>
          <cell r="I1684" t="str">
            <v>Rating Outlook Negative</v>
          </cell>
        </row>
        <row r="1685">
          <cell r="A1685">
            <v>80338524</v>
          </cell>
          <cell r="B1685" t="str">
            <v>Kohl's Corporation</v>
          </cell>
          <cell r="C1685" t="str">
            <v>Corporates</v>
          </cell>
          <cell r="D1685" t="str">
            <v>UNITED STATES</v>
          </cell>
          <cell r="E1685" t="str">
            <v>Y</v>
          </cell>
          <cell r="F1685" t="str">
            <v>Affirmed</v>
          </cell>
          <cell r="G1685">
            <v>38079</v>
          </cell>
          <cell r="H1685" t="str">
            <v>A</v>
          </cell>
          <cell r="I1685" t="str">
            <v>Rating Outlook Negative</v>
          </cell>
        </row>
        <row r="1686">
          <cell r="A1686">
            <v>80347319</v>
          </cell>
          <cell r="B1686" t="str">
            <v>Unitrin, Inc.</v>
          </cell>
          <cell r="C1686" t="str">
            <v>Life Insurers</v>
          </cell>
          <cell r="D1686" t="str">
            <v>UNITED STATES</v>
          </cell>
          <cell r="E1686" t="str">
            <v>Y</v>
          </cell>
          <cell r="F1686" t="str">
            <v>Affirmed</v>
          </cell>
          <cell r="G1686">
            <v>38225</v>
          </cell>
          <cell r="H1686" t="str">
            <v>BBB</v>
          </cell>
          <cell r="I1686" t="str">
            <v>Rating Outlook Stable</v>
          </cell>
        </row>
        <row r="1687">
          <cell r="A1687">
            <v>80357590</v>
          </cell>
          <cell r="B1687" t="str">
            <v>Boston Properties Limited Partnership</v>
          </cell>
          <cell r="C1687" t="str">
            <v>Real Estate Investment Trusts</v>
          </cell>
          <cell r="D1687" t="str">
            <v>UNITED STATES</v>
          </cell>
          <cell r="E1687" t="str">
            <v>Y</v>
          </cell>
          <cell r="F1687" t="str">
            <v>New Rating</v>
          </cell>
          <cell r="G1687">
            <v>37601</v>
          </cell>
          <cell r="H1687" t="str">
            <v>BBB</v>
          </cell>
          <cell r="I1687" t="str">
            <v>Rating Outlook Stable</v>
          </cell>
        </row>
        <row r="1688">
          <cell r="A1688">
            <v>80359507</v>
          </cell>
          <cell r="B1688" t="str">
            <v>Louisiana Land &amp; Exploration Co.</v>
          </cell>
          <cell r="C1688" t="str">
            <v>Corporates</v>
          </cell>
          <cell r="D1688" t="str">
            <v>UNITED STATES</v>
          </cell>
          <cell r="E1688" t="str">
            <v>N</v>
          </cell>
          <cell r="F1688" t="str">
            <v>New Rating</v>
          </cell>
          <cell r="G1688">
            <v>34066</v>
          </cell>
          <cell r="H1688" t="str">
            <v>BBB+</v>
          </cell>
          <cell r="I1688" t="str">
            <v>Rating Watch Off</v>
          </cell>
        </row>
        <row r="1689">
          <cell r="A1689">
            <v>80359508</v>
          </cell>
          <cell r="B1689" t="str">
            <v>Houston Pipe Line Co.</v>
          </cell>
          <cell r="C1689" t="str">
            <v>Corporates</v>
          </cell>
          <cell r="D1689" t="str">
            <v>UNITED STATES</v>
          </cell>
          <cell r="E1689" t="str">
            <v>N</v>
          </cell>
          <cell r="F1689" t="str">
            <v>New Rating</v>
          </cell>
          <cell r="G1689">
            <v>34207</v>
          </cell>
          <cell r="H1689" t="str">
            <v>BBB+</v>
          </cell>
        </row>
        <row r="1690">
          <cell r="A1690">
            <v>80359509</v>
          </cell>
          <cell r="B1690" t="str">
            <v>Deutsche Bank Trust Corporation</v>
          </cell>
          <cell r="C1690" t="str">
            <v>Banks</v>
          </cell>
          <cell r="D1690" t="str">
            <v>UNITED STATES</v>
          </cell>
          <cell r="E1690" t="str">
            <v>Y</v>
          </cell>
          <cell r="F1690" t="str">
            <v>Affirmed</v>
          </cell>
          <cell r="G1690">
            <v>38160</v>
          </cell>
          <cell r="H1690" t="str">
            <v>A+</v>
          </cell>
          <cell r="I1690" t="str">
            <v>Rating Outlook Stable</v>
          </cell>
        </row>
        <row r="1691">
          <cell r="A1691">
            <v>80359510</v>
          </cell>
          <cell r="B1691" t="str">
            <v>Deutsche Bank Trust Company Americas</v>
          </cell>
          <cell r="C1691" t="str">
            <v>Banks</v>
          </cell>
          <cell r="D1691" t="str">
            <v>UNITED STATES</v>
          </cell>
          <cell r="E1691" t="str">
            <v>Y</v>
          </cell>
          <cell r="F1691" t="str">
            <v>Affirmed</v>
          </cell>
          <cell r="G1691">
            <v>38160</v>
          </cell>
          <cell r="H1691" t="str">
            <v>A+</v>
          </cell>
          <cell r="I1691" t="str">
            <v>Rating Outlook Stable</v>
          </cell>
        </row>
        <row r="1692">
          <cell r="A1692">
            <v>80359511</v>
          </cell>
          <cell r="B1692" t="str">
            <v>Swedbank</v>
          </cell>
          <cell r="C1692" t="str">
            <v>Banks</v>
          </cell>
          <cell r="D1692" t="str">
            <v>SWEDEN</v>
          </cell>
          <cell r="E1692" t="str">
            <v>N</v>
          </cell>
          <cell r="F1692" t="str">
            <v>Affirmed</v>
          </cell>
          <cell r="G1692">
            <v>36416</v>
          </cell>
          <cell r="H1692" t="str">
            <v>A+</v>
          </cell>
        </row>
        <row r="1693">
          <cell r="A1693">
            <v>80359512</v>
          </cell>
          <cell r="B1693" t="str">
            <v>Dai-Ichi Kangyo Bank, Ltd.</v>
          </cell>
          <cell r="C1693" t="str">
            <v>Banks</v>
          </cell>
          <cell r="D1693" t="str">
            <v>JAPAN</v>
          </cell>
          <cell r="E1693" t="str">
            <v>N</v>
          </cell>
          <cell r="F1693" t="str">
            <v>Downgrade</v>
          </cell>
          <cell r="G1693">
            <v>37221</v>
          </cell>
          <cell r="H1693" t="str">
            <v>A-</v>
          </cell>
          <cell r="I1693" t="str">
            <v>Rating Outlook Negative</v>
          </cell>
        </row>
        <row r="1694">
          <cell r="A1694">
            <v>80359513</v>
          </cell>
          <cell r="B1694" t="str">
            <v>Fuji Bank, Ltd.</v>
          </cell>
          <cell r="C1694" t="str">
            <v>Banks</v>
          </cell>
          <cell r="D1694" t="str">
            <v>JAPAN</v>
          </cell>
          <cell r="E1694" t="str">
            <v>N</v>
          </cell>
          <cell r="F1694" t="str">
            <v>Downgrade</v>
          </cell>
          <cell r="G1694">
            <v>37221</v>
          </cell>
          <cell r="H1694" t="str">
            <v>A-</v>
          </cell>
          <cell r="I1694" t="str">
            <v>Rating Outlook Negative</v>
          </cell>
        </row>
        <row r="1695">
          <cell r="A1695">
            <v>80359514</v>
          </cell>
          <cell r="B1695" t="str">
            <v>Industrial Bank of Japan</v>
          </cell>
          <cell r="C1695" t="str">
            <v>Banks</v>
          </cell>
          <cell r="D1695" t="str">
            <v>JAPAN</v>
          </cell>
          <cell r="E1695" t="str">
            <v>N</v>
          </cell>
          <cell r="F1695" t="str">
            <v>Downgrade</v>
          </cell>
          <cell r="G1695">
            <v>37221</v>
          </cell>
          <cell r="H1695" t="str">
            <v>A-</v>
          </cell>
          <cell r="I1695" t="str">
            <v>Rating Outlook Negative</v>
          </cell>
        </row>
        <row r="1696">
          <cell r="A1696">
            <v>80359515</v>
          </cell>
          <cell r="B1696" t="str">
            <v>Sakura Bank, Ltd.</v>
          </cell>
          <cell r="C1696" t="str">
            <v>Banks</v>
          </cell>
          <cell r="D1696" t="str">
            <v>JAPAN</v>
          </cell>
          <cell r="E1696" t="str">
            <v>N</v>
          </cell>
          <cell r="F1696" t="str">
            <v>Withdrawn</v>
          </cell>
          <cell r="G1696">
            <v>36980</v>
          </cell>
          <cell r="H1696" t="str">
            <v>NR</v>
          </cell>
          <cell r="I1696" t="str">
            <v>Not on Rating Watch</v>
          </cell>
        </row>
        <row r="1697">
          <cell r="A1697">
            <v>80359516</v>
          </cell>
          <cell r="B1697" t="str">
            <v>UFJ Bank, Limited</v>
          </cell>
          <cell r="C1697" t="str">
            <v>Banks</v>
          </cell>
          <cell r="D1697" t="str">
            <v>JAPAN</v>
          </cell>
          <cell r="E1697" t="str">
            <v>Y</v>
          </cell>
          <cell r="F1697" t="str">
            <v>Affirmed</v>
          </cell>
          <cell r="G1697">
            <v>38247</v>
          </cell>
          <cell r="H1697" t="str">
            <v>BBB+</v>
          </cell>
          <cell r="I1697" t="str">
            <v>Rating Outlook Positive</v>
          </cell>
        </row>
        <row r="1698">
          <cell r="A1698">
            <v>80359518</v>
          </cell>
          <cell r="B1698" t="str">
            <v>Barclays Bank PLC</v>
          </cell>
          <cell r="C1698" t="str">
            <v>Banks</v>
          </cell>
          <cell r="D1698" t="str">
            <v>UNITED KINGDOM</v>
          </cell>
          <cell r="E1698" t="str">
            <v>Y</v>
          </cell>
          <cell r="F1698" t="str">
            <v>Affirmed</v>
          </cell>
          <cell r="G1698">
            <v>38163</v>
          </cell>
          <cell r="H1698" t="str">
            <v>AA+</v>
          </cell>
          <cell r="I1698" t="str">
            <v>Rating Outlook Stable</v>
          </cell>
        </row>
        <row r="1699">
          <cell r="A1699">
            <v>80359519</v>
          </cell>
          <cell r="B1699" t="str">
            <v>Allied Corp.</v>
          </cell>
          <cell r="C1699" t="str">
            <v>Chemicals</v>
          </cell>
          <cell r="D1699" t="str">
            <v>UNITED STATES</v>
          </cell>
          <cell r="E1699" t="str">
            <v>N</v>
          </cell>
          <cell r="F1699" t="str">
            <v>Affirmed</v>
          </cell>
          <cell r="G1699">
            <v>34802</v>
          </cell>
          <cell r="H1699" t="str">
            <v>A+</v>
          </cell>
        </row>
        <row r="1700">
          <cell r="A1700">
            <v>80359520</v>
          </cell>
          <cell r="B1700" t="str">
            <v>UBS AG</v>
          </cell>
          <cell r="C1700" t="str">
            <v>Banks</v>
          </cell>
          <cell r="D1700" t="str">
            <v>SWITZERLAND</v>
          </cell>
          <cell r="E1700" t="str">
            <v>Y</v>
          </cell>
          <cell r="F1700" t="str">
            <v>Affirmed</v>
          </cell>
          <cell r="G1700">
            <v>38027</v>
          </cell>
          <cell r="H1700" t="str">
            <v>AA+</v>
          </cell>
          <cell r="I1700" t="str">
            <v>Rating Outlook Stable</v>
          </cell>
        </row>
        <row r="1701">
          <cell r="A1701">
            <v>80359521</v>
          </cell>
          <cell r="B1701" t="str">
            <v>CCF</v>
          </cell>
          <cell r="C1701" t="str">
            <v>Banks</v>
          </cell>
          <cell r="D1701" t="str">
            <v>FRANCE</v>
          </cell>
          <cell r="E1701" t="str">
            <v>Y</v>
          </cell>
          <cell r="F1701" t="str">
            <v>Upgrade</v>
          </cell>
          <cell r="G1701">
            <v>38215</v>
          </cell>
          <cell r="H1701" t="str">
            <v>AA</v>
          </cell>
          <cell r="I1701" t="str">
            <v>Rating Outlook Stable</v>
          </cell>
        </row>
        <row r="1702">
          <cell r="A1702">
            <v>80359522</v>
          </cell>
          <cell r="B1702" t="str">
            <v>Yorkshire Building Society</v>
          </cell>
          <cell r="C1702" t="str">
            <v>Banks</v>
          </cell>
          <cell r="D1702" t="str">
            <v>UNITED KINGDOM</v>
          </cell>
          <cell r="E1702" t="str">
            <v>Y</v>
          </cell>
          <cell r="F1702" t="str">
            <v>Upgrade</v>
          </cell>
          <cell r="G1702">
            <v>36271</v>
          </cell>
          <cell r="H1702" t="str">
            <v>A+</v>
          </cell>
          <cell r="I1702" t="str">
            <v>Rating Outlook Stable</v>
          </cell>
        </row>
        <row r="1703">
          <cell r="A1703">
            <v>80359523</v>
          </cell>
          <cell r="B1703" t="str">
            <v>Societe Generale (SG)</v>
          </cell>
          <cell r="C1703" t="str">
            <v>Banks</v>
          </cell>
          <cell r="D1703" t="str">
            <v>FRANCE</v>
          </cell>
          <cell r="E1703" t="str">
            <v>Y</v>
          </cell>
          <cell r="F1703" t="str">
            <v>Affirmed</v>
          </cell>
          <cell r="G1703">
            <v>37839</v>
          </cell>
          <cell r="H1703" t="str">
            <v>AA-</v>
          </cell>
          <cell r="I1703" t="str">
            <v>Rating Outlook Stable</v>
          </cell>
        </row>
        <row r="1704">
          <cell r="A1704">
            <v>80359524</v>
          </cell>
          <cell r="B1704" t="str">
            <v>Dresdner Bank, AG</v>
          </cell>
          <cell r="C1704" t="str">
            <v>Banks</v>
          </cell>
          <cell r="D1704" t="str">
            <v>GERMANY</v>
          </cell>
          <cell r="E1704" t="str">
            <v>Y</v>
          </cell>
          <cell r="F1704" t="str">
            <v>Affirmed</v>
          </cell>
          <cell r="G1704">
            <v>38252</v>
          </cell>
          <cell r="H1704" t="str">
            <v>A-</v>
          </cell>
          <cell r="I1704" t="str">
            <v>Rating Outlook Positive</v>
          </cell>
        </row>
        <row r="1705">
          <cell r="A1705">
            <v>80359525</v>
          </cell>
          <cell r="B1705" t="str">
            <v>WestLB AG (Guaranteed)</v>
          </cell>
          <cell r="C1705" t="str">
            <v>Banks</v>
          </cell>
          <cell r="D1705" t="str">
            <v>GERMANY</v>
          </cell>
          <cell r="E1705" t="str">
            <v>Y</v>
          </cell>
          <cell r="F1705" t="str">
            <v>Affirmed</v>
          </cell>
          <cell r="G1705">
            <v>38252</v>
          </cell>
          <cell r="H1705" t="str">
            <v>AAA</v>
          </cell>
          <cell r="I1705" t="str">
            <v>Rating Outlook Stable</v>
          </cell>
        </row>
        <row r="1706">
          <cell r="A1706">
            <v>80359527</v>
          </cell>
          <cell r="B1706" t="str">
            <v>Svenska Handelsbanken</v>
          </cell>
          <cell r="C1706" t="str">
            <v>Banks</v>
          </cell>
          <cell r="D1706" t="str">
            <v>SWEDEN</v>
          </cell>
          <cell r="E1706" t="str">
            <v>Y</v>
          </cell>
          <cell r="F1706" t="str">
            <v>Affirmed</v>
          </cell>
          <cell r="G1706">
            <v>38167</v>
          </cell>
          <cell r="H1706" t="str">
            <v>AA-</v>
          </cell>
          <cell r="I1706" t="str">
            <v>Rating Outlook Stable</v>
          </cell>
        </row>
        <row r="1707">
          <cell r="A1707">
            <v>80359528</v>
          </cell>
          <cell r="B1707" t="str">
            <v>Integon Corp.</v>
          </cell>
          <cell r="C1707" t="str">
            <v>Insurance</v>
          </cell>
          <cell r="D1707" t="str">
            <v>UNITED STATES</v>
          </cell>
          <cell r="E1707" t="str">
            <v>N</v>
          </cell>
          <cell r="F1707" t="str">
            <v>Withdrawn</v>
          </cell>
          <cell r="G1707">
            <v>35458</v>
          </cell>
          <cell r="H1707" t="str">
            <v>NR</v>
          </cell>
          <cell r="I1707" t="str">
            <v>Rating Watch Positive</v>
          </cell>
        </row>
        <row r="1708">
          <cell r="A1708">
            <v>80359529</v>
          </cell>
          <cell r="B1708" t="str">
            <v>B.A.T. Capital Corp.</v>
          </cell>
          <cell r="C1708" t="str">
            <v>Tobacco</v>
          </cell>
          <cell r="D1708" t="str">
            <v>UNITED STATES</v>
          </cell>
          <cell r="E1708" t="str">
            <v>Y</v>
          </cell>
          <cell r="F1708" t="str">
            <v>Downgrade</v>
          </cell>
          <cell r="G1708">
            <v>37820</v>
          </cell>
          <cell r="H1708" t="str">
            <v>A-</v>
          </cell>
          <cell r="I1708" t="str">
            <v>Rating Outlook Negative</v>
          </cell>
        </row>
        <row r="1709">
          <cell r="A1709">
            <v>80359530</v>
          </cell>
          <cell r="B1709" t="str">
            <v>B.A.T. International Finance plc</v>
          </cell>
          <cell r="C1709" t="str">
            <v>Tobacco</v>
          </cell>
          <cell r="D1709" t="str">
            <v>UNITED KINGDOM</v>
          </cell>
          <cell r="E1709" t="str">
            <v>Y</v>
          </cell>
          <cell r="F1709" t="str">
            <v>Downgrade</v>
          </cell>
          <cell r="G1709">
            <v>37820</v>
          </cell>
          <cell r="H1709" t="str">
            <v>A-</v>
          </cell>
          <cell r="I1709" t="str">
            <v>Rating Outlook Negative</v>
          </cell>
        </row>
        <row r="1710">
          <cell r="A1710">
            <v>80359531</v>
          </cell>
          <cell r="B1710" t="str">
            <v>Nationwide Building Society</v>
          </cell>
          <cell r="C1710" t="str">
            <v>Banks</v>
          </cell>
          <cell r="D1710" t="str">
            <v>UNITED KINGDOM</v>
          </cell>
          <cell r="E1710" t="str">
            <v>Y</v>
          </cell>
          <cell r="F1710" t="str">
            <v>Affirmed</v>
          </cell>
          <cell r="G1710">
            <v>37888</v>
          </cell>
          <cell r="H1710" t="str">
            <v>AA-</v>
          </cell>
          <cell r="I1710" t="str">
            <v>Rating Outlook Stable</v>
          </cell>
        </row>
        <row r="1711">
          <cell r="A1711">
            <v>80359532</v>
          </cell>
          <cell r="B1711" t="str">
            <v>HSBC Republic Holdings (Luxembourg) SA</v>
          </cell>
          <cell r="C1711" t="str">
            <v>Banks</v>
          </cell>
          <cell r="D1711" t="str">
            <v>LUXEMBOURG</v>
          </cell>
          <cell r="E1711" t="str">
            <v>N</v>
          </cell>
          <cell r="F1711" t="str">
            <v>Affirmed</v>
          </cell>
          <cell r="G1711">
            <v>37574</v>
          </cell>
          <cell r="H1711" t="str">
            <v>AA-</v>
          </cell>
          <cell r="I1711" t="str">
            <v>Rating Outlook Stable</v>
          </cell>
        </row>
        <row r="1712">
          <cell r="A1712">
            <v>80359533</v>
          </cell>
          <cell r="B1712" t="str">
            <v>Southwest Corporate Federal Credit Union</v>
          </cell>
          <cell r="C1712" t="str">
            <v>Banks</v>
          </cell>
          <cell r="D1712" t="str">
            <v>UNITED STATES</v>
          </cell>
          <cell r="E1712" t="str">
            <v>Y</v>
          </cell>
          <cell r="F1712" t="str">
            <v>Affirmed</v>
          </cell>
          <cell r="G1712">
            <v>37028</v>
          </cell>
          <cell r="H1712" t="str">
            <v>AA-</v>
          </cell>
          <cell r="I1712" t="str">
            <v>Rating Outlook Stable</v>
          </cell>
        </row>
        <row r="1713">
          <cell r="A1713">
            <v>80359534</v>
          </cell>
          <cell r="B1713" t="str">
            <v>MBNA Europe Bank Ltd.</v>
          </cell>
          <cell r="C1713" t="str">
            <v>Banks</v>
          </cell>
          <cell r="D1713" t="str">
            <v>UNITED KINGDOM</v>
          </cell>
          <cell r="E1713" t="str">
            <v>Y</v>
          </cell>
          <cell r="F1713" t="str">
            <v>Downgrade</v>
          </cell>
          <cell r="G1713">
            <v>37665</v>
          </cell>
          <cell r="H1713" t="str">
            <v>BBB+</v>
          </cell>
          <cell r="I1713" t="str">
            <v>Rating Outlook Stable</v>
          </cell>
        </row>
        <row r="1714">
          <cell r="A1714">
            <v>80359541</v>
          </cell>
          <cell r="B1714" t="str">
            <v>RCI Banque</v>
          </cell>
          <cell r="C1714" t="str">
            <v>Banks</v>
          </cell>
          <cell r="D1714" t="str">
            <v>FRANCE</v>
          </cell>
          <cell r="E1714" t="str">
            <v>Y</v>
          </cell>
          <cell r="F1714" t="str">
            <v>Downgrade</v>
          </cell>
          <cell r="G1714">
            <v>37208</v>
          </cell>
          <cell r="H1714" t="str">
            <v>BBB+</v>
          </cell>
          <cell r="I1714" t="str">
            <v>Rating Outlook Stable</v>
          </cell>
        </row>
        <row r="1715">
          <cell r="A1715">
            <v>80359542</v>
          </cell>
          <cell r="B1715" t="str">
            <v>Sigma Finance Corp.</v>
          </cell>
          <cell r="C1715" t="str">
            <v>Financial Institutions</v>
          </cell>
          <cell r="D1715" t="str">
            <v>UNITED STATES</v>
          </cell>
          <cell r="E1715" t="str">
            <v>Y</v>
          </cell>
          <cell r="F1715" t="str">
            <v>Affirmed</v>
          </cell>
          <cell r="G1715">
            <v>37711</v>
          </cell>
          <cell r="H1715" t="str">
            <v>AAA</v>
          </cell>
          <cell r="I1715" t="str">
            <v>Rating Watch Off</v>
          </cell>
        </row>
        <row r="1716">
          <cell r="A1716">
            <v>80359546</v>
          </cell>
          <cell r="B1716" t="str">
            <v>Lloyds TSB Group (Holding Company)</v>
          </cell>
          <cell r="C1716" t="str">
            <v>Banks</v>
          </cell>
          <cell r="D1716" t="str">
            <v>UNITED KINGDOM</v>
          </cell>
          <cell r="E1716" t="str">
            <v>Y</v>
          </cell>
          <cell r="F1716" t="str">
            <v>Affirmed</v>
          </cell>
          <cell r="G1716">
            <v>38233</v>
          </cell>
          <cell r="H1716" t="str">
            <v>AA</v>
          </cell>
          <cell r="I1716" t="str">
            <v>Rating Outlook Stable</v>
          </cell>
        </row>
        <row r="1717">
          <cell r="A1717">
            <v>80359547</v>
          </cell>
          <cell r="B1717" t="str">
            <v>Landesbank Hessen-Thueringen Girozentrale (Guaranteed)</v>
          </cell>
          <cell r="C1717" t="str">
            <v>Banks</v>
          </cell>
          <cell r="D1717" t="str">
            <v>GERMANY</v>
          </cell>
          <cell r="E1717" t="str">
            <v>Y</v>
          </cell>
          <cell r="F1717" t="str">
            <v>Affirmed</v>
          </cell>
          <cell r="G1717">
            <v>38252</v>
          </cell>
          <cell r="H1717" t="str">
            <v>AAA</v>
          </cell>
          <cell r="I1717" t="str">
            <v>Rating Outlook Stable</v>
          </cell>
        </row>
        <row r="1718">
          <cell r="A1718">
            <v>80359548</v>
          </cell>
          <cell r="B1718" t="str">
            <v>Ernst &amp; Young</v>
          </cell>
          <cell r="C1718" t="str">
            <v>Corporate Finance</v>
          </cell>
          <cell r="D1718" t="str">
            <v>UNITED STATES</v>
          </cell>
          <cell r="E1718" t="str">
            <v>N</v>
          </cell>
          <cell r="F1718" t="str">
            <v>New Rating</v>
          </cell>
          <cell r="G1718">
            <v>37970</v>
          </cell>
          <cell r="H1718" t="str">
            <v>AA</v>
          </cell>
          <cell r="I1718" t="str">
            <v>Rating Outlook Stable</v>
          </cell>
        </row>
        <row r="1719">
          <cell r="A1719">
            <v>80359549</v>
          </cell>
          <cell r="B1719" t="str">
            <v>PolyOne Corp.</v>
          </cell>
          <cell r="C1719" t="str">
            <v>Corporates</v>
          </cell>
          <cell r="D1719" t="str">
            <v>UNITED STATES</v>
          </cell>
          <cell r="E1719" t="str">
            <v>Y</v>
          </cell>
          <cell r="F1719" t="str">
            <v>Affirmed</v>
          </cell>
          <cell r="G1719">
            <v>38205</v>
          </cell>
          <cell r="H1719" t="str">
            <v>B</v>
          </cell>
          <cell r="I1719" t="str">
            <v>Rating Outlook Negative</v>
          </cell>
        </row>
        <row r="1720">
          <cell r="A1720">
            <v>80359550</v>
          </cell>
          <cell r="B1720" t="str">
            <v>Fleetwood Credit Corp.</v>
          </cell>
          <cell r="C1720" t="str">
            <v>Banks</v>
          </cell>
          <cell r="D1720" t="str">
            <v>UNITED STATES</v>
          </cell>
          <cell r="E1720" t="str">
            <v>N</v>
          </cell>
          <cell r="F1720" t="str">
            <v>Withdrawn</v>
          </cell>
          <cell r="G1720">
            <v>38091</v>
          </cell>
          <cell r="H1720" t="str">
            <v>NR</v>
          </cell>
          <cell r="I1720" t="str">
            <v>Rating Outlook Stable</v>
          </cell>
        </row>
        <row r="1721">
          <cell r="A1721">
            <v>80359554</v>
          </cell>
          <cell r="B1721" t="str">
            <v>Spartech Corp.</v>
          </cell>
          <cell r="C1721" t="str">
            <v>Corporate Finance</v>
          </cell>
          <cell r="D1721" t="str">
            <v>UNITED STATES</v>
          </cell>
          <cell r="E1721" t="str">
            <v>N</v>
          </cell>
          <cell r="F1721" t="str">
            <v>Affirmed</v>
          </cell>
          <cell r="G1721">
            <v>38239</v>
          </cell>
          <cell r="H1721" t="str">
            <v>BBB</v>
          </cell>
          <cell r="I1721" t="str">
            <v>Rating Outlook Stable</v>
          </cell>
        </row>
        <row r="1722">
          <cell r="A1722">
            <v>80359555</v>
          </cell>
          <cell r="B1722" t="str">
            <v>ING Bank NV</v>
          </cell>
          <cell r="C1722" t="str">
            <v>Banks</v>
          </cell>
          <cell r="D1722" t="str">
            <v>NETHERLANDS</v>
          </cell>
          <cell r="E1722" t="str">
            <v>Y</v>
          </cell>
          <cell r="F1722" t="str">
            <v>Affirmed</v>
          </cell>
          <cell r="G1722">
            <v>38208</v>
          </cell>
          <cell r="H1722" t="str">
            <v>AA-</v>
          </cell>
          <cell r="I1722" t="str">
            <v>Rating Outlook Stable</v>
          </cell>
        </row>
        <row r="1723">
          <cell r="A1723">
            <v>80359556</v>
          </cell>
          <cell r="B1723" t="str">
            <v>ABN AMRO Bank N.V.</v>
          </cell>
          <cell r="C1723" t="str">
            <v>Banks</v>
          </cell>
          <cell r="D1723" t="str">
            <v>NETHERLANDS</v>
          </cell>
          <cell r="E1723" t="str">
            <v>Y</v>
          </cell>
          <cell r="F1723" t="str">
            <v>Affirmed</v>
          </cell>
          <cell r="G1723">
            <v>37911</v>
          </cell>
          <cell r="H1723" t="str">
            <v>AA-</v>
          </cell>
          <cell r="I1723" t="str">
            <v>Rating Outlook Stable</v>
          </cell>
        </row>
        <row r="1724">
          <cell r="A1724">
            <v>80359559</v>
          </cell>
          <cell r="B1724" t="str">
            <v>FHP International</v>
          </cell>
          <cell r="C1724" t="str">
            <v>Chemicals</v>
          </cell>
          <cell r="D1724" t="str">
            <v>UNITED STATES</v>
          </cell>
          <cell r="E1724" t="str">
            <v>Y</v>
          </cell>
          <cell r="F1724" t="str">
            <v>Affirmed</v>
          </cell>
          <cell r="G1724">
            <v>35817</v>
          </cell>
          <cell r="H1724" t="str">
            <v>BBB+</v>
          </cell>
        </row>
        <row r="1725">
          <cell r="A1725">
            <v>80359560</v>
          </cell>
          <cell r="B1725" t="str">
            <v>HFC Bank Ltd</v>
          </cell>
          <cell r="C1725" t="str">
            <v>Banks</v>
          </cell>
          <cell r="D1725" t="str">
            <v>UNITED KINGDOM</v>
          </cell>
          <cell r="E1725" t="str">
            <v>Y</v>
          </cell>
          <cell r="F1725" t="str">
            <v>Upgrade</v>
          </cell>
          <cell r="G1725">
            <v>38215</v>
          </cell>
          <cell r="H1725" t="str">
            <v>A+</v>
          </cell>
          <cell r="I1725" t="str">
            <v>Rating Outlook Positive</v>
          </cell>
        </row>
        <row r="1726">
          <cell r="A1726">
            <v>80359563</v>
          </cell>
          <cell r="B1726" t="str">
            <v>ING BHF-BANK</v>
          </cell>
          <cell r="C1726" t="str">
            <v>Banks</v>
          </cell>
          <cell r="D1726" t="str">
            <v>GERMANY</v>
          </cell>
          <cell r="E1726" t="str">
            <v>Y</v>
          </cell>
          <cell r="F1726" t="str">
            <v>Rating Watch On</v>
          </cell>
          <cell r="G1726">
            <v>38145</v>
          </cell>
          <cell r="H1726" t="str">
            <v>A+</v>
          </cell>
          <cell r="I1726" t="str">
            <v>Rating Watch Negative</v>
          </cell>
        </row>
        <row r="1727">
          <cell r="A1727">
            <v>80359567</v>
          </cell>
          <cell r="B1727" t="str">
            <v>Macquarie Bank Ltd.</v>
          </cell>
          <cell r="C1727" t="str">
            <v>Banks</v>
          </cell>
          <cell r="D1727" t="str">
            <v>AUSTRALIA</v>
          </cell>
          <cell r="E1727" t="str">
            <v>Y</v>
          </cell>
          <cell r="F1727" t="str">
            <v>Affirmed</v>
          </cell>
          <cell r="G1727">
            <v>37524</v>
          </cell>
          <cell r="H1727" t="str">
            <v>A+</v>
          </cell>
          <cell r="I1727" t="str">
            <v>Rating Outlook Stable</v>
          </cell>
        </row>
        <row r="1728">
          <cell r="A1728">
            <v>80359571</v>
          </cell>
          <cell r="B1728" t="str">
            <v>Euronet Worldwide Inc.</v>
          </cell>
          <cell r="C1728" t="str">
            <v>Corporates</v>
          </cell>
          <cell r="D1728" t="str">
            <v>UNITED STATES</v>
          </cell>
          <cell r="E1728" t="str">
            <v>N</v>
          </cell>
          <cell r="F1728" t="str">
            <v>Withdrawn</v>
          </cell>
          <cell r="G1728">
            <v>37565</v>
          </cell>
          <cell r="H1728" t="str">
            <v>NR</v>
          </cell>
          <cell r="I1728" t="str">
            <v>Not on Rating Watch</v>
          </cell>
        </row>
        <row r="1729">
          <cell r="A1729">
            <v>80359575</v>
          </cell>
          <cell r="B1729" t="str">
            <v>Citibank (West) Holdings Inc. (Formerly Golden State Holdings Inc.)</v>
          </cell>
          <cell r="C1729" t="str">
            <v>Banks</v>
          </cell>
          <cell r="D1729" t="str">
            <v>UNITED STATES</v>
          </cell>
          <cell r="E1729" t="str">
            <v>Y</v>
          </cell>
          <cell r="F1729" t="str">
            <v>Affirmed</v>
          </cell>
          <cell r="G1729">
            <v>37817</v>
          </cell>
          <cell r="H1729" t="str">
            <v>AA+</v>
          </cell>
          <cell r="I1729" t="str">
            <v>Rating Outlook Stable</v>
          </cell>
        </row>
        <row r="1730">
          <cell r="A1730">
            <v>80359577</v>
          </cell>
          <cell r="B1730" t="str">
            <v>B.A.T. Finance B.V.</v>
          </cell>
          <cell r="C1730" t="str">
            <v>Banks</v>
          </cell>
          <cell r="D1730" t="str">
            <v>NETHERLANDS</v>
          </cell>
          <cell r="E1730" t="str">
            <v>Y</v>
          </cell>
          <cell r="F1730" t="str">
            <v>Downgrade</v>
          </cell>
          <cell r="G1730">
            <v>37820</v>
          </cell>
          <cell r="H1730" t="str">
            <v>A-</v>
          </cell>
          <cell r="I1730" t="str">
            <v>Rating Outlook Negative</v>
          </cell>
        </row>
        <row r="1731">
          <cell r="A1731">
            <v>80359578</v>
          </cell>
          <cell r="B1731" t="str">
            <v>Fiat S.p.A.</v>
          </cell>
          <cell r="C1731" t="str">
            <v>Automotive Manufacturer</v>
          </cell>
          <cell r="D1731" t="str">
            <v>ITALY</v>
          </cell>
          <cell r="E1731" t="str">
            <v>Y</v>
          </cell>
          <cell r="F1731" t="str">
            <v>Downgrade</v>
          </cell>
          <cell r="G1731">
            <v>38245</v>
          </cell>
          <cell r="H1731" t="str">
            <v>BB-</v>
          </cell>
          <cell r="I1731" t="str">
            <v>Rating Outlook Negative</v>
          </cell>
        </row>
        <row r="1732">
          <cell r="A1732">
            <v>80359579</v>
          </cell>
          <cell r="B1732" t="str">
            <v>Fokus Bank</v>
          </cell>
          <cell r="C1732" t="str">
            <v>Banks</v>
          </cell>
          <cell r="D1732" t="str">
            <v>NORWAY</v>
          </cell>
          <cell r="E1732" t="str">
            <v>N</v>
          </cell>
          <cell r="F1732" t="str">
            <v>Withdrawn</v>
          </cell>
          <cell r="G1732">
            <v>36908</v>
          </cell>
          <cell r="H1732" t="str">
            <v>NR</v>
          </cell>
        </row>
        <row r="1733">
          <cell r="A1733">
            <v>80359584</v>
          </cell>
          <cell r="B1733" t="str">
            <v>Close Brothers Limited</v>
          </cell>
          <cell r="C1733" t="str">
            <v>Banks</v>
          </cell>
          <cell r="D1733" t="str">
            <v>UNITED KINGDOM</v>
          </cell>
          <cell r="E1733" t="str">
            <v>Y</v>
          </cell>
          <cell r="F1733" t="str">
            <v>Affirmed</v>
          </cell>
          <cell r="G1733">
            <v>36203</v>
          </cell>
          <cell r="H1733" t="str">
            <v>A</v>
          </cell>
          <cell r="I1733" t="str">
            <v>Rating Outlook Stable</v>
          </cell>
        </row>
        <row r="1734">
          <cell r="A1734">
            <v>80359585</v>
          </cell>
          <cell r="B1734" t="str">
            <v>JPMorgan Fleming Mercantile Investment Trust plc</v>
          </cell>
          <cell r="C1734" t="str">
            <v>Banks</v>
          </cell>
          <cell r="D1734" t="str">
            <v>UNITED KINGDOM</v>
          </cell>
          <cell r="E1734" t="str">
            <v>N</v>
          </cell>
          <cell r="F1734" t="str">
            <v>Withdrawn</v>
          </cell>
          <cell r="G1734">
            <v>37236</v>
          </cell>
          <cell r="H1734" t="str">
            <v>NR</v>
          </cell>
          <cell r="I1734" t="str">
            <v>Not on Rating Watch</v>
          </cell>
        </row>
        <row r="1735">
          <cell r="A1735">
            <v>80359586</v>
          </cell>
          <cell r="B1735" t="str">
            <v>Robert Fleming &amp; Co.</v>
          </cell>
          <cell r="C1735" t="str">
            <v>Banks</v>
          </cell>
          <cell r="D1735" t="str">
            <v>UNITED KINGDOM</v>
          </cell>
          <cell r="E1735" t="str">
            <v>N</v>
          </cell>
          <cell r="F1735" t="str">
            <v>Withdrawn</v>
          </cell>
          <cell r="G1735">
            <v>37113</v>
          </cell>
          <cell r="H1735" t="str">
            <v>NR</v>
          </cell>
          <cell r="I1735" t="str">
            <v>Not on Rating Watch</v>
          </cell>
        </row>
        <row r="1736">
          <cell r="A1736">
            <v>80359587</v>
          </cell>
          <cell r="B1736" t="str">
            <v>Schroders Plc</v>
          </cell>
          <cell r="C1736" t="str">
            <v>Financial Institutions</v>
          </cell>
          <cell r="D1736" t="str">
            <v>UNITED KINGDOM</v>
          </cell>
          <cell r="E1736" t="str">
            <v>Y</v>
          </cell>
          <cell r="F1736" t="str">
            <v>Affirmed</v>
          </cell>
          <cell r="G1736">
            <v>37316</v>
          </cell>
          <cell r="H1736" t="str">
            <v>A+</v>
          </cell>
          <cell r="I1736" t="str">
            <v>Rating Outlook Stable</v>
          </cell>
        </row>
        <row r="1737">
          <cell r="A1737">
            <v>80359589</v>
          </cell>
          <cell r="B1737" t="str">
            <v>Singer &amp; Friedlander Ltd.</v>
          </cell>
          <cell r="C1737" t="str">
            <v>Banks</v>
          </cell>
          <cell r="D1737" t="str">
            <v>UNITED KINGDOM</v>
          </cell>
          <cell r="E1737" t="str">
            <v>Y</v>
          </cell>
          <cell r="F1737" t="str">
            <v>Affirmed</v>
          </cell>
          <cell r="G1737">
            <v>38170</v>
          </cell>
          <cell r="H1737" t="str">
            <v>A</v>
          </cell>
          <cell r="I1737" t="str">
            <v>Rating Outlook Stable</v>
          </cell>
        </row>
        <row r="1738">
          <cell r="A1738">
            <v>80359590</v>
          </cell>
          <cell r="B1738" t="str">
            <v>Cadbury Schweppes plc</v>
          </cell>
          <cell r="C1738" t="str">
            <v>Food</v>
          </cell>
          <cell r="D1738" t="str">
            <v>UNITED KINGDOM</v>
          </cell>
          <cell r="E1738" t="str">
            <v>Y</v>
          </cell>
          <cell r="F1738" t="str">
            <v>Downgrade</v>
          </cell>
          <cell r="G1738">
            <v>37607</v>
          </cell>
          <cell r="H1738" t="str">
            <v>BBB</v>
          </cell>
          <cell r="I1738" t="str">
            <v>Rating Outlook Stable</v>
          </cell>
        </row>
        <row r="1739">
          <cell r="A1739">
            <v>80359591</v>
          </cell>
          <cell r="B1739" t="str">
            <v>United Utilities Water PLC</v>
          </cell>
          <cell r="C1739" t="str">
            <v>Corporates</v>
          </cell>
          <cell r="D1739" t="str">
            <v>UNITED KINGDOM</v>
          </cell>
          <cell r="E1739" t="str">
            <v>Y</v>
          </cell>
          <cell r="F1739" t="str">
            <v>Affirmed</v>
          </cell>
          <cell r="G1739">
            <v>37496</v>
          </cell>
          <cell r="H1739" t="str">
            <v>A-</v>
          </cell>
          <cell r="I1739" t="str">
            <v>Rating Outlook Positive</v>
          </cell>
        </row>
        <row r="1740">
          <cell r="A1740">
            <v>80359592</v>
          </cell>
          <cell r="B1740" t="str">
            <v>United Utilities PLC</v>
          </cell>
          <cell r="C1740" t="str">
            <v>Corporates</v>
          </cell>
          <cell r="D1740" t="str">
            <v>UNITED KINGDOM</v>
          </cell>
          <cell r="E1740" t="str">
            <v>Y</v>
          </cell>
          <cell r="F1740" t="str">
            <v>Affirmed</v>
          </cell>
          <cell r="G1740">
            <v>37496</v>
          </cell>
          <cell r="H1740" t="str">
            <v>BBB+</v>
          </cell>
          <cell r="I1740" t="str">
            <v>Rating Outlook Positive</v>
          </cell>
        </row>
        <row r="1741">
          <cell r="A1741">
            <v>80359593</v>
          </cell>
          <cell r="B1741" t="str">
            <v>United Utilities Electricity PLC</v>
          </cell>
          <cell r="C1741" t="str">
            <v>Corporates</v>
          </cell>
          <cell r="D1741" t="str">
            <v>UNITED KINGDOM</v>
          </cell>
          <cell r="E1741" t="str">
            <v>Y</v>
          </cell>
          <cell r="F1741" t="str">
            <v>Affirmed</v>
          </cell>
          <cell r="G1741">
            <v>37496</v>
          </cell>
          <cell r="H1741" t="str">
            <v>A-</v>
          </cell>
          <cell r="I1741" t="str">
            <v>Rating Outlook Positive</v>
          </cell>
        </row>
        <row r="1742">
          <cell r="A1742">
            <v>80359594</v>
          </cell>
          <cell r="B1742" t="str">
            <v>Rank Group Plc (The)</v>
          </cell>
          <cell r="C1742" t="str">
            <v>Leisure</v>
          </cell>
          <cell r="D1742" t="str">
            <v>UNITED KINGDOM</v>
          </cell>
          <cell r="E1742" t="str">
            <v>Y</v>
          </cell>
          <cell r="F1742" t="str">
            <v>Affirmed</v>
          </cell>
          <cell r="G1742">
            <v>38233</v>
          </cell>
          <cell r="H1742" t="str">
            <v>BB+</v>
          </cell>
          <cell r="I1742" t="str">
            <v>Rating Outlook Negative</v>
          </cell>
        </row>
        <row r="1743">
          <cell r="A1743">
            <v>80359595</v>
          </cell>
          <cell r="B1743" t="str">
            <v>Boots Group PLC</v>
          </cell>
          <cell r="C1743" t="str">
            <v>Corporates</v>
          </cell>
          <cell r="D1743" t="str">
            <v>UNITED KINGDOM</v>
          </cell>
          <cell r="E1743" t="str">
            <v>Y</v>
          </cell>
          <cell r="F1743" t="str">
            <v>Downgrade</v>
          </cell>
          <cell r="G1743">
            <v>38134</v>
          </cell>
          <cell r="H1743" t="str">
            <v>A-</v>
          </cell>
          <cell r="I1743" t="str">
            <v>Rating Outlook Negative</v>
          </cell>
        </row>
        <row r="1744">
          <cell r="A1744">
            <v>80359596</v>
          </cell>
          <cell r="B1744" t="str">
            <v>Hammerson plc</v>
          </cell>
          <cell r="C1744" t="str">
            <v>Property/Real Estate</v>
          </cell>
          <cell r="D1744" t="str">
            <v>UNITED KINGDOM</v>
          </cell>
          <cell r="E1744" t="str">
            <v>Y</v>
          </cell>
          <cell r="F1744" t="str">
            <v>Affirmed</v>
          </cell>
          <cell r="G1744">
            <v>38222</v>
          </cell>
          <cell r="H1744" t="str">
            <v>A-</v>
          </cell>
          <cell r="I1744" t="str">
            <v>Rating Outlook Stable</v>
          </cell>
        </row>
        <row r="1745">
          <cell r="A1745">
            <v>80359601</v>
          </cell>
          <cell r="B1745" t="str">
            <v>TPSA Finance B.V.</v>
          </cell>
          <cell r="C1745" t="str">
            <v>Telecommunications</v>
          </cell>
          <cell r="D1745" t="str">
            <v>POLAND</v>
          </cell>
          <cell r="E1745" t="str">
            <v>Y</v>
          </cell>
          <cell r="F1745" t="str">
            <v>Affirmed</v>
          </cell>
          <cell r="G1745">
            <v>37978</v>
          </cell>
          <cell r="H1745" t="str">
            <v>BBB</v>
          </cell>
          <cell r="I1745" t="str">
            <v>Rating Outlook Stable</v>
          </cell>
        </row>
        <row r="1746">
          <cell r="A1746">
            <v>80359602</v>
          </cell>
          <cell r="B1746" t="str">
            <v>British American Tobacco plc.</v>
          </cell>
          <cell r="C1746" t="str">
            <v>Corporates</v>
          </cell>
          <cell r="D1746" t="str">
            <v>UNITED KINGDOM</v>
          </cell>
          <cell r="E1746" t="str">
            <v>Y</v>
          </cell>
          <cell r="F1746" t="str">
            <v>Affirmed</v>
          </cell>
          <cell r="G1746">
            <v>38246</v>
          </cell>
          <cell r="H1746" t="str">
            <v>A-</v>
          </cell>
          <cell r="I1746" t="str">
            <v>Rating Outlook Negative</v>
          </cell>
        </row>
        <row r="1747">
          <cell r="A1747">
            <v>80359604</v>
          </cell>
          <cell r="B1747" t="str">
            <v>Capital Shopping Centres PLC</v>
          </cell>
          <cell r="C1747" t="str">
            <v>Property/Real Estate</v>
          </cell>
          <cell r="D1747" t="str">
            <v>UNITED KINGDOM</v>
          </cell>
          <cell r="E1747" t="str">
            <v>N</v>
          </cell>
          <cell r="F1747" t="str">
            <v>Withdrawn</v>
          </cell>
          <cell r="G1747">
            <v>37560</v>
          </cell>
          <cell r="H1747" t="str">
            <v>NR</v>
          </cell>
          <cell r="I1747" t="str">
            <v>Not on Rating Watch</v>
          </cell>
        </row>
        <row r="1748">
          <cell r="A1748">
            <v>80359605</v>
          </cell>
          <cell r="B1748" t="str">
            <v>Engelhard Corp.</v>
          </cell>
          <cell r="C1748" t="str">
            <v>Corporates</v>
          </cell>
          <cell r="D1748" t="str">
            <v>UNITED STATES</v>
          </cell>
          <cell r="E1748" t="str">
            <v>Y</v>
          </cell>
          <cell r="F1748" t="str">
            <v>Affirmed</v>
          </cell>
          <cell r="G1748">
            <v>38161</v>
          </cell>
          <cell r="H1748" t="str">
            <v>A-</v>
          </cell>
          <cell r="I1748" t="str">
            <v>Rating Outlook Stable</v>
          </cell>
        </row>
        <row r="1749">
          <cell r="A1749">
            <v>80359606</v>
          </cell>
          <cell r="B1749" t="str">
            <v>Core Laboratories</v>
          </cell>
          <cell r="C1749" t="str">
            <v>Corporate Finance</v>
          </cell>
          <cell r="D1749" t="str">
            <v>UNITED STATES</v>
          </cell>
          <cell r="E1749" t="str">
            <v>N</v>
          </cell>
          <cell r="F1749" t="str">
            <v>New Rating</v>
          </cell>
          <cell r="G1749">
            <v>36312</v>
          </cell>
          <cell r="H1749" t="str">
            <v>BBB</v>
          </cell>
          <cell r="I1749" t="str">
            <v>Rating Outlook Stable</v>
          </cell>
        </row>
        <row r="1750">
          <cell r="A1750">
            <v>80359609</v>
          </cell>
          <cell r="B1750" t="str">
            <v>Nordea Bank Danmark</v>
          </cell>
          <cell r="C1750" t="str">
            <v>Banks</v>
          </cell>
          <cell r="D1750" t="str">
            <v>DENMARK</v>
          </cell>
          <cell r="E1750" t="str">
            <v>Y</v>
          </cell>
          <cell r="F1750" t="str">
            <v>Affirmed</v>
          </cell>
          <cell r="G1750">
            <v>38230</v>
          </cell>
          <cell r="H1750" t="str">
            <v>AA-</v>
          </cell>
          <cell r="I1750" t="str">
            <v>Rating Outlook Stable</v>
          </cell>
        </row>
        <row r="1751">
          <cell r="A1751">
            <v>80359610</v>
          </cell>
          <cell r="B1751" t="str">
            <v>Landesbank Baden-Wurttemberg (Guaranteed)</v>
          </cell>
          <cell r="C1751" t="str">
            <v>Banks</v>
          </cell>
          <cell r="D1751" t="str">
            <v>GERMANY</v>
          </cell>
          <cell r="E1751" t="str">
            <v>Y</v>
          </cell>
          <cell r="F1751" t="str">
            <v>Affirmed</v>
          </cell>
          <cell r="G1751">
            <v>38231</v>
          </cell>
          <cell r="H1751" t="str">
            <v>AAA</v>
          </cell>
          <cell r="I1751" t="str">
            <v>Rating Outlook Stable</v>
          </cell>
        </row>
        <row r="1752">
          <cell r="A1752">
            <v>80359614</v>
          </cell>
          <cell r="B1752" t="str">
            <v>Credit Andorra</v>
          </cell>
          <cell r="C1752" t="str">
            <v>Banks</v>
          </cell>
          <cell r="D1752" t="str">
            <v>ANDORRA</v>
          </cell>
          <cell r="E1752" t="str">
            <v>Y</v>
          </cell>
          <cell r="F1752" t="str">
            <v>Affirmed</v>
          </cell>
          <cell r="G1752">
            <v>38233</v>
          </cell>
          <cell r="H1752" t="str">
            <v>A+</v>
          </cell>
          <cell r="I1752" t="str">
            <v>Rating Outlook Stable</v>
          </cell>
        </row>
        <row r="1753">
          <cell r="A1753">
            <v>80359615</v>
          </cell>
          <cell r="B1753" t="str">
            <v>ING Belgium</v>
          </cell>
          <cell r="C1753" t="str">
            <v>Banks</v>
          </cell>
          <cell r="D1753" t="str">
            <v>BELGIUM</v>
          </cell>
          <cell r="E1753" t="str">
            <v>Y</v>
          </cell>
          <cell r="F1753" t="str">
            <v>Revision Outlook</v>
          </cell>
          <cell r="G1753">
            <v>36802</v>
          </cell>
          <cell r="H1753" t="str">
            <v>AA-</v>
          </cell>
          <cell r="I1753" t="str">
            <v>Rating Outlook Stable</v>
          </cell>
        </row>
        <row r="1754">
          <cell r="A1754">
            <v>80359616</v>
          </cell>
          <cell r="B1754" t="str">
            <v>Generale Bank</v>
          </cell>
          <cell r="C1754" t="str">
            <v>Banks</v>
          </cell>
          <cell r="D1754" t="str">
            <v>BELGIUM</v>
          </cell>
          <cell r="E1754" t="str">
            <v>N</v>
          </cell>
          <cell r="F1754" t="str">
            <v>Downgrade</v>
          </cell>
          <cell r="G1754">
            <v>36335</v>
          </cell>
          <cell r="H1754" t="str">
            <v>AA-</v>
          </cell>
        </row>
        <row r="1755">
          <cell r="A1755">
            <v>80359617</v>
          </cell>
          <cell r="B1755" t="str">
            <v>OKO Bank Group</v>
          </cell>
          <cell r="C1755" t="str">
            <v>Banks</v>
          </cell>
          <cell r="D1755" t="str">
            <v>FINLAND</v>
          </cell>
          <cell r="E1755" t="str">
            <v>Y</v>
          </cell>
          <cell r="F1755" t="str">
            <v>Affirmed</v>
          </cell>
          <cell r="G1755">
            <v>38226</v>
          </cell>
          <cell r="H1755" t="str">
            <v>AA-</v>
          </cell>
          <cell r="I1755" t="str">
            <v>Rating Outlook Stable</v>
          </cell>
        </row>
        <row r="1756">
          <cell r="A1756">
            <v>80359618</v>
          </cell>
          <cell r="B1756" t="str">
            <v>Sampo Bank</v>
          </cell>
          <cell r="C1756" t="str">
            <v>Banks</v>
          </cell>
          <cell r="D1756" t="str">
            <v>FINLAND</v>
          </cell>
          <cell r="E1756" t="str">
            <v>N</v>
          </cell>
          <cell r="F1756" t="str">
            <v>Withdrawn</v>
          </cell>
          <cell r="G1756">
            <v>37350</v>
          </cell>
          <cell r="H1756" t="str">
            <v>NR</v>
          </cell>
          <cell r="I1756" t="str">
            <v>Not on Rating Watch</v>
          </cell>
        </row>
        <row r="1757">
          <cell r="A1757">
            <v>80359619</v>
          </cell>
          <cell r="B1757" t="str">
            <v>Banco Atlantico</v>
          </cell>
          <cell r="C1757" t="str">
            <v>Banks</v>
          </cell>
          <cell r="D1757" t="str">
            <v>SPAIN</v>
          </cell>
          <cell r="E1757" t="str">
            <v>N</v>
          </cell>
          <cell r="F1757" t="str">
            <v>Withdrawn</v>
          </cell>
          <cell r="G1757">
            <v>38064</v>
          </cell>
          <cell r="H1757" t="str">
            <v>NR</v>
          </cell>
        </row>
        <row r="1758">
          <cell r="A1758">
            <v>80359620</v>
          </cell>
          <cell r="B1758" t="str">
            <v>Banco Bilbao Vizcaya</v>
          </cell>
          <cell r="C1758" t="str">
            <v>Banks</v>
          </cell>
          <cell r="D1758" t="str">
            <v>SPAIN</v>
          </cell>
          <cell r="E1758" t="str">
            <v>N</v>
          </cell>
          <cell r="F1758" t="str">
            <v>Withdrawn</v>
          </cell>
          <cell r="G1758">
            <v>36556</v>
          </cell>
          <cell r="H1758" t="str">
            <v>NR</v>
          </cell>
        </row>
        <row r="1759">
          <cell r="A1759">
            <v>80359621</v>
          </cell>
          <cell r="B1759" t="str">
            <v>Banco Guipuzcoano</v>
          </cell>
          <cell r="C1759" t="str">
            <v>Banks</v>
          </cell>
          <cell r="D1759" t="str">
            <v>SPAIN</v>
          </cell>
          <cell r="E1759" t="str">
            <v>Y</v>
          </cell>
          <cell r="F1759" t="str">
            <v>Affirmed</v>
          </cell>
          <cell r="G1759">
            <v>38196</v>
          </cell>
          <cell r="H1759" t="str">
            <v>A-</v>
          </cell>
          <cell r="I1759" t="str">
            <v>Rating Outlook Stable</v>
          </cell>
        </row>
        <row r="1760">
          <cell r="A1760">
            <v>80359622</v>
          </cell>
          <cell r="B1760" t="str">
            <v>Banco Pastor</v>
          </cell>
          <cell r="C1760" t="str">
            <v>Banks</v>
          </cell>
          <cell r="D1760" t="str">
            <v>SPAIN</v>
          </cell>
          <cell r="E1760" t="str">
            <v>N</v>
          </cell>
          <cell r="F1760" t="str">
            <v>Withdrawn</v>
          </cell>
          <cell r="G1760">
            <v>37979</v>
          </cell>
          <cell r="H1760" t="str">
            <v>NR</v>
          </cell>
        </row>
        <row r="1761">
          <cell r="A1761">
            <v>80359623</v>
          </cell>
          <cell r="B1761" t="str">
            <v>Banco de Sabadell</v>
          </cell>
          <cell r="C1761" t="str">
            <v>Banks</v>
          </cell>
          <cell r="D1761" t="str">
            <v>SPAIN</v>
          </cell>
          <cell r="E1761" t="str">
            <v>Y</v>
          </cell>
          <cell r="F1761" t="str">
            <v>Affirmed</v>
          </cell>
          <cell r="G1761">
            <v>38174</v>
          </cell>
          <cell r="H1761" t="str">
            <v>A+</v>
          </cell>
          <cell r="I1761" t="str">
            <v>Rating Outlook Stable</v>
          </cell>
        </row>
        <row r="1762">
          <cell r="A1762">
            <v>80359624</v>
          </cell>
          <cell r="B1762" t="str">
            <v>Banco Espanol de Credito (Banesto)</v>
          </cell>
          <cell r="C1762" t="str">
            <v>Banks</v>
          </cell>
          <cell r="D1762" t="str">
            <v>SPAIN</v>
          </cell>
          <cell r="E1762" t="str">
            <v>Y</v>
          </cell>
          <cell r="F1762" t="str">
            <v>Affirmed</v>
          </cell>
          <cell r="G1762">
            <v>38112</v>
          </cell>
          <cell r="H1762" t="str">
            <v>AA-</v>
          </cell>
          <cell r="I1762" t="str">
            <v>Rating Outlook Stable</v>
          </cell>
        </row>
        <row r="1763">
          <cell r="A1763">
            <v>80359625</v>
          </cell>
          <cell r="B1763" t="str">
            <v>Banco Popular Espanol</v>
          </cell>
          <cell r="C1763" t="str">
            <v>Banks</v>
          </cell>
          <cell r="D1763" t="str">
            <v>SPAIN</v>
          </cell>
          <cell r="E1763" t="str">
            <v>Y</v>
          </cell>
          <cell r="F1763" t="str">
            <v>Affirmed</v>
          </cell>
          <cell r="G1763">
            <v>38084</v>
          </cell>
          <cell r="H1763" t="str">
            <v>AA</v>
          </cell>
          <cell r="I1763" t="str">
            <v>Rating Outlook Stable</v>
          </cell>
        </row>
        <row r="1764">
          <cell r="A1764">
            <v>80359626</v>
          </cell>
          <cell r="B1764" t="str">
            <v>Banco Zaragozano</v>
          </cell>
          <cell r="C1764" t="str">
            <v>Banks</v>
          </cell>
          <cell r="D1764" t="str">
            <v>SPAIN</v>
          </cell>
          <cell r="E1764" t="str">
            <v>N</v>
          </cell>
          <cell r="F1764" t="str">
            <v>Withdrawn</v>
          </cell>
          <cell r="G1764">
            <v>37988</v>
          </cell>
          <cell r="H1764" t="str">
            <v>NR</v>
          </cell>
        </row>
        <row r="1765">
          <cell r="A1765">
            <v>80359627</v>
          </cell>
          <cell r="B1765" t="str">
            <v>Caja de Ahorros y Pensiones de Barcelona (la Caixa)</v>
          </cell>
          <cell r="C1765" t="str">
            <v>Banks</v>
          </cell>
          <cell r="D1765" t="str">
            <v>SPAIN</v>
          </cell>
          <cell r="E1765" t="str">
            <v>Y</v>
          </cell>
          <cell r="F1765" t="str">
            <v>Affirmed</v>
          </cell>
          <cell r="G1765">
            <v>38159</v>
          </cell>
          <cell r="H1765" t="str">
            <v>AA-</v>
          </cell>
          <cell r="I1765" t="str">
            <v>Rating Outlook Stable</v>
          </cell>
        </row>
        <row r="1766">
          <cell r="A1766">
            <v>80359628</v>
          </cell>
          <cell r="B1766" t="str">
            <v>Calyon (Formerly known as Credit Agricole Indosuez)</v>
          </cell>
          <cell r="C1766" t="str">
            <v>Banks</v>
          </cell>
          <cell r="D1766" t="str">
            <v>FRANCE</v>
          </cell>
          <cell r="E1766" t="str">
            <v>Y</v>
          </cell>
          <cell r="F1766" t="str">
            <v>Affirmed</v>
          </cell>
          <cell r="G1766">
            <v>38110</v>
          </cell>
          <cell r="H1766" t="str">
            <v>AA</v>
          </cell>
          <cell r="I1766" t="str">
            <v>Rating Outlook Stable</v>
          </cell>
        </row>
        <row r="1767">
          <cell r="A1767">
            <v>80359629</v>
          </cell>
          <cell r="B1767" t="str">
            <v>BNP Paribas</v>
          </cell>
          <cell r="C1767" t="str">
            <v>Banks</v>
          </cell>
          <cell r="D1767" t="str">
            <v>FRANCE</v>
          </cell>
          <cell r="E1767" t="str">
            <v>Y</v>
          </cell>
          <cell r="F1767" t="str">
            <v>Affirmed</v>
          </cell>
          <cell r="G1767">
            <v>37839</v>
          </cell>
          <cell r="H1767" t="str">
            <v>AA</v>
          </cell>
          <cell r="I1767" t="str">
            <v>Rating Outlook Stable</v>
          </cell>
        </row>
        <row r="1768">
          <cell r="A1768">
            <v>80359630</v>
          </cell>
          <cell r="B1768" t="str">
            <v>Paribas</v>
          </cell>
          <cell r="C1768" t="str">
            <v>Banks</v>
          </cell>
          <cell r="D1768" t="str">
            <v>FRANCE</v>
          </cell>
          <cell r="E1768" t="str">
            <v>N</v>
          </cell>
          <cell r="F1768" t="str">
            <v>Withdrawn</v>
          </cell>
          <cell r="G1768">
            <v>36670</v>
          </cell>
          <cell r="H1768" t="str">
            <v>NR</v>
          </cell>
          <cell r="I1768" t="str">
            <v>Not on Rating Watch</v>
          </cell>
        </row>
        <row r="1769">
          <cell r="A1769">
            <v>80359631</v>
          </cell>
          <cell r="B1769" t="str">
            <v>Banque Worms</v>
          </cell>
          <cell r="C1769" t="str">
            <v>Banks</v>
          </cell>
          <cell r="D1769" t="str">
            <v>FRANCE</v>
          </cell>
          <cell r="E1769" t="str">
            <v>N</v>
          </cell>
          <cell r="F1769" t="str">
            <v>Withdrawn</v>
          </cell>
          <cell r="G1769">
            <v>37022</v>
          </cell>
          <cell r="H1769" t="str">
            <v>NR</v>
          </cell>
          <cell r="I1769" t="str">
            <v>Not on Rating Watch</v>
          </cell>
        </row>
        <row r="1770">
          <cell r="A1770">
            <v>80359632</v>
          </cell>
          <cell r="B1770" t="str">
            <v>Groupe Banques Populaires</v>
          </cell>
          <cell r="C1770" t="str">
            <v>Banks</v>
          </cell>
          <cell r="D1770" t="str">
            <v>FRANCE</v>
          </cell>
          <cell r="E1770" t="str">
            <v>Y</v>
          </cell>
          <cell r="F1770" t="str">
            <v>Affirmed</v>
          </cell>
          <cell r="G1770">
            <v>38118</v>
          </cell>
          <cell r="H1770" t="str">
            <v>A+</v>
          </cell>
          <cell r="I1770" t="str">
            <v>Rating Outlook Stable</v>
          </cell>
        </row>
        <row r="1771">
          <cell r="A1771">
            <v>80359633</v>
          </cell>
          <cell r="B1771" t="str">
            <v>Credit Agricole</v>
          </cell>
          <cell r="C1771" t="str">
            <v>Banks</v>
          </cell>
          <cell r="D1771" t="str">
            <v>FRANCE</v>
          </cell>
          <cell r="E1771" t="str">
            <v>Y</v>
          </cell>
          <cell r="F1771" t="str">
            <v>Affirmed</v>
          </cell>
          <cell r="G1771">
            <v>38196</v>
          </cell>
          <cell r="H1771" t="str">
            <v>AA</v>
          </cell>
          <cell r="I1771" t="str">
            <v>Rating Outlook Stable</v>
          </cell>
        </row>
        <row r="1772">
          <cell r="A1772">
            <v>80359634</v>
          </cell>
          <cell r="B1772" t="str">
            <v>CIC Group</v>
          </cell>
          <cell r="C1772" t="str">
            <v>Banks</v>
          </cell>
          <cell r="D1772" t="str">
            <v>FRANCE</v>
          </cell>
          <cell r="E1772" t="str">
            <v>N</v>
          </cell>
          <cell r="F1772" t="str">
            <v>Affirmed</v>
          </cell>
          <cell r="G1772">
            <v>38163</v>
          </cell>
          <cell r="H1772" t="str">
            <v>A+</v>
          </cell>
          <cell r="I1772" t="str">
            <v>Rating Outlook Stable</v>
          </cell>
        </row>
        <row r="1773">
          <cell r="A1773">
            <v>80359635</v>
          </cell>
          <cell r="B1773" t="str">
            <v>Credit Lyonnais</v>
          </cell>
          <cell r="C1773" t="str">
            <v>Banks</v>
          </cell>
          <cell r="D1773" t="str">
            <v>FRANCE</v>
          </cell>
          <cell r="E1773" t="str">
            <v>Y</v>
          </cell>
          <cell r="F1773" t="str">
            <v>Upgrade</v>
          </cell>
          <cell r="G1773">
            <v>37778</v>
          </cell>
          <cell r="H1773" t="str">
            <v>AA-</v>
          </cell>
          <cell r="I1773" t="str">
            <v>Rating Outlook Stable</v>
          </cell>
        </row>
        <row r="1774">
          <cell r="A1774">
            <v>80359636</v>
          </cell>
          <cell r="B1774" t="str">
            <v>Credit du Nord</v>
          </cell>
          <cell r="C1774" t="str">
            <v>Banks</v>
          </cell>
          <cell r="D1774" t="str">
            <v>FRANCE</v>
          </cell>
          <cell r="E1774" t="str">
            <v>Y</v>
          </cell>
          <cell r="F1774" t="str">
            <v>Downgrade</v>
          </cell>
          <cell r="G1774">
            <v>37763</v>
          </cell>
          <cell r="H1774" t="str">
            <v>A+</v>
          </cell>
          <cell r="I1774" t="str">
            <v>Rating Outlook Stable</v>
          </cell>
        </row>
        <row r="1775">
          <cell r="A1775">
            <v>80359637</v>
          </cell>
          <cell r="B1775" t="str">
            <v>Union de Banques Arabes et Francaises (UBAF)</v>
          </cell>
          <cell r="C1775" t="str">
            <v>Banks</v>
          </cell>
          <cell r="D1775" t="str">
            <v>FRANCE</v>
          </cell>
          <cell r="E1775" t="str">
            <v>Y</v>
          </cell>
          <cell r="F1775" t="str">
            <v>Affirmed</v>
          </cell>
          <cell r="G1775">
            <v>37879</v>
          </cell>
          <cell r="H1775" t="str">
            <v>A-</v>
          </cell>
          <cell r="I1775" t="str">
            <v>Rating Outlook Stable</v>
          </cell>
        </row>
        <row r="1776">
          <cell r="A1776">
            <v>80359638</v>
          </cell>
          <cell r="B1776" t="str">
            <v>SEB AG</v>
          </cell>
          <cell r="C1776" t="str">
            <v>Banks</v>
          </cell>
          <cell r="D1776" t="str">
            <v>GERMANY</v>
          </cell>
          <cell r="E1776" t="str">
            <v>Y</v>
          </cell>
          <cell r="F1776" t="str">
            <v>Upgrade</v>
          </cell>
          <cell r="G1776">
            <v>37972</v>
          </cell>
          <cell r="H1776" t="str">
            <v>A+</v>
          </cell>
          <cell r="I1776" t="str">
            <v>Rating Outlook Stable</v>
          </cell>
        </row>
        <row r="1777">
          <cell r="A1777">
            <v>80359639</v>
          </cell>
          <cell r="B1777" t="str">
            <v>Bayerische Landesbank (Guaranteed)</v>
          </cell>
          <cell r="C1777" t="str">
            <v>Banks</v>
          </cell>
          <cell r="D1777" t="str">
            <v>GERMANY</v>
          </cell>
          <cell r="E1777" t="str">
            <v>Y</v>
          </cell>
          <cell r="F1777" t="str">
            <v>Affirmed</v>
          </cell>
          <cell r="G1777">
            <v>38252</v>
          </cell>
          <cell r="H1777" t="str">
            <v>AAA</v>
          </cell>
          <cell r="I1777" t="str">
            <v>Rating Outlook Stable</v>
          </cell>
        </row>
        <row r="1778">
          <cell r="A1778">
            <v>80359640</v>
          </cell>
          <cell r="B1778" t="str">
            <v>Bayerische Hypo- und Vereinsbank AG</v>
          </cell>
          <cell r="C1778" t="str">
            <v>Banks</v>
          </cell>
          <cell r="D1778" t="str">
            <v>GERMANY</v>
          </cell>
          <cell r="E1778" t="str">
            <v>Y</v>
          </cell>
          <cell r="F1778" t="str">
            <v>Affirmed</v>
          </cell>
          <cell r="G1778">
            <v>38238</v>
          </cell>
          <cell r="H1778" t="str">
            <v>A</v>
          </cell>
          <cell r="I1778" t="str">
            <v>Rating Outlook Stable</v>
          </cell>
        </row>
        <row r="1779">
          <cell r="A1779">
            <v>80359641</v>
          </cell>
          <cell r="B1779" t="str">
            <v>Commerzbank</v>
          </cell>
          <cell r="C1779" t="str">
            <v>Banks</v>
          </cell>
          <cell r="D1779" t="str">
            <v>GERMANY</v>
          </cell>
          <cell r="E1779" t="str">
            <v>Y</v>
          </cell>
          <cell r="F1779" t="str">
            <v>Affirmed</v>
          </cell>
          <cell r="G1779">
            <v>38208</v>
          </cell>
          <cell r="H1779" t="str">
            <v>A-</v>
          </cell>
          <cell r="I1779" t="str">
            <v>Rating Outlook Positive</v>
          </cell>
        </row>
        <row r="1780">
          <cell r="A1780">
            <v>80359642</v>
          </cell>
          <cell r="B1780" t="str">
            <v>DePfa Deutsche Pfandbriefbank</v>
          </cell>
          <cell r="C1780" t="str">
            <v>Banks</v>
          </cell>
          <cell r="D1780" t="str">
            <v>GERMANY</v>
          </cell>
          <cell r="E1780" t="str">
            <v>Y</v>
          </cell>
          <cell r="F1780" t="str">
            <v>Rating Watch On</v>
          </cell>
          <cell r="G1780">
            <v>38047</v>
          </cell>
          <cell r="H1780" t="str">
            <v>AA-</v>
          </cell>
          <cell r="I1780" t="str">
            <v>Rating Watch Evolving</v>
          </cell>
        </row>
        <row r="1781">
          <cell r="A1781">
            <v>80359643</v>
          </cell>
          <cell r="B1781" t="str">
            <v>DZ Bank AG Deutsche Zentral-Genossenschaftsbank</v>
          </cell>
          <cell r="C1781" t="str">
            <v>Banks</v>
          </cell>
          <cell r="D1781" t="str">
            <v>GERMANY</v>
          </cell>
          <cell r="E1781" t="str">
            <v>Y</v>
          </cell>
          <cell r="F1781" t="str">
            <v>Affirmed</v>
          </cell>
          <cell r="G1781">
            <v>38044</v>
          </cell>
          <cell r="H1781" t="str">
            <v>A</v>
          </cell>
          <cell r="I1781" t="str">
            <v>Rating Outlook Stable</v>
          </cell>
        </row>
        <row r="1782">
          <cell r="A1782">
            <v>80359644</v>
          </cell>
          <cell r="B1782" t="str">
            <v>Norddeutsche Landesbank Girozentrale (Guaranteed)</v>
          </cell>
          <cell r="C1782" t="str">
            <v>Banks</v>
          </cell>
          <cell r="D1782" t="str">
            <v>GERMANY</v>
          </cell>
          <cell r="E1782" t="str">
            <v>Y</v>
          </cell>
          <cell r="F1782" t="str">
            <v>Affirmed</v>
          </cell>
          <cell r="G1782">
            <v>38252</v>
          </cell>
          <cell r="H1782" t="str">
            <v>AAA</v>
          </cell>
          <cell r="I1782" t="str">
            <v>Rating Outlook Stable</v>
          </cell>
        </row>
        <row r="1783">
          <cell r="A1783">
            <v>80359645</v>
          </cell>
          <cell r="B1783" t="str">
            <v>Sal. Oppenheim jr. &amp; Cie.</v>
          </cell>
          <cell r="C1783" t="str">
            <v>Banks</v>
          </cell>
          <cell r="D1783" t="str">
            <v>GERMANY</v>
          </cell>
          <cell r="E1783" t="str">
            <v>Y</v>
          </cell>
          <cell r="F1783" t="str">
            <v>New Rating</v>
          </cell>
          <cell r="G1783">
            <v>35439</v>
          </cell>
          <cell r="H1783" t="str">
            <v>A</v>
          </cell>
          <cell r="I1783" t="str">
            <v>Rating Outlook Stable</v>
          </cell>
        </row>
        <row r="1784">
          <cell r="A1784">
            <v>80359646</v>
          </cell>
          <cell r="B1784" t="str">
            <v>HSBC Trinkaus &amp; Burkhardt</v>
          </cell>
          <cell r="C1784" t="str">
            <v>Banks</v>
          </cell>
          <cell r="D1784" t="str">
            <v>GERMANY</v>
          </cell>
          <cell r="E1784" t="str">
            <v>Y</v>
          </cell>
          <cell r="F1784" t="str">
            <v>Affirmed</v>
          </cell>
          <cell r="G1784">
            <v>38215</v>
          </cell>
          <cell r="H1784" t="str">
            <v>A+</v>
          </cell>
          <cell r="I1784" t="str">
            <v>Rating Outlook Stable</v>
          </cell>
        </row>
        <row r="1785">
          <cell r="A1785">
            <v>80359648</v>
          </cell>
          <cell r="B1785" t="str">
            <v>Rabobank Group</v>
          </cell>
          <cell r="C1785" t="str">
            <v>Banks</v>
          </cell>
          <cell r="D1785" t="str">
            <v>NETHERLANDS</v>
          </cell>
          <cell r="E1785" t="str">
            <v>Y</v>
          </cell>
          <cell r="F1785" t="str">
            <v>Affirmed</v>
          </cell>
          <cell r="G1785">
            <v>38219</v>
          </cell>
          <cell r="H1785" t="str">
            <v>AA+</v>
          </cell>
          <cell r="I1785" t="str">
            <v>Rating Outlook Stable</v>
          </cell>
        </row>
        <row r="1786">
          <cell r="A1786">
            <v>80359649</v>
          </cell>
          <cell r="B1786" t="str">
            <v>F. Van Lanschot Bankiers</v>
          </cell>
          <cell r="C1786" t="str">
            <v>Banks</v>
          </cell>
          <cell r="D1786" t="str">
            <v>NETHERLANDS</v>
          </cell>
          <cell r="E1786" t="str">
            <v>Y</v>
          </cell>
          <cell r="F1786" t="str">
            <v>Affirmed</v>
          </cell>
          <cell r="G1786">
            <v>38190</v>
          </cell>
          <cell r="H1786" t="str">
            <v>A</v>
          </cell>
          <cell r="I1786" t="str">
            <v>Rating Outlook Stable</v>
          </cell>
        </row>
        <row r="1787">
          <cell r="A1787">
            <v>80359650</v>
          </cell>
          <cell r="B1787" t="str">
            <v>Banca Commerciale Italiana</v>
          </cell>
          <cell r="C1787" t="str">
            <v>Banks</v>
          </cell>
          <cell r="D1787" t="str">
            <v>ITALY</v>
          </cell>
          <cell r="E1787" t="str">
            <v>N</v>
          </cell>
          <cell r="F1787" t="str">
            <v>Withdrawn</v>
          </cell>
          <cell r="G1787">
            <v>37013</v>
          </cell>
          <cell r="H1787" t="str">
            <v>NR</v>
          </cell>
          <cell r="I1787" t="str">
            <v>Not on Rating Watch</v>
          </cell>
        </row>
        <row r="1788">
          <cell r="A1788">
            <v>80359651</v>
          </cell>
          <cell r="B1788" t="str">
            <v>Banca Nazionale Del Lavoro (Italy)</v>
          </cell>
          <cell r="C1788" t="str">
            <v>Banks</v>
          </cell>
          <cell r="D1788" t="str">
            <v>ITALY</v>
          </cell>
          <cell r="E1788" t="str">
            <v>Y</v>
          </cell>
          <cell r="F1788" t="str">
            <v>Affirmed</v>
          </cell>
          <cell r="G1788">
            <v>38175</v>
          </cell>
          <cell r="H1788" t="str">
            <v>BBB+</v>
          </cell>
          <cell r="I1788" t="str">
            <v>Rating Outlook Stable</v>
          </cell>
        </row>
        <row r="1789">
          <cell r="A1789">
            <v>80359652</v>
          </cell>
          <cell r="B1789" t="str">
            <v>Banca Nazionale dellAgricoltura</v>
          </cell>
          <cell r="C1789" t="str">
            <v>Banks</v>
          </cell>
          <cell r="D1789" t="str">
            <v>ITALY</v>
          </cell>
          <cell r="E1789" t="str">
            <v>N</v>
          </cell>
          <cell r="F1789" t="str">
            <v>Withdrawn</v>
          </cell>
          <cell r="G1789">
            <v>36802</v>
          </cell>
          <cell r="H1789" t="str">
            <v>NR</v>
          </cell>
        </row>
        <row r="1790">
          <cell r="A1790">
            <v>80359653</v>
          </cell>
          <cell r="B1790" t="str">
            <v>Banca Popolare di Milano</v>
          </cell>
          <cell r="C1790" t="str">
            <v>Banks</v>
          </cell>
          <cell r="D1790" t="str">
            <v>ITALY</v>
          </cell>
          <cell r="E1790" t="str">
            <v>Y</v>
          </cell>
          <cell r="F1790" t="str">
            <v>Affirmed</v>
          </cell>
          <cell r="G1790">
            <v>37874</v>
          </cell>
          <cell r="H1790" t="str">
            <v>A-</v>
          </cell>
          <cell r="I1790" t="str">
            <v>Rating Outlook Stable</v>
          </cell>
        </row>
        <row r="1791">
          <cell r="A1791">
            <v>80359654</v>
          </cell>
          <cell r="B1791" t="str">
            <v>Banca Popolare di Novara</v>
          </cell>
          <cell r="C1791" t="str">
            <v>Banks</v>
          </cell>
          <cell r="D1791" t="str">
            <v>ITALY</v>
          </cell>
          <cell r="E1791" t="str">
            <v>N</v>
          </cell>
          <cell r="F1791" t="str">
            <v>Withdrawn</v>
          </cell>
          <cell r="G1791">
            <v>37410</v>
          </cell>
          <cell r="H1791" t="str">
            <v>NR</v>
          </cell>
          <cell r="I1791" t="str">
            <v>Rating Watch Off</v>
          </cell>
        </row>
        <row r="1792">
          <cell r="A1792">
            <v>80359655</v>
          </cell>
          <cell r="B1792" t="str">
            <v>Banca Popolare di Verona e Novara Scarl</v>
          </cell>
          <cell r="C1792" t="str">
            <v>Banks</v>
          </cell>
          <cell r="D1792" t="str">
            <v>ITALY</v>
          </cell>
          <cell r="E1792" t="str">
            <v>N</v>
          </cell>
          <cell r="F1792" t="str">
            <v>Withdrawn</v>
          </cell>
          <cell r="G1792">
            <v>37410</v>
          </cell>
          <cell r="H1792" t="str">
            <v>NR</v>
          </cell>
          <cell r="I1792" t="str">
            <v>Rating Watch Off</v>
          </cell>
        </row>
        <row r="1793">
          <cell r="A1793">
            <v>80359656</v>
          </cell>
          <cell r="B1793" t="str">
            <v>Banco di Napoli</v>
          </cell>
          <cell r="C1793" t="str">
            <v>Banks</v>
          </cell>
          <cell r="D1793" t="str">
            <v>ITALY</v>
          </cell>
          <cell r="E1793" t="str">
            <v>N</v>
          </cell>
          <cell r="F1793" t="str">
            <v>Withdrawn</v>
          </cell>
          <cell r="G1793">
            <v>37620</v>
          </cell>
          <cell r="H1793" t="str">
            <v>NR</v>
          </cell>
          <cell r="I1793" t="str">
            <v>Rating Watch Off</v>
          </cell>
        </row>
        <row r="1794">
          <cell r="A1794">
            <v>80359657</v>
          </cell>
          <cell r="B1794" t="str">
            <v>Banca di Roma SpA</v>
          </cell>
          <cell r="C1794" t="str">
            <v>Banks</v>
          </cell>
          <cell r="D1794" t="str">
            <v>ITALY</v>
          </cell>
          <cell r="E1794" t="str">
            <v>N</v>
          </cell>
          <cell r="F1794" t="str">
            <v>Withdrawn</v>
          </cell>
          <cell r="G1794">
            <v>37438</v>
          </cell>
          <cell r="H1794" t="str">
            <v>NR</v>
          </cell>
          <cell r="I1794" t="str">
            <v>Rating Outlook Stable</v>
          </cell>
        </row>
        <row r="1795">
          <cell r="A1795">
            <v>80359658</v>
          </cell>
          <cell r="B1795" t="str">
            <v>Banco di Sicilia</v>
          </cell>
          <cell r="C1795" t="str">
            <v>Banks</v>
          </cell>
          <cell r="D1795" t="str">
            <v>ITALY</v>
          </cell>
          <cell r="E1795" t="str">
            <v>Y</v>
          </cell>
          <cell r="F1795" t="str">
            <v>Affirmed</v>
          </cell>
          <cell r="G1795">
            <v>37846</v>
          </cell>
          <cell r="H1795" t="str">
            <v>BBB+</v>
          </cell>
          <cell r="I1795" t="str">
            <v>Rating Outlook Stable</v>
          </cell>
        </row>
        <row r="1796">
          <cell r="A1796">
            <v>80359659</v>
          </cell>
          <cell r="B1796" t="str">
            <v>Cassa di Risparmio delle Provincie Lombarde</v>
          </cell>
          <cell r="C1796" t="str">
            <v>Banks</v>
          </cell>
          <cell r="D1796" t="str">
            <v>ITALY</v>
          </cell>
          <cell r="E1796" t="str">
            <v>N</v>
          </cell>
          <cell r="F1796" t="str">
            <v>Withdrawn</v>
          </cell>
          <cell r="G1796">
            <v>36906</v>
          </cell>
          <cell r="H1796" t="str">
            <v>NR</v>
          </cell>
          <cell r="I1796" t="str">
            <v>Rating Outlook Stable</v>
          </cell>
        </row>
        <row r="1797">
          <cell r="A1797">
            <v>80359660</v>
          </cell>
          <cell r="B1797" t="str">
            <v>Cassa di Risparmio di Firenze</v>
          </cell>
          <cell r="C1797" t="str">
            <v>Banks</v>
          </cell>
          <cell r="D1797" t="str">
            <v>ITALY</v>
          </cell>
          <cell r="E1797" t="str">
            <v>Y</v>
          </cell>
          <cell r="F1797" t="str">
            <v>Downgrade</v>
          </cell>
          <cell r="G1797">
            <v>37256</v>
          </cell>
          <cell r="H1797" t="str">
            <v>A-</v>
          </cell>
          <cell r="I1797" t="str">
            <v>Rating Outlook Stable</v>
          </cell>
        </row>
        <row r="1798">
          <cell r="A1798">
            <v>80359662</v>
          </cell>
          <cell r="B1798" t="str">
            <v>Credito Italiano</v>
          </cell>
          <cell r="C1798" t="str">
            <v>Banks</v>
          </cell>
          <cell r="D1798" t="str">
            <v>ITALY</v>
          </cell>
          <cell r="E1798" t="str">
            <v>N</v>
          </cell>
          <cell r="F1798" t="str">
            <v>Withdrawn</v>
          </cell>
          <cell r="G1798">
            <v>36097</v>
          </cell>
          <cell r="H1798" t="str">
            <v>NR</v>
          </cell>
        </row>
        <row r="1799">
          <cell r="A1799">
            <v>80359663</v>
          </cell>
          <cell r="B1799" t="str">
            <v>Banca Monte dei Paschi di Siena</v>
          </cell>
          <cell r="C1799" t="str">
            <v>Banks</v>
          </cell>
          <cell r="D1799" t="str">
            <v>ITALY</v>
          </cell>
          <cell r="E1799" t="str">
            <v>Y</v>
          </cell>
          <cell r="F1799" t="str">
            <v>Affirmed</v>
          </cell>
          <cell r="G1799">
            <v>38223</v>
          </cell>
          <cell r="H1799" t="str">
            <v>A+</v>
          </cell>
          <cell r="I1799" t="str">
            <v>Rating Outlook Stable</v>
          </cell>
        </row>
        <row r="1800">
          <cell r="A1800">
            <v>80359664</v>
          </cell>
          <cell r="B1800" t="str">
            <v>Bank of Yokohama</v>
          </cell>
          <cell r="C1800" t="str">
            <v>Banks</v>
          </cell>
          <cell r="D1800" t="str">
            <v>JAPAN</v>
          </cell>
          <cell r="E1800" t="str">
            <v>Y</v>
          </cell>
          <cell r="F1800" t="str">
            <v>Affirmed</v>
          </cell>
          <cell r="G1800">
            <v>38091</v>
          </cell>
          <cell r="H1800" t="str">
            <v>BBB</v>
          </cell>
          <cell r="I1800" t="str">
            <v>Rating Outlook Stable</v>
          </cell>
        </row>
        <row r="1801">
          <cell r="A1801">
            <v>80359665</v>
          </cell>
          <cell r="B1801" t="str">
            <v>Chiba Bank</v>
          </cell>
          <cell r="C1801" t="str">
            <v>Banks</v>
          </cell>
          <cell r="D1801" t="str">
            <v>JAPAN</v>
          </cell>
          <cell r="E1801" t="str">
            <v>Y</v>
          </cell>
          <cell r="F1801" t="str">
            <v>Affirmed</v>
          </cell>
          <cell r="G1801">
            <v>38091</v>
          </cell>
          <cell r="H1801" t="str">
            <v>BBB</v>
          </cell>
          <cell r="I1801" t="str">
            <v>Rating Outlook Stable</v>
          </cell>
        </row>
        <row r="1802">
          <cell r="A1802">
            <v>80359666</v>
          </cell>
          <cell r="B1802" t="str">
            <v>Daiwa Bank</v>
          </cell>
          <cell r="C1802" t="str">
            <v>Banks</v>
          </cell>
          <cell r="D1802" t="str">
            <v>JAPAN</v>
          </cell>
          <cell r="E1802" t="str">
            <v>N</v>
          </cell>
          <cell r="F1802" t="str">
            <v>Withdrawn</v>
          </cell>
          <cell r="G1802">
            <v>36438</v>
          </cell>
          <cell r="H1802" t="str">
            <v>NR</v>
          </cell>
        </row>
        <row r="1803">
          <cell r="A1803">
            <v>80359667</v>
          </cell>
          <cell r="B1803" t="str">
            <v>Hokuriku Bank</v>
          </cell>
          <cell r="C1803" t="str">
            <v>Banks</v>
          </cell>
          <cell r="D1803" t="str">
            <v>JAPAN</v>
          </cell>
          <cell r="E1803" t="str">
            <v>Y</v>
          </cell>
          <cell r="F1803" t="str">
            <v>Affirmed</v>
          </cell>
          <cell r="G1803">
            <v>38091</v>
          </cell>
          <cell r="H1803" t="str">
            <v>BBB-</v>
          </cell>
          <cell r="I1803" t="str">
            <v>Rating Outlook Stable</v>
          </cell>
        </row>
        <row r="1804">
          <cell r="A1804">
            <v>80359668</v>
          </cell>
          <cell r="B1804" t="str">
            <v>Joyo Bank</v>
          </cell>
          <cell r="C1804" t="str">
            <v>Banks</v>
          </cell>
          <cell r="D1804" t="str">
            <v>JAPAN</v>
          </cell>
          <cell r="E1804" t="str">
            <v>Y</v>
          </cell>
          <cell r="F1804" t="str">
            <v>Affirmed</v>
          </cell>
          <cell r="G1804">
            <v>37651</v>
          </cell>
          <cell r="H1804" t="str">
            <v>BBB+</v>
          </cell>
          <cell r="I1804" t="str">
            <v>Rating Outlook Stable</v>
          </cell>
        </row>
        <row r="1805">
          <cell r="A1805">
            <v>80359669</v>
          </cell>
          <cell r="B1805" t="str">
            <v>Asahi Bank</v>
          </cell>
          <cell r="C1805" t="str">
            <v>Banks</v>
          </cell>
          <cell r="D1805" t="str">
            <v>JAPAN</v>
          </cell>
          <cell r="E1805" t="str">
            <v>N</v>
          </cell>
          <cell r="F1805" t="str">
            <v>Withdrawn</v>
          </cell>
          <cell r="G1805">
            <v>37683</v>
          </cell>
          <cell r="H1805" t="str">
            <v>NR</v>
          </cell>
          <cell r="I1805" t="str">
            <v>Not on Rating Watch</v>
          </cell>
        </row>
        <row r="1806">
          <cell r="A1806">
            <v>80359670</v>
          </cell>
          <cell r="B1806" t="str">
            <v>Shinsei Bank</v>
          </cell>
          <cell r="C1806" t="str">
            <v>Banks</v>
          </cell>
          <cell r="D1806" t="str">
            <v>JAPAN</v>
          </cell>
          <cell r="E1806" t="str">
            <v>Y</v>
          </cell>
          <cell r="F1806" t="str">
            <v>Affirmed</v>
          </cell>
          <cell r="G1806">
            <v>38005</v>
          </cell>
          <cell r="H1806" t="str">
            <v>BBB</v>
          </cell>
          <cell r="I1806" t="str">
            <v>Rating Outlook Stable</v>
          </cell>
        </row>
        <row r="1807">
          <cell r="A1807">
            <v>80359671</v>
          </cell>
          <cell r="B1807" t="str">
            <v>Mitsubishi Trust and Banking Corporation (MTBC)</v>
          </cell>
          <cell r="C1807" t="str">
            <v>Banks</v>
          </cell>
          <cell r="D1807" t="str">
            <v>JAPAN</v>
          </cell>
          <cell r="E1807" t="str">
            <v>Y</v>
          </cell>
          <cell r="F1807" t="str">
            <v>Affirmed</v>
          </cell>
          <cell r="G1807">
            <v>38247</v>
          </cell>
          <cell r="H1807" t="str">
            <v>A-</v>
          </cell>
          <cell r="I1807" t="str">
            <v>Rating Outlook Stable</v>
          </cell>
        </row>
        <row r="1808">
          <cell r="A1808">
            <v>80359672</v>
          </cell>
          <cell r="B1808" t="str">
            <v>Chuo Mitsui Trust &amp; Banking Company</v>
          </cell>
          <cell r="C1808" t="str">
            <v>Banks</v>
          </cell>
          <cell r="D1808" t="str">
            <v>JAPAN</v>
          </cell>
          <cell r="E1808" t="str">
            <v>Y</v>
          </cell>
          <cell r="F1808" t="str">
            <v>Affirmed</v>
          </cell>
          <cell r="G1808">
            <v>37651</v>
          </cell>
          <cell r="H1808" t="str">
            <v>BBB-</v>
          </cell>
          <cell r="I1808" t="str">
            <v>Rating Outlook Stable</v>
          </cell>
        </row>
        <row r="1809">
          <cell r="A1809">
            <v>80359673</v>
          </cell>
          <cell r="B1809" t="str">
            <v>Aozora Bank</v>
          </cell>
          <cell r="C1809" t="str">
            <v>Banks</v>
          </cell>
          <cell r="D1809" t="str">
            <v>JAPAN</v>
          </cell>
          <cell r="E1809" t="str">
            <v>Y</v>
          </cell>
          <cell r="F1809" t="str">
            <v>Upgrade</v>
          </cell>
          <cell r="G1809">
            <v>38252</v>
          </cell>
          <cell r="H1809" t="str">
            <v>BBB</v>
          </cell>
          <cell r="I1809" t="str">
            <v>Rating Outlook Stable</v>
          </cell>
        </row>
        <row r="1810">
          <cell r="A1810">
            <v>80359676</v>
          </cell>
          <cell r="B1810" t="str">
            <v>Sumitomo Bank</v>
          </cell>
          <cell r="C1810" t="str">
            <v>Banks</v>
          </cell>
          <cell r="D1810" t="str">
            <v>JAPAN</v>
          </cell>
          <cell r="E1810" t="str">
            <v>N</v>
          </cell>
          <cell r="F1810" t="str">
            <v>Withdrawn</v>
          </cell>
          <cell r="G1810">
            <v>36980</v>
          </cell>
          <cell r="H1810" t="str">
            <v>NR</v>
          </cell>
          <cell r="I1810" t="str">
            <v>Not on Rating Watch</v>
          </cell>
        </row>
        <row r="1811">
          <cell r="A1811">
            <v>80359677</v>
          </cell>
          <cell r="B1811" t="str">
            <v>Sumitomo Trust &amp; Banking Company</v>
          </cell>
          <cell r="C1811" t="str">
            <v>Banks</v>
          </cell>
          <cell r="D1811" t="str">
            <v>JAPAN</v>
          </cell>
          <cell r="E1811" t="str">
            <v>Y</v>
          </cell>
          <cell r="F1811" t="str">
            <v>Affirmed</v>
          </cell>
          <cell r="G1811">
            <v>38247</v>
          </cell>
          <cell r="H1811" t="str">
            <v>BBB+</v>
          </cell>
          <cell r="I1811" t="str">
            <v>Rating Outlook Stable</v>
          </cell>
        </row>
        <row r="1812">
          <cell r="A1812">
            <v>80359678</v>
          </cell>
          <cell r="B1812" t="str">
            <v>Tokai Bank</v>
          </cell>
          <cell r="C1812" t="str">
            <v>Banks</v>
          </cell>
          <cell r="D1812" t="str">
            <v>JAPAN</v>
          </cell>
          <cell r="E1812" t="str">
            <v>N</v>
          </cell>
          <cell r="F1812" t="str">
            <v>Downgrade</v>
          </cell>
          <cell r="G1812">
            <v>37221</v>
          </cell>
          <cell r="H1812" t="str">
            <v>A-</v>
          </cell>
          <cell r="I1812" t="str">
            <v>Rating Outlook Negative</v>
          </cell>
        </row>
        <row r="1813">
          <cell r="A1813">
            <v>80359679</v>
          </cell>
          <cell r="B1813" t="str">
            <v>UFJ Trust Bank Limited (Formerly Toyo Trust &amp; Banking)</v>
          </cell>
          <cell r="C1813" t="str">
            <v>Banks</v>
          </cell>
          <cell r="D1813" t="str">
            <v>JAPAN</v>
          </cell>
          <cell r="E1813" t="str">
            <v>Y</v>
          </cell>
          <cell r="F1813" t="str">
            <v>Affirmed</v>
          </cell>
          <cell r="G1813">
            <v>38247</v>
          </cell>
          <cell r="H1813" t="str">
            <v>BBB+</v>
          </cell>
          <cell r="I1813" t="str">
            <v>Rating Outlook Positive</v>
          </cell>
        </row>
        <row r="1814">
          <cell r="A1814">
            <v>80359680</v>
          </cell>
          <cell r="B1814" t="str">
            <v>Mizuho Asset Trust</v>
          </cell>
          <cell r="C1814" t="str">
            <v>Banks</v>
          </cell>
          <cell r="D1814" t="str">
            <v>JAPAN</v>
          </cell>
          <cell r="E1814" t="str">
            <v>N</v>
          </cell>
          <cell r="F1814" t="str">
            <v>Affirmed</v>
          </cell>
          <cell r="G1814">
            <v>37651</v>
          </cell>
          <cell r="H1814" t="str">
            <v>BBB+</v>
          </cell>
          <cell r="I1814" t="str">
            <v>Rating Outlook Negative</v>
          </cell>
        </row>
        <row r="1815">
          <cell r="A1815">
            <v>80359681</v>
          </cell>
          <cell r="B1815" t="str">
            <v>Hongkong and Shanghai Banking Corporation</v>
          </cell>
          <cell r="C1815" t="str">
            <v>Banks</v>
          </cell>
          <cell r="D1815" t="str">
            <v>HONG KONG</v>
          </cell>
          <cell r="E1815" t="str">
            <v>Y</v>
          </cell>
          <cell r="F1815" t="str">
            <v>Upgrade</v>
          </cell>
          <cell r="G1815">
            <v>38168</v>
          </cell>
          <cell r="H1815" t="str">
            <v>AA</v>
          </cell>
          <cell r="I1815" t="str">
            <v>Rating Outlook Stable</v>
          </cell>
        </row>
        <row r="1816">
          <cell r="A1816">
            <v>80359682</v>
          </cell>
          <cell r="B1816" t="str">
            <v>Banque Generale du Luxembourg</v>
          </cell>
          <cell r="C1816" t="str">
            <v>Banks</v>
          </cell>
          <cell r="D1816" t="str">
            <v>LUXEMBOURG</v>
          </cell>
          <cell r="E1816" t="str">
            <v>Y</v>
          </cell>
          <cell r="F1816" t="str">
            <v>Revision Outlook</v>
          </cell>
          <cell r="G1816">
            <v>36802</v>
          </cell>
          <cell r="H1816" t="str">
            <v>AA-</v>
          </cell>
          <cell r="I1816" t="str">
            <v>Rating Outlook Stable</v>
          </cell>
        </row>
        <row r="1817">
          <cell r="A1817">
            <v>80359683</v>
          </cell>
          <cell r="B1817" t="str">
            <v>Dexia Banque Internationale a Luxembourg</v>
          </cell>
          <cell r="C1817" t="str">
            <v>Banks</v>
          </cell>
          <cell r="D1817" t="str">
            <v>LUXEMBOURG</v>
          </cell>
          <cell r="E1817" t="str">
            <v>Y</v>
          </cell>
          <cell r="F1817" t="str">
            <v>Affirmed</v>
          </cell>
          <cell r="G1817">
            <v>37600</v>
          </cell>
          <cell r="H1817" t="str">
            <v>AA+</v>
          </cell>
          <cell r="I1817" t="str">
            <v>Rating Outlook Stable</v>
          </cell>
        </row>
        <row r="1818">
          <cell r="A1818">
            <v>80359684</v>
          </cell>
          <cell r="B1818" t="str">
            <v>Australia &amp; New Zealand Banking Group</v>
          </cell>
          <cell r="C1818" t="str">
            <v>Banks</v>
          </cell>
          <cell r="D1818" t="str">
            <v>AUSTRALIA</v>
          </cell>
          <cell r="E1818" t="str">
            <v>Y</v>
          </cell>
          <cell r="F1818" t="str">
            <v>Affirmed</v>
          </cell>
          <cell r="G1818">
            <v>37918</v>
          </cell>
          <cell r="H1818" t="str">
            <v>AA-</v>
          </cell>
          <cell r="I1818" t="str">
            <v>Rating Outlook Stable</v>
          </cell>
        </row>
        <row r="1819">
          <cell r="A1819">
            <v>80359685</v>
          </cell>
          <cell r="B1819" t="str">
            <v>Commonwealth Bank Of Australia</v>
          </cell>
          <cell r="C1819" t="str">
            <v>Banks</v>
          </cell>
          <cell r="D1819" t="str">
            <v>AUSTRALIA</v>
          </cell>
          <cell r="E1819" t="str">
            <v>Y</v>
          </cell>
          <cell r="F1819" t="str">
            <v>Affirmed</v>
          </cell>
          <cell r="G1819">
            <v>37267</v>
          </cell>
          <cell r="H1819" t="str">
            <v>AA</v>
          </cell>
          <cell r="I1819" t="str">
            <v>Rating Outlook Stable</v>
          </cell>
        </row>
        <row r="1820">
          <cell r="A1820">
            <v>80359686</v>
          </cell>
          <cell r="B1820" t="str">
            <v>National Australia Bank</v>
          </cell>
          <cell r="C1820" t="str">
            <v>Banks</v>
          </cell>
          <cell r="D1820" t="str">
            <v>AUSTRALIA</v>
          </cell>
          <cell r="E1820" t="str">
            <v>Y</v>
          </cell>
          <cell r="F1820" t="str">
            <v>Affirmed</v>
          </cell>
          <cell r="G1820">
            <v>38063</v>
          </cell>
          <cell r="H1820" t="str">
            <v>AA</v>
          </cell>
          <cell r="I1820" t="str">
            <v>Rating Outlook Stable</v>
          </cell>
        </row>
        <row r="1821">
          <cell r="A1821">
            <v>80359687</v>
          </cell>
          <cell r="B1821" t="str">
            <v>N M Rothschild &amp; Sons (Australia) Limited</v>
          </cell>
          <cell r="C1821" t="str">
            <v>Banks</v>
          </cell>
          <cell r="D1821" t="str">
            <v>AUSTRALIA</v>
          </cell>
          <cell r="E1821" t="str">
            <v>Y</v>
          </cell>
          <cell r="F1821" t="str">
            <v>Affirmed</v>
          </cell>
          <cell r="G1821">
            <v>37370</v>
          </cell>
          <cell r="H1821" t="str">
            <v>A-</v>
          </cell>
          <cell r="I1821" t="str">
            <v>Rating Outlook Stable</v>
          </cell>
        </row>
        <row r="1822">
          <cell r="A1822">
            <v>80359688</v>
          </cell>
          <cell r="B1822" t="str">
            <v>State Bank of New South Wales</v>
          </cell>
          <cell r="C1822" t="str">
            <v>Banks</v>
          </cell>
          <cell r="D1822" t="str">
            <v>AUSTRALIA</v>
          </cell>
          <cell r="E1822" t="str">
            <v>Y</v>
          </cell>
          <cell r="F1822" t="str">
            <v>Revision Outlook</v>
          </cell>
          <cell r="G1822">
            <v>36803</v>
          </cell>
          <cell r="H1822" t="str">
            <v>AA</v>
          </cell>
          <cell r="I1822" t="str">
            <v>Rating Outlook Stable</v>
          </cell>
        </row>
        <row r="1823">
          <cell r="A1823">
            <v>80359689</v>
          </cell>
          <cell r="B1823" t="str">
            <v>Westpac Banking Corporation</v>
          </cell>
          <cell r="C1823" t="str">
            <v>Banks</v>
          </cell>
          <cell r="D1823" t="str">
            <v>AUSTRALIA</v>
          </cell>
          <cell r="E1823" t="str">
            <v>Y</v>
          </cell>
          <cell r="F1823" t="str">
            <v>Affirmed</v>
          </cell>
          <cell r="G1823">
            <v>37495</v>
          </cell>
          <cell r="H1823" t="str">
            <v>AA-</v>
          </cell>
          <cell r="I1823" t="str">
            <v>Rating Outlook Stable</v>
          </cell>
        </row>
        <row r="1824">
          <cell r="A1824">
            <v>80359690</v>
          </cell>
          <cell r="B1824" t="str">
            <v>Danske Bank</v>
          </cell>
          <cell r="C1824" t="str">
            <v>Banks</v>
          </cell>
          <cell r="D1824" t="str">
            <v>DENMARK</v>
          </cell>
          <cell r="E1824" t="str">
            <v>Y</v>
          </cell>
          <cell r="F1824" t="str">
            <v>Affirmed</v>
          </cell>
          <cell r="G1824">
            <v>38167</v>
          </cell>
          <cell r="H1824" t="str">
            <v>AA-</v>
          </cell>
          <cell r="I1824" t="str">
            <v>Rating Outlook Stable</v>
          </cell>
        </row>
        <row r="1825">
          <cell r="A1825">
            <v>80359691</v>
          </cell>
          <cell r="B1825" t="str">
            <v>Jyske Bank</v>
          </cell>
          <cell r="C1825" t="str">
            <v>Banks</v>
          </cell>
          <cell r="D1825" t="str">
            <v>DENMARK</v>
          </cell>
          <cell r="E1825" t="str">
            <v>Y</v>
          </cell>
          <cell r="F1825" t="str">
            <v>Affirmed</v>
          </cell>
          <cell r="G1825">
            <v>38148</v>
          </cell>
          <cell r="H1825" t="str">
            <v>A+</v>
          </cell>
          <cell r="I1825" t="str">
            <v>Rating Outlook Stable</v>
          </cell>
        </row>
        <row r="1826">
          <cell r="A1826">
            <v>80359693</v>
          </cell>
          <cell r="B1826" t="str">
            <v>Nordea Bank Norge</v>
          </cell>
          <cell r="C1826" t="str">
            <v>Banks</v>
          </cell>
          <cell r="D1826" t="str">
            <v>NORWAY</v>
          </cell>
          <cell r="E1826" t="str">
            <v>Y</v>
          </cell>
          <cell r="F1826" t="str">
            <v>Affirmed</v>
          </cell>
          <cell r="G1826">
            <v>38230</v>
          </cell>
          <cell r="H1826" t="str">
            <v>AA-</v>
          </cell>
          <cell r="I1826" t="str">
            <v>Rating Outlook Stable</v>
          </cell>
        </row>
        <row r="1827">
          <cell r="A1827">
            <v>80359694</v>
          </cell>
          <cell r="B1827" t="str">
            <v>Union Bank of Norway</v>
          </cell>
          <cell r="C1827" t="str">
            <v>Banks</v>
          </cell>
          <cell r="D1827" t="str">
            <v>NORWAY</v>
          </cell>
          <cell r="E1827" t="str">
            <v>Y</v>
          </cell>
          <cell r="F1827" t="str">
            <v>Withdrawn</v>
          </cell>
          <cell r="G1827">
            <v>38070</v>
          </cell>
          <cell r="H1827" t="str">
            <v>NR</v>
          </cell>
        </row>
        <row r="1828">
          <cell r="A1828">
            <v>80359695</v>
          </cell>
          <cell r="B1828" t="str">
            <v>Banco Espirito Santo</v>
          </cell>
          <cell r="C1828" t="str">
            <v>Banks</v>
          </cell>
          <cell r="D1828" t="str">
            <v>PORTUGAL</v>
          </cell>
          <cell r="E1828" t="str">
            <v>Y</v>
          </cell>
          <cell r="F1828" t="str">
            <v>Affirmed</v>
          </cell>
          <cell r="G1828">
            <v>37567</v>
          </cell>
          <cell r="H1828" t="str">
            <v>A+</v>
          </cell>
          <cell r="I1828" t="str">
            <v>Rating Outlook Stable</v>
          </cell>
        </row>
        <row r="1829">
          <cell r="A1829">
            <v>80359696</v>
          </cell>
          <cell r="B1829" t="str">
            <v>Banco Pinto e Sotto Mayor</v>
          </cell>
          <cell r="C1829" t="str">
            <v>Banks</v>
          </cell>
          <cell r="D1829" t="str">
            <v>PORTUGAL</v>
          </cell>
          <cell r="E1829" t="str">
            <v>N</v>
          </cell>
          <cell r="F1829" t="str">
            <v>Withdrawn</v>
          </cell>
          <cell r="G1829">
            <v>36882</v>
          </cell>
          <cell r="H1829" t="str">
            <v>NR</v>
          </cell>
          <cell r="I1829" t="str">
            <v>Rating Watch Off</v>
          </cell>
        </row>
        <row r="1830">
          <cell r="A1830">
            <v>80359697</v>
          </cell>
          <cell r="B1830" t="str">
            <v>Banco Portugues de Investimento</v>
          </cell>
          <cell r="C1830" t="str">
            <v>Banks</v>
          </cell>
          <cell r="D1830" t="str">
            <v>PORTUGAL</v>
          </cell>
          <cell r="E1830" t="str">
            <v>Y</v>
          </cell>
          <cell r="F1830" t="str">
            <v>Affirmed</v>
          </cell>
          <cell r="G1830">
            <v>38245</v>
          </cell>
          <cell r="H1830" t="str">
            <v>A+</v>
          </cell>
          <cell r="I1830" t="str">
            <v>Rating Outlook Stable</v>
          </cell>
        </row>
        <row r="1831">
          <cell r="A1831">
            <v>80359698</v>
          </cell>
          <cell r="B1831" t="str">
            <v>Banco Totta e Acores</v>
          </cell>
          <cell r="C1831" t="str">
            <v>Banks</v>
          </cell>
          <cell r="D1831" t="str">
            <v>PORTUGAL</v>
          </cell>
          <cell r="E1831" t="str">
            <v>Y</v>
          </cell>
          <cell r="F1831" t="str">
            <v>Affirmed</v>
          </cell>
          <cell r="G1831">
            <v>37802</v>
          </cell>
          <cell r="H1831" t="str">
            <v>A+</v>
          </cell>
          <cell r="I1831" t="str">
            <v>Rating Outlook Stable</v>
          </cell>
        </row>
        <row r="1832">
          <cell r="A1832">
            <v>80359699</v>
          </cell>
          <cell r="B1832" t="str">
            <v>Caixa Geral de Depositos</v>
          </cell>
          <cell r="C1832" t="str">
            <v>Banks</v>
          </cell>
          <cell r="D1832" t="str">
            <v>PORTUGAL</v>
          </cell>
          <cell r="E1832" t="str">
            <v>Y</v>
          </cell>
          <cell r="F1832" t="str">
            <v>Affirmed</v>
          </cell>
          <cell r="G1832">
            <v>38188</v>
          </cell>
          <cell r="H1832" t="str">
            <v>AA-</v>
          </cell>
          <cell r="I1832" t="str">
            <v>Rating Outlook Stable</v>
          </cell>
        </row>
        <row r="1833">
          <cell r="A1833">
            <v>80359700</v>
          </cell>
          <cell r="B1833" t="str">
            <v>Allied Irish Banks, p.l.c.</v>
          </cell>
          <cell r="C1833" t="str">
            <v>Banks</v>
          </cell>
          <cell r="D1833" t="str">
            <v>IRELAND</v>
          </cell>
          <cell r="E1833" t="str">
            <v>Y</v>
          </cell>
          <cell r="F1833" t="str">
            <v>Affirmed</v>
          </cell>
          <cell r="G1833">
            <v>38191</v>
          </cell>
          <cell r="H1833" t="str">
            <v>AA-</v>
          </cell>
          <cell r="I1833" t="str">
            <v>Rating Outlook Stable</v>
          </cell>
        </row>
        <row r="1834">
          <cell r="A1834">
            <v>80359701</v>
          </cell>
          <cell r="B1834" t="str">
            <v>Anglo Irish Bank Corporation</v>
          </cell>
          <cell r="C1834" t="str">
            <v>Banks</v>
          </cell>
          <cell r="D1834" t="str">
            <v>IRELAND</v>
          </cell>
          <cell r="E1834" t="str">
            <v>Y</v>
          </cell>
          <cell r="F1834" t="str">
            <v>Affirmed</v>
          </cell>
          <cell r="G1834">
            <v>38098</v>
          </cell>
          <cell r="H1834" t="str">
            <v>A</v>
          </cell>
          <cell r="I1834" t="str">
            <v>Rating Outlook Stable</v>
          </cell>
        </row>
        <row r="1835">
          <cell r="A1835">
            <v>80359702</v>
          </cell>
          <cell r="B1835" t="str">
            <v>Bank of Ireland</v>
          </cell>
          <cell r="C1835" t="str">
            <v>Banks</v>
          </cell>
          <cell r="D1835" t="str">
            <v>IRELAND</v>
          </cell>
          <cell r="E1835" t="str">
            <v>Y</v>
          </cell>
          <cell r="F1835" t="str">
            <v>Revision Outlook</v>
          </cell>
          <cell r="G1835">
            <v>37225</v>
          </cell>
          <cell r="H1835" t="str">
            <v>AA-</v>
          </cell>
          <cell r="I1835" t="str">
            <v>Rating Outlook Stable</v>
          </cell>
        </row>
        <row r="1836">
          <cell r="A1836">
            <v>80359703</v>
          </cell>
          <cell r="B1836" t="str">
            <v>IIB Bank Limited</v>
          </cell>
          <cell r="C1836" t="str">
            <v>Banks</v>
          </cell>
          <cell r="D1836" t="str">
            <v>IRELAND</v>
          </cell>
          <cell r="E1836" t="str">
            <v>Y</v>
          </cell>
          <cell r="F1836" t="str">
            <v>Revision Outlook</v>
          </cell>
          <cell r="G1836">
            <v>37068</v>
          </cell>
          <cell r="H1836" t="str">
            <v>A+</v>
          </cell>
          <cell r="I1836" t="str">
            <v>Rating Outlook Stable</v>
          </cell>
        </row>
        <row r="1837">
          <cell r="A1837">
            <v>80359704</v>
          </cell>
          <cell r="B1837" t="str">
            <v>DBS Bank</v>
          </cell>
          <cell r="C1837" t="str">
            <v>Banks</v>
          </cell>
          <cell r="D1837" t="str">
            <v>SINGAPORE</v>
          </cell>
          <cell r="E1837" t="str">
            <v>Y</v>
          </cell>
          <cell r="F1837" t="str">
            <v>Affirmed</v>
          </cell>
          <cell r="G1837">
            <v>37201</v>
          </cell>
          <cell r="H1837" t="str">
            <v>AA-</v>
          </cell>
          <cell r="I1837" t="str">
            <v>Rating Outlook Stable</v>
          </cell>
        </row>
        <row r="1838">
          <cell r="A1838">
            <v>80359905</v>
          </cell>
          <cell r="B1838" t="str">
            <v>Oversea-Chinese Banking Corp</v>
          </cell>
          <cell r="C1838" t="str">
            <v>Banks</v>
          </cell>
          <cell r="D1838" t="str">
            <v>SINGAPORE</v>
          </cell>
          <cell r="E1838" t="str">
            <v>Y</v>
          </cell>
          <cell r="F1838" t="str">
            <v>Affirmed</v>
          </cell>
          <cell r="G1838">
            <v>38044</v>
          </cell>
          <cell r="H1838" t="str">
            <v>A+</v>
          </cell>
          <cell r="I1838" t="str">
            <v>Rating Outlook Stable</v>
          </cell>
        </row>
        <row r="1839">
          <cell r="A1839">
            <v>80359906</v>
          </cell>
          <cell r="B1839" t="str">
            <v>Overseas Union Bank</v>
          </cell>
          <cell r="C1839" t="str">
            <v>Banks</v>
          </cell>
          <cell r="D1839" t="str">
            <v>SINGAPORE</v>
          </cell>
          <cell r="E1839" t="str">
            <v>N</v>
          </cell>
          <cell r="F1839" t="str">
            <v>Withdrawn</v>
          </cell>
          <cell r="G1839">
            <v>37272</v>
          </cell>
          <cell r="H1839" t="str">
            <v>NR</v>
          </cell>
          <cell r="I1839" t="str">
            <v>Not on Rating Watch</v>
          </cell>
        </row>
        <row r="1840">
          <cell r="A1840">
            <v>80359907</v>
          </cell>
          <cell r="B1840" t="str">
            <v>United Overseas Bank</v>
          </cell>
          <cell r="C1840" t="str">
            <v>Banks</v>
          </cell>
          <cell r="D1840" t="str">
            <v>SINGAPORE</v>
          </cell>
          <cell r="E1840" t="str">
            <v>Y</v>
          </cell>
          <cell r="F1840" t="str">
            <v>Upgrade</v>
          </cell>
          <cell r="G1840">
            <v>37839</v>
          </cell>
          <cell r="H1840" t="str">
            <v>AA-</v>
          </cell>
          <cell r="I1840" t="str">
            <v>Rating Outlook Stable</v>
          </cell>
        </row>
        <row r="1841">
          <cell r="A1841">
            <v>80359908</v>
          </cell>
          <cell r="B1841" t="str">
            <v>Erste Bank der oesterreichischen Sparkassen</v>
          </cell>
          <cell r="C1841" t="str">
            <v>Banks</v>
          </cell>
          <cell r="D1841" t="str">
            <v>AUSTRIA</v>
          </cell>
          <cell r="E1841" t="str">
            <v>Y</v>
          </cell>
          <cell r="F1841" t="str">
            <v>Affirmed</v>
          </cell>
          <cell r="G1841">
            <v>38230</v>
          </cell>
          <cell r="H1841" t="str">
            <v>A</v>
          </cell>
          <cell r="I1841" t="str">
            <v>Rating Outlook Stable</v>
          </cell>
        </row>
        <row r="1842">
          <cell r="A1842">
            <v>80359910</v>
          </cell>
          <cell r="B1842" t="str">
            <v>Credit Suisse</v>
          </cell>
          <cell r="C1842" t="str">
            <v>Banks</v>
          </cell>
          <cell r="D1842" t="str">
            <v>SWITZERLAND</v>
          </cell>
          <cell r="E1842" t="str">
            <v>Y</v>
          </cell>
          <cell r="F1842" t="str">
            <v>Revision Outlook</v>
          </cell>
          <cell r="G1842">
            <v>37531</v>
          </cell>
          <cell r="H1842" t="str">
            <v>AA-</v>
          </cell>
          <cell r="I1842" t="str">
            <v>Rating Outlook Negative</v>
          </cell>
        </row>
        <row r="1843">
          <cell r="A1843">
            <v>80359911</v>
          </cell>
          <cell r="B1843" t="str">
            <v>Sabanci Bank plc.</v>
          </cell>
          <cell r="C1843" t="str">
            <v>Banks</v>
          </cell>
          <cell r="D1843" t="str">
            <v>UNITED KINGDOM</v>
          </cell>
          <cell r="E1843" t="str">
            <v>Y</v>
          </cell>
          <cell r="F1843" t="str">
            <v>Revision Outlook</v>
          </cell>
          <cell r="G1843">
            <v>36798</v>
          </cell>
          <cell r="H1843" t="str">
            <v>BBB</v>
          </cell>
          <cell r="I1843" t="str">
            <v>Rating Outlook Stable</v>
          </cell>
        </row>
        <row r="1844">
          <cell r="A1844">
            <v>80359912</v>
          </cell>
          <cell r="B1844" t="str">
            <v>Abbey National plc</v>
          </cell>
          <cell r="C1844" t="str">
            <v>Banks</v>
          </cell>
          <cell r="D1844" t="str">
            <v>UNITED KINGDOM</v>
          </cell>
          <cell r="E1844" t="str">
            <v>Y</v>
          </cell>
          <cell r="F1844" t="str">
            <v>Affirmed</v>
          </cell>
          <cell r="G1844">
            <v>38194</v>
          </cell>
          <cell r="H1844" t="str">
            <v>AA-</v>
          </cell>
          <cell r="I1844" t="str">
            <v>Rating Outlook Stable</v>
          </cell>
        </row>
        <row r="1845">
          <cell r="A1845">
            <v>80359914</v>
          </cell>
          <cell r="B1845" t="str">
            <v>Bank of Scotland Plc</v>
          </cell>
          <cell r="C1845" t="str">
            <v>Banks</v>
          </cell>
          <cell r="D1845" t="str">
            <v>UNITED KINGDOM</v>
          </cell>
          <cell r="E1845" t="str">
            <v>Y</v>
          </cell>
          <cell r="F1845" t="str">
            <v>Upgrade</v>
          </cell>
          <cell r="G1845">
            <v>37144</v>
          </cell>
          <cell r="H1845" t="str">
            <v>AA+</v>
          </cell>
          <cell r="I1845" t="str">
            <v>Rating Outlook Stable</v>
          </cell>
        </row>
        <row r="1846">
          <cell r="A1846">
            <v>80359915</v>
          </cell>
          <cell r="B1846" t="str">
            <v>Lloyds TSB Bank</v>
          </cell>
          <cell r="C1846" t="str">
            <v>Banks</v>
          </cell>
          <cell r="D1846" t="str">
            <v>UNITED KINGDOM</v>
          </cell>
          <cell r="E1846" t="str">
            <v>Y</v>
          </cell>
          <cell r="F1846" t="str">
            <v>Affirmed</v>
          </cell>
          <cell r="G1846">
            <v>38233</v>
          </cell>
          <cell r="H1846" t="str">
            <v>AA+</v>
          </cell>
          <cell r="I1846" t="str">
            <v>Rating Outlook Stable</v>
          </cell>
        </row>
        <row r="1847">
          <cell r="A1847">
            <v>80359917</v>
          </cell>
          <cell r="B1847" t="str">
            <v>HSBC Bank plc</v>
          </cell>
          <cell r="C1847" t="str">
            <v>Banks</v>
          </cell>
          <cell r="D1847" t="str">
            <v>UNITED KINGDOM</v>
          </cell>
          <cell r="E1847" t="str">
            <v>Y</v>
          </cell>
          <cell r="F1847" t="str">
            <v>Affirmed</v>
          </cell>
          <cell r="G1847">
            <v>37574</v>
          </cell>
          <cell r="H1847" t="str">
            <v>AA</v>
          </cell>
          <cell r="I1847" t="str">
            <v>Rating Outlook Stable</v>
          </cell>
        </row>
        <row r="1848">
          <cell r="A1848">
            <v>80359918</v>
          </cell>
          <cell r="B1848" t="str">
            <v>Deutsche Morgan Grenfell Group</v>
          </cell>
          <cell r="C1848" t="str">
            <v>Banks</v>
          </cell>
          <cell r="D1848" t="str">
            <v>UNITED KINGDOM</v>
          </cell>
          <cell r="E1848" t="str">
            <v>N</v>
          </cell>
          <cell r="F1848" t="str">
            <v>Withdrawn</v>
          </cell>
          <cell r="G1848">
            <v>33543</v>
          </cell>
          <cell r="H1848" t="str">
            <v>NR</v>
          </cell>
        </row>
        <row r="1849">
          <cell r="A1849">
            <v>80359919</v>
          </cell>
          <cell r="B1849" t="str">
            <v>Moscow Narodny Bank Limited</v>
          </cell>
          <cell r="C1849" t="str">
            <v>Banks</v>
          </cell>
          <cell r="D1849" t="str">
            <v>UNITED KINGDOM</v>
          </cell>
          <cell r="E1849" t="str">
            <v>Y</v>
          </cell>
          <cell r="F1849" t="str">
            <v>Affirmed</v>
          </cell>
          <cell r="G1849">
            <v>38246</v>
          </cell>
          <cell r="H1849" t="str">
            <v>BBB-</v>
          </cell>
          <cell r="I1849" t="str">
            <v>Rating Outlook Stable</v>
          </cell>
        </row>
        <row r="1850">
          <cell r="A1850">
            <v>80359921</v>
          </cell>
          <cell r="B1850" t="str">
            <v>N M Rothschild &amp; Sons</v>
          </cell>
          <cell r="C1850" t="str">
            <v>Banks</v>
          </cell>
          <cell r="D1850" t="str">
            <v>UNITED KINGDOM</v>
          </cell>
          <cell r="E1850" t="str">
            <v>Y</v>
          </cell>
          <cell r="F1850" t="str">
            <v>Affirmed</v>
          </cell>
          <cell r="G1850">
            <v>38091</v>
          </cell>
          <cell r="H1850" t="str">
            <v>A</v>
          </cell>
          <cell r="I1850" t="str">
            <v>Rating Outlook Stable</v>
          </cell>
        </row>
        <row r="1851">
          <cell r="A1851">
            <v>80359923</v>
          </cell>
          <cell r="B1851" t="str">
            <v>Standard Chartered Bank Limited</v>
          </cell>
          <cell r="C1851" t="str">
            <v>Banks</v>
          </cell>
          <cell r="D1851" t="str">
            <v>UNITED KINGDOM</v>
          </cell>
          <cell r="E1851" t="str">
            <v>Y</v>
          </cell>
          <cell r="F1851" t="str">
            <v>Affirmed</v>
          </cell>
          <cell r="G1851">
            <v>36770</v>
          </cell>
          <cell r="H1851" t="str">
            <v>A+</v>
          </cell>
          <cell r="I1851" t="str">
            <v>Rating Outlook Stable</v>
          </cell>
        </row>
        <row r="1852">
          <cell r="A1852">
            <v>80359924</v>
          </cell>
          <cell r="B1852" t="str">
            <v>British Arab Commercial Bank</v>
          </cell>
          <cell r="C1852" t="str">
            <v>Banks</v>
          </cell>
          <cell r="D1852" t="str">
            <v>UNITED KINGDOM</v>
          </cell>
          <cell r="E1852" t="str">
            <v>Y</v>
          </cell>
          <cell r="F1852" t="str">
            <v>New Rating</v>
          </cell>
          <cell r="G1852">
            <v>37407</v>
          </cell>
          <cell r="H1852" t="str">
            <v>A-</v>
          </cell>
          <cell r="I1852" t="str">
            <v>Rating Outlook Stable</v>
          </cell>
        </row>
        <row r="1853">
          <cell r="A1853">
            <v>80359925</v>
          </cell>
          <cell r="B1853" t="str">
            <v>Ahli United Bank (UK) PLC</v>
          </cell>
          <cell r="C1853" t="str">
            <v>Banks</v>
          </cell>
          <cell r="D1853" t="str">
            <v>UNITED KINGDOM</v>
          </cell>
          <cell r="E1853" t="str">
            <v>Y</v>
          </cell>
          <cell r="F1853" t="str">
            <v>Affirmed</v>
          </cell>
          <cell r="G1853">
            <v>37820</v>
          </cell>
          <cell r="H1853" t="str">
            <v>BBB+</v>
          </cell>
          <cell r="I1853" t="str">
            <v>Rating Outlook Stable</v>
          </cell>
        </row>
        <row r="1854">
          <cell r="A1854">
            <v>80359926</v>
          </cell>
          <cell r="B1854" t="str">
            <v>Nordea Bank Sweden AB (publ)</v>
          </cell>
          <cell r="C1854" t="str">
            <v>Banks</v>
          </cell>
          <cell r="D1854" t="str">
            <v>SWEDEN</v>
          </cell>
          <cell r="E1854" t="str">
            <v>Y</v>
          </cell>
          <cell r="F1854" t="str">
            <v>Withdrawn</v>
          </cell>
          <cell r="G1854">
            <v>38048</v>
          </cell>
          <cell r="H1854" t="str">
            <v>NR</v>
          </cell>
        </row>
        <row r="1855">
          <cell r="A1855">
            <v>80359927</v>
          </cell>
          <cell r="B1855" t="str">
            <v>Skandinaviska Enskilda Banken</v>
          </cell>
          <cell r="C1855" t="str">
            <v>Banks</v>
          </cell>
          <cell r="D1855" t="str">
            <v>SWEDEN</v>
          </cell>
          <cell r="E1855" t="str">
            <v>Y</v>
          </cell>
          <cell r="F1855" t="str">
            <v>Affirmed</v>
          </cell>
          <cell r="G1855">
            <v>38117</v>
          </cell>
          <cell r="H1855" t="str">
            <v>A+</v>
          </cell>
          <cell r="I1855" t="str">
            <v>Rating Outlook Stable</v>
          </cell>
        </row>
        <row r="1856">
          <cell r="A1856">
            <v>80359928</v>
          </cell>
          <cell r="B1856" t="str">
            <v>ForeningsSparBanken (Swedbank)</v>
          </cell>
          <cell r="C1856" t="str">
            <v>Banks</v>
          </cell>
          <cell r="D1856" t="str">
            <v>SWEDEN</v>
          </cell>
          <cell r="E1856" t="str">
            <v>Y</v>
          </cell>
          <cell r="F1856" t="str">
            <v>Affirmed</v>
          </cell>
          <cell r="G1856">
            <v>37153</v>
          </cell>
          <cell r="H1856" t="str">
            <v>A+</v>
          </cell>
          <cell r="I1856" t="str">
            <v>Rating Outlook Stable</v>
          </cell>
        </row>
        <row r="1857">
          <cell r="A1857">
            <v>80359929</v>
          </cell>
          <cell r="B1857" t="str">
            <v>Alliance &amp; Leicester</v>
          </cell>
          <cell r="C1857" t="str">
            <v>Banks</v>
          </cell>
          <cell r="D1857" t="str">
            <v>UNITED KINGDOM</v>
          </cell>
          <cell r="E1857" t="str">
            <v>Y</v>
          </cell>
          <cell r="F1857" t="str">
            <v>Affirmed</v>
          </cell>
          <cell r="G1857">
            <v>34953</v>
          </cell>
          <cell r="H1857" t="str">
            <v>AA-</v>
          </cell>
          <cell r="I1857" t="str">
            <v>Rating Outlook Stable</v>
          </cell>
        </row>
        <row r="1858">
          <cell r="A1858">
            <v>80359930</v>
          </cell>
          <cell r="B1858" t="str">
            <v>Bradford &amp; Bingley</v>
          </cell>
          <cell r="C1858" t="str">
            <v>Banks</v>
          </cell>
          <cell r="D1858" t="str">
            <v>UNITED KINGDOM</v>
          </cell>
          <cell r="E1858" t="str">
            <v>Y</v>
          </cell>
          <cell r="F1858" t="str">
            <v>Revision Outlook</v>
          </cell>
          <cell r="G1858">
            <v>38100</v>
          </cell>
          <cell r="H1858" t="str">
            <v>A+</v>
          </cell>
          <cell r="I1858" t="str">
            <v>Rating Outlook Negative</v>
          </cell>
        </row>
        <row r="1859">
          <cell r="A1859">
            <v>80359931</v>
          </cell>
          <cell r="B1859" t="str">
            <v>Britannia Building Society</v>
          </cell>
          <cell r="C1859" t="str">
            <v>Banks</v>
          </cell>
          <cell r="D1859" t="str">
            <v>UNITED KINGDOM</v>
          </cell>
          <cell r="E1859" t="str">
            <v>Y</v>
          </cell>
          <cell r="F1859" t="str">
            <v>Upgrade</v>
          </cell>
          <cell r="G1859">
            <v>37208</v>
          </cell>
          <cell r="H1859" t="str">
            <v>A+</v>
          </cell>
          <cell r="I1859" t="str">
            <v>Rating Outlook Stable</v>
          </cell>
        </row>
        <row r="1860">
          <cell r="A1860">
            <v>80359932</v>
          </cell>
          <cell r="B1860" t="str">
            <v>Halifax PLC</v>
          </cell>
          <cell r="C1860" t="str">
            <v>Banks</v>
          </cell>
          <cell r="D1860" t="str">
            <v>UNITED KINGDOM</v>
          </cell>
          <cell r="E1860" t="str">
            <v>Y</v>
          </cell>
          <cell r="F1860" t="str">
            <v>Affirmed</v>
          </cell>
          <cell r="G1860">
            <v>37144</v>
          </cell>
          <cell r="H1860" t="str">
            <v>AA+</v>
          </cell>
          <cell r="I1860" t="str">
            <v>Rating Outlook Stable</v>
          </cell>
        </row>
        <row r="1861">
          <cell r="A1861">
            <v>80359933</v>
          </cell>
          <cell r="B1861" t="str">
            <v>Woolwich</v>
          </cell>
          <cell r="C1861" t="str">
            <v>Banks</v>
          </cell>
          <cell r="D1861" t="str">
            <v>UNITED KINGDOM</v>
          </cell>
          <cell r="E1861" t="str">
            <v>N</v>
          </cell>
          <cell r="F1861" t="str">
            <v>Withdrawn</v>
          </cell>
          <cell r="G1861">
            <v>37956</v>
          </cell>
          <cell r="H1861" t="str">
            <v>NR</v>
          </cell>
        </row>
        <row r="1862">
          <cell r="A1862">
            <v>80359934</v>
          </cell>
          <cell r="B1862" t="str">
            <v>Asda Group Limited</v>
          </cell>
          <cell r="C1862" t="str">
            <v>Retailing</v>
          </cell>
          <cell r="D1862" t="str">
            <v>UNITED KINGDOM</v>
          </cell>
          <cell r="E1862" t="str">
            <v>Y</v>
          </cell>
          <cell r="F1862" t="str">
            <v>Affirmed</v>
          </cell>
          <cell r="G1862">
            <v>36938</v>
          </cell>
          <cell r="H1862" t="str">
            <v>AA-</v>
          </cell>
          <cell r="I1862" t="str">
            <v>Rating Outlook Stable</v>
          </cell>
        </row>
        <row r="1863">
          <cell r="A1863">
            <v>80359935</v>
          </cell>
          <cell r="B1863" t="str">
            <v>Barratt Developments PLC</v>
          </cell>
          <cell r="C1863" t="str">
            <v>Homebuilding</v>
          </cell>
          <cell r="D1863" t="str">
            <v>UNITED KINGDOM</v>
          </cell>
          <cell r="E1863" t="str">
            <v>Y</v>
          </cell>
          <cell r="F1863" t="str">
            <v>Affirmed</v>
          </cell>
          <cell r="G1863">
            <v>37946</v>
          </cell>
          <cell r="H1863" t="str">
            <v>BBB</v>
          </cell>
          <cell r="I1863" t="str">
            <v>Rating Outlook Positive</v>
          </cell>
        </row>
        <row r="1864">
          <cell r="A1864">
            <v>80359936</v>
          </cell>
          <cell r="B1864" t="str">
            <v>Six Continents PLC</v>
          </cell>
          <cell r="C1864" t="str">
            <v>Lodging</v>
          </cell>
          <cell r="D1864" t="str">
            <v>UNITED KINGDOM</v>
          </cell>
          <cell r="E1864" t="str">
            <v>N</v>
          </cell>
          <cell r="F1864" t="str">
            <v>Withdrawn</v>
          </cell>
          <cell r="G1864">
            <v>37748</v>
          </cell>
          <cell r="H1864" t="str">
            <v>NR</v>
          </cell>
          <cell r="I1864" t="str">
            <v>Not on Rating Watch</v>
          </cell>
        </row>
        <row r="1865">
          <cell r="A1865">
            <v>80359937</v>
          </cell>
          <cell r="B1865" t="str">
            <v>Blue Circle Industries PLC</v>
          </cell>
          <cell r="C1865" t="str">
            <v>Corporates</v>
          </cell>
          <cell r="D1865" t="str">
            <v>UNITED KINGDOM</v>
          </cell>
          <cell r="E1865" t="str">
            <v>N</v>
          </cell>
          <cell r="F1865" t="str">
            <v>Withdrawn</v>
          </cell>
          <cell r="G1865">
            <v>37349</v>
          </cell>
          <cell r="H1865" t="str">
            <v>NR</v>
          </cell>
          <cell r="I1865" t="str">
            <v>Rating Watch Off</v>
          </cell>
        </row>
        <row r="1866">
          <cell r="A1866">
            <v>80359938</v>
          </cell>
          <cell r="B1866" t="str">
            <v>BOC Group plc (The)</v>
          </cell>
          <cell r="C1866" t="str">
            <v>Chemicals</v>
          </cell>
          <cell r="D1866" t="str">
            <v>UNITED KINGDOM</v>
          </cell>
          <cell r="E1866" t="str">
            <v>Y</v>
          </cell>
          <cell r="F1866" t="str">
            <v>Affirmed</v>
          </cell>
          <cell r="G1866">
            <v>38056</v>
          </cell>
          <cell r="H1866" t="str">
            <v>A</v>
          </cell>
          <cell r="I1866" t="str">
            <v>Rating Outlook Stable</v>
          </cell>
        </row>
        <row r="1867">
          <cell r="A1867">
            <v>80359939</v>
          </cell>
          <cell r="B1867" t="str">
            <v>Booker plc</v>
          </cell>
          <cell r="C1867" t="str">
            <v>Food Retailing</v>
          </cell>
          <cell r="D1867" t="str">
            <v>UNITED KINGDOM</v>
          </cell>
          <cell r="E1867" t="str">
            <v>N</v>
          </cell>
          <cell r="F1867" t="str">
            <v>Withdrawn</v>
          </cell>
          <cell r="G1867">
            <v>36703</v>
          </cell>
          <cell r="H1867" t="str">
            <v>NR</v>
          </cell>
          <cell r="I1867" t="str">
            <v>Not on Rating Watch</v>
          </cell>
        </row>
        <row r="1868">
          <cell r="A1868">
            <v>80359940</v>
          </cell>
          <cell r="B1868" t="str">
            <v>British Land Company PLC (The)</v>
          </cell>
          <cell r="C1868" t="str">
            <v>Property/Real Estate</v>
          </cell>
          <cell r="D1868" t="str">
            <v>UNITED KINGDOM</v>
          </cell>
          <cell r="E1868" t="str">
            <v>Y</v>
          </cell>
          <cell r="F1868" t="str">
            <v>Downgrade</v>
          </cell>
          <cell r="G1868">
            <v>37056</v>
          </cell>
          <cell r="H1868" t="str">
            <v>BBB</v>
          </cell>
          <cell r="I1868" t="str">
            <v>Rating Outlook Stable</v>
          </cell>
        </row>
        <row r="1869">
          <cell r="A1869">
            <v>80359941</v>
          </cell>
          <cell r="B1869" t="str">
            <v>Brixton plc</v>
          </cell>
          <cell r="C1869" t="str">
            <v>Property/Real Estate</v>
          </cell>
          <cell r="D1869" t="str">
            <v>UNITED KINGDOM</v>
          </cell>
          <cell r="E1869" t="str">
            <v>Y</v>
          </cell>
          <cell r="F1869" t="str">
            <v>Affirmed</v>
          </cell>
          <cell r="G1869">
            <v>37799</v>
          </cell>
          <cell r="H1869" t="str">
            <v>BBB+</v>
          </cell>
          <cell r="I1869" t="str">
            <v>Rating Outlook Stable</v>
          </cell>
        </row>
        <row r="1870">
          <cell r="A1870">
            <v>80359942</v>
          </cell>
          <cell r="B1870" t="str">
            <v>Arcadia Group plc</v>
          </cell>
          <cell r="C1870" t="str">
            <v>Retailing</v>
          </cell>
          <cell r="D1870" t="str">
            <v>UNITED KINGDOM</v>
          </cell>
          <cell r="E1870" t="str">
            <v>N</v>
          </cell>
          <cell r="F1870" t="str">
            <v>Withdrawn</v>
          </cell>
          <cell r="G1870">
            <v>37070</v>
          </cell>
          <cell r="H1870" t="str">
            <v>NR</v>
          </cell>
          <cell r="I1870" t="str">
            <v>Not on Rating Watch</v>
          </cell>
        </row>
        <row r="1871">
          <cell r="A1871">
            <v>80359943</v>
          </cell>
          <cell r="B1871" t="str">
            <v>CRH Plc</v>
          </cell>
          <cell r="C1871" t="str">
            <v>Corporates</v>
          </cell>
          <cell r="D1871" t="str">
            <v>IRELAND</v>
          </cell>
          <cell r="E1871" t="str">
            <v>Y</v>
          </cell>
          <cell r="F1871" t="str">
            <v>Affirmed</v>
          </cell>
          <cell r="G1871">
            <v>38069</v>
          </cell>
          <cell r="H1871" t="str">
            <v>A-</v>
          </cell>
          <cell r="I1871" t="str">
            <v>Rating Outlook Stable</v>
          </cell>
        </row>
        <row r="1872">
          <cell r="A1872">
            <v>80359944</v>
          </cell>
          <cell r="B1872" t="str">
            <v>Cable &amp; Wireless PLC</v>
          </cell>
          <cell r="C1872" t="str">
            <v>Telecommunications</v>
          </cell>
          <cell r="D1872" t="str">
            <v>UNITED KINGDOM</v>
          </cell>
          <cell r="E1872" t="str">
            <v>Y</v>
          </cell>
          <cell r="F1872" t="str">
            <v>Affirmed</v>
          </cell>
          <cell r="G1872">
            <v>38057</v>
          </cell>
          <cell r="H1872" t="str">
            <v>BB+</v>
          </cell>
          <cell r="I1872" t="str">
            <v>Rating Outlook Negative</v>
          </cell>
        </row>
        <row r="1873">
          <cell r="A1873">
            <v>80359945</v>
          </cell>
          <cell r="B1873" t="str">
            <v>Cookson Group plc</v>
          </cell>
          <cell r="C1873" t="str">
            <v>Diversified Manufacturing</v>
          </cell>
          <cell r="D1873" t="str">
            <v>UNITED KINGDOM</v>
          </cell>
          <cell r="E1873" t="str">
            <v>N</v>
          </cell>
          <cell r="F1873" t="str">
            <v>Withdrawn</v>
          </cell>
          <cell r="G1873">
            <v>36934</v>
          </cell>
          <cell r="H1873" t="str">
            <v>NR</v>
          </cell>
          <cell r="I1873" t="str">
            <v>Rating Outlook Stable</v>
          </cell>
        </row>
        <row r="1874">
          <cell r="A1874">
            <v>80359946</v>
          </cell>
          <cell r="B1874" t="str">
            <v>Costain Group PLC</v>
          </cell>
          <cell r="C1874" t="str">
            <v>Construction</v>
          </cell>
          <cell r="D1874" t="str">
            <v>UNITED KINGDOM</v>
          </cell>
          <cell r="E1874" t="str">
            <v>Y</v>
          </cell>
          <cell r="F1874" t="str">
            <v>Affirmed</v>
          </cell>
          <cell r="G1874">
            <v>38257</v>
          </cell>
          <cell r="H1874" t="str">
            <v>B</v>
          </cell>
          <cell r="I1874" t="str">
            <v>Rating Outlook Stable</v>
          </cell>
        </row>
        <row r="1875">
          <cell r="A1875">
            <v>80359947</v>
          </cell>
          <cell r="B1875" t="str">
            <v>Dixons Group plc</v>
          </cell>
          <cell r="C1875" t="str">
            <v>Retailing</v>
          </cell>
          <cell r="D1875" t="str">
            <v>UNITED KINGDOM</v>
          </cell>
          <cell r="E1875" t="str">
            <v>Y</v>
          </cell>
          <cell r="F1875" t="str">
            <v>Affirmed</v>
          </cell>
          <cell r="G1875">
            <v>38161</v>
          </cell>
          <cell r="H1875" t="str">
            <v>BBB+</v>
          </cell>
          <cell r="I1875" t="str">
            <v>Rating Outlook Negative</v>
          </cell>
        </row>
        <row r="1876">
          <cell r="A1876">
            <v>80359948</v>
          </cell>
          <cell r="B1876" t="str">
            <v>English China Clays PLC</v>
          </cell>
          <cell r="C1876" t="str">
            <v>Building Materials</v>
          </cell>
          <cell r="D1876" t="str">
            <v>UNITED KINGDOM</v>
          </cell>
          <cell r="E1876" t="str">
            <v>N</v>
          </cell>
          <cell r="F1876" t="str">
            <v>Withdrawn</v>
          </cell>
          <cell r="G1876">
            <v>36623</v>
          </cell>
          <cell r="H1876" t="str">
            <v>NR</v>
          </cell>
        </row>
        <row r="1877">
          <cell r="A1877">
            <v>80359949</v>
          </cell>
          <cell r="B1877" t="str">
            <v>Compass Group plc</v>
          </cell>
          <cell r="C1877" t="str">
            <v>Food, Beverage &amp; Tobacco</v>
          </cell>
          <cell r="D1877" t="str">
            <v>UNITED KINGDOM</v>
          </cell>
          <cell r="E1877" t="str">
            <v>Y</v>
          </cell>
          <cell r="F1877" t="str">
            <v>Affirmed</v>
          </cell>
          <cell r="G1877">
            <v>38163</v>
          </cell>
          <cell r="H1877" t="str">
            <v>BBB+</v>
          </cell>
          <cell r="I1877" t="str">
            <v>Rating Outlook Stable</v>
          </cell>
        </row>
        <row r="1878">
          <cell r="A1878">
            <v>80359950</v>
          </cell>
          <cell r="B1878" t="str">
            <v>Diageo plc</v>
          </cell>
          <cell r="C1878" t="str">
            <v>Beverage</v>
          </cell>
          <cell r="D1878" t="str">
            <v>UNITED KINGDOM</v>
          </cell>
          <cell r="E1878" t="str">
            <v>Y</v>
          </cell>
          <cell r="F1878" t="str">
            <v>Affirmed</v>
          </cell>
          <cell r="G1878">
            <v>37972</v>
          </cell>
          <cell r="H1878" t="str">
            <v>A+</v>
          </cell>
          <cell r="I1878" t="str">
            <v>Rating Outlook Negative</v>
          </cell>
        </row>
        <row r="1879">
          <cell r="A1879">
            <v>80359951</v>
          </cell>
          <cell r="B1879" t="str">
            <v>De Vere Group PLC</v>
          </cell>
          <cell r="C1879" t="str">
            <v>Lodging</v>
          </cell>
          <cell r="D1879" t="str">
            <v>UNITED KINGDOM</v>
          </cell>
          <cell r="E1879" t="str">
            <v>Y</v>
          </cell>
          <cell r="F1879" t="str">
            <v>Affirmed</v>
          </cell>
          <cell r="G1879">
            <v>38163</v>
          </cell>
          <cell r="H1879" t="str">
            <v>BBB</v>
          </cell>
          <cell r="I1879" t="str">
            <v>Rating Outlook Negative</v>
          </cell>
        </row>
        <row r="1880">
          <cell r="A1880">
            <v>80359952</v>
          </cell>
          <cell r="B1880" t="str">
            <v>Hanson PLC</v>
          </cell>
          <cell r="C1880" t="str">
            <v>Building Materials</v>
          </cell>
          <cell r="D1880" t="str">
            <v>UNITED KINGDOM</v>
          </cell>
          <cell r="E1880" t="str">
            <v>Y</v>
          </cell>
          <cell r="F1880" t="str">
            <v>Affirmed</v>
          </cell>
          <cell r="G1880">
            <v>38232</v>
          </cell>
          <cell r="H1880" t="str">
            <v>BBB+</v>
          </cell>
          <cell r="I1880" t="str">
            <v>Rating Outlook Stable</v>
          </cell>
        </row>
        <row r="1881">
          <cell r="A1881">
            <v>80359953</v>
          </cell>
          <cell r="B1881" t="str">
            <v>Hillsdown Holdings plc</v>
          </cell>
          <cell r="C1881" t="str">
            <v>Food</v>
          </cell>
          <cell r="D1881" t="str">
            <v>UNITED KINGDOM</v>
          </cell>
          <cell r="E1881" t="str">
            <v>N</v>
          </cell>
          <cell r="F1881" t="str">
            <v>Withdrawn</v>
          </cell>
          <cell r="G1881">
            <v>36368</v>
          </cell>
          <cell r="H1881" t="str">
            <v>NR</v>
          </cell>
        </row>
        <row r="1882">
          <cell r="A1882">
            <v>80359954</v>
          </cell>
          <cell r="B1882" t="str">
            <v>Kingfisher Plc</v>
          </cell>
          <cell r="C1882" t="str">
            <v>Retailing</v>
          </cell>
          <cell r="D1882" t="str">
            <v>UNITED KINGDOM</v>
          </cell>
          <cell r="E1882" t="str">
            <v>Y</v>
          </cell>
          <cell r="F1882" t="str">
            <v>Affirmed</v>
          </cell>
          <cell r="G1882">
            <v>38009</v>
          </cell>
          <cell r="H1882" t="str">
            <v>BBB+</v>
          </cell>
          <cell r="I1882" t="str">
            <v>Rating Outlook Stable</v>
          </cell>
        </row>
        <row r="1883">
          <cell r="A1883">
            <v>80359955</v>
          </cell>
          <cell r="B1883" t="str">
            <v>Hilton Group PLC</v>
          </cell>
          <cell r="C1883" t="str">
            <v>Corporates</v>
          </cell>
          <cell r="D1883" t="str">
            <v>UNITED KINGDOM</v>
          </cell>
          <cell r="E1883" t="str">
            <v>Y</v>
          </cell>
          <cell r="F1883" t="str">
            <v>Affirmed</v>
          </cell>
          <cell r="G1883">
            <v>38211</v>
          </cell>
          <cell r="H1883" t="str">
            <v>BBB+</v>
          </cell>
          <cell r="I1883" t="str">
            <v>Rating Outlook Stable</v>
          </cell>
        </row>
        <row r="1884">
          <cell r="A1884">
            <v>80359956</v>
          </cell>
          <cell r="B1884" t="str">
            <v>John Laing plc</v>
          </cell>
          <cell r="C1884" t="str">
            <v>Homebuilding</v>
          </cell>
          <cell r="D1884" t="str">
            <v>UNITED KINGDOM</v>
          </cell>
          <cell r="E1884" t="str">
            <v>N</v>
          </cell>
          <cell r="F1884" t="str">
            <v>Withdrawn</v>
          </cell>
          <cell r="G1884">
            <v>37161</v>
          </cell>
          <cell r="H1884" t="str">
            <v>NR</v>
          </cell>
          <cell r="I1884" t="str">
            <v>Not on Rating Watch</v>
          </cell>
        </row>
        <row r="1885">
          <cell r="A1885">
            <v>80359957</v>
          </cell>
          <cell r="B1885" t="str">
            <v>Land Securities PLC</v>
          </cell>
          <cell r="C1885" t="str">
            <v>Property/Real Estate</v>
          </cell>
          <cell r="D1885" t="str">
            <v>UNITED KINGDOM</v>
          </cell>
          <cell r="E1885" t="str">
            <v>Y</v>
          </cell>
          <cell r="F1885" t="str">
            <v>Affirmed</v>
          </cell>
          <cell r="G1885">
            <v>37972</v>
          </cell>
          <cell r="H1885" t="str">
            <v>A</v>
          </cell>
          <cell r="I1885" t="str">
            <v>Rating Outlook Stable</v>
          </cell>
        </row>
        <row r="1886">
          <cell r="A1886">
            <v>80359958</v>
          </cell>
          <cell r="B1886" t="str">
            <v>McAlpine (Alfred) PLC</v>
          </cell>
          <cell r="C1886" t="str">
            <v>Construction</v>
          </cell>
          <cell r="D1886" t="str">
            <v>UNITED KINGDOM</v>
          </cell>
          <cell r="E1886" t="str">
            <v>N</v>
          </cell>
          <cell r="F1886" t="str">
            <v>Withdrawn</v>
          </cell>
          <cell r="G1886">
            <v>37139</v>
          </cell>
          <cell r="H1886" t="str">
            <v>NR</v>
          </cell>
        </row>
        <row r="1887">
          <cell r="A1887">
            <v>80359959</v>
          </cell>
          <cell r="B1887" t="str">
            <v>MEPC Ltd</v>
          </cell>
          <cell r="C1887" t="str">
            <v>Property/Real Estate</v>
          </cell>
          <cell r="D1887" t="str">
            <v>UNITED KINGDOM</v>
          </cell>
          <cell r="E1887" t="str">
            <v>Y</v>
          </cell>
          <cell r="F1887" t="str">
            <v>Downgrade</v>
          </cell>
          <cell r="G1887">
            <v>38203</v>
          </cell>
          <cell r="H1887" t="str">
            <v>B</v>
          </cell>
          <cell r="I1887" t="str">
            <v>Rating Outlook Negative</v>
          </cell>
        </row>
        <row r="1888">
          <cell r="A1888">
            <v>80359960</v>
          </cell>
          <cell r="B1888" t="str">
            <v>Mowlem plc</v>
          </cell>
          <cell r="C1888" t="str">
            <v>Construction</v>
          </cell>
          <cell r="D1888" t="str">
            <v>UNITED KINGDOM</v>
          </cell>
          <cell r="E1888" t="str">
            <v>Y</v>
          </cell>
          <cell r="F1888" t="str">
            <v>Affirmed</v>
          </cell>
          <cell r="G1888">
            <v>37823</v>
          </cell>
          <cell r="H1888" t="str">
            <v>BB+</v>
          </cell>
          <cell r="I1888" t="str">
            <v>Rating Outlook Stable</v>
          </cell>
        </row>
        <row r="1889">
          <cell r="A1889">
            <v>80359961</v>
          </cell>
          <cell r="B1889" t="str">
            <v>Next plc</v>
          </cell>
          <cell r="C1889" t="str">
            <v>Retailing</v>
          </cell>
          <cell r="D1889" t="str">
            <v>UNITED KINGDOM</v>
          </cell>
          <cell r="E1889" t="str">
            <v>Y</v>
          </cell>
          <cell r="F1889" t="str">
            <v>Downgrade</v>
          </cell>
          <cell r="G1889">
            <v>37754</v>
          </cell>
          <cell r="H1889" t="str">
            <v>BBB</v>
          </cell>
          <cell r="I1889" t="str">
            <v>Rating Outlook Stable</v>
          </cell>
        </row>
        <row r="1890">
          <cell r="A1890">
            <v>80359962</v>
          </cell>
          <cell r="B1890" t="str">
            <v>Peninsular and Oriental Steam Navigation Co (The)</v>
          </cell>
          <cell r="C1890" t="str">
            <v>Transportation</v>
          </cell>
          <cell r="D1890" t="str">
            <v>UNITED KINGDOM</v>
          </cell>
          <cell r="E1890" t="str">
            <v>N</v>
          </cell>
          <cell r="F1890" t="str">
            <v>Withdrawn</v>
          </cell>
          <cell r="G1890">
            <v>36822</v>
          </cell>
          <cell r="H1890" t="str">
            <v>NR</v>
          </cell>
          <cell r="I1890" t="str">
            <v>Rating Watch Off</v>
          </cell>
        </row>
        <row r="1891">
          <cell r="A1891">
            <v>80359963</v>
          </cell>
          <cell r="B1891" t="str">
            <v>Signet Group plc</v>
          </cell>
          <cell r="C1891" t="str">
            <v>Corporates</v>
          </cell>
          <cell r="D1891" t="str">
            <v>UNITED KINGDOM</v>
          </cell>
          <cell r="E1891" t="str">
            <v>Y</v>
          </cell>
          <cell r="F1891" t="str">
            <v>Affirmed</v>
          </cell>
          <cell r="G1891">
            <v>38184</v>
          </cell>
          <cell r="H1891" t="str">
            <v>BBB-</v>
          </cell>
          <cell r="I1891" t="str">
            <v>Rating Outlook Positive</v>
          </cell>
        </row>
        <row r="1892">
          <cell r="A1892">
            <v>80359964</v>
          </cell>
          <cell r="B1892" t="str">
            <v>J Sainsbury plc</v>
          </cell>
          <cell r="C1892" t="str">
            <v>Food Retailing</v>
          </cell>
          <cell r="D1892" t="str">
            <v>UNITED KINGDOM</v>
          </cell>
          <cell r="E1892" t="str">
            <v>Y</v>
          </cell>
          <cell r="F1892" t="str">
            <v>Downgrade</v>
          </cell>
          <cell r="G1892">
            <v>38174</v>
          </cell>
          <cell r="H1892" t="str">
            <v>BBB</v>
          </cell>
          <cell r="I1892" t="str">
            <v>Rating Outlook Negative</v>
          </cell>
        </row>
        <row r="1893">
          <cell r="A1893">
            <v>80359965</v>
          </cell>
          <cell r="B1893" t="str">
            <v>WH Smith PLC</v>
          </cell>
          <cell r="C1893" t="str">
            <v>Corporates</v>
          </cell>
          <cell r="D1893" t="str">
            <v>UNITED KINGDOM</v>
          </cell>
          <cell r="E1893" t="str">
            <v>Y</v>
          </cell>
          <cell r="F1893" t="str">
            <v>Downgrade</v>
          </cell>
          <cell r="G1893">
            <v>38201</v>
          </cell>
          <cell r="H1893" t="str">
            <v>BB-</v>
          </cell>
          <cell r="I1893" t="str">
            <v>Rating Outlook Stable</v>
          </cell>
        </row>
        <row r="1894">
          <cell r="A1894">
            <v>80359966</v>
          </cell>
          <cell r="B1894" t="str">
            <v>Mothercare plc</v>
          </cell>
          <cell r="C1894" t="str">
            <v>Retailing</v>
          </cell>
          <cell r="D1894" t="str">
            <v>UNITED KINGDOM</v>
          </cell>
          <cell r="E1894" t="str">
            <v>N</v>
          </cell>
          <cell r="F1894" t="str">
            <v>Withdrawn</v>
          </cell>
          <cell r="G1894">
            <v>37650</v>
          </cell>
          <cell r="H1894" t="str">
            <v>NR</v>
          </cell>
          <cell r="I1894" t="str">
            <v>Not on Rating Watch</v>
          </cell>
        </row>
        <row r="1895">
          <cell r="A1895">
            <v>80359967</v>
          </cell>
          <cell r="B1895" t="str">
            <v>Tarmac PLC</v>
          </cell>
          <cell r="C1895" t="str">
            <v>Building Materials</v>
          </cell>
          <cell r="D1895" t="str">
            <v>UNITED KINGDOM</v>
          </cell>
          <cell r="E1895" t="str">
            <v>N</v>
          </cell>
          <cell r="F1895" t="str">
            <v>Withdrawn</v>
          </cell>
          <cell r="G1895">
            <v>36851</v>
          </cell>
          <cell r="H1895" t="str">
            <v>NR</v>
          </cell>
          <cell r="I1895" t="str">
            <v>Not on Rating Watch</v>
          </cell>
        </row>
        <row r="1896">
          <cell r="A1896">
            <v>80359968</v>
          </cell>
          <cell r="B1896" t="str">
            <v>Taylor Woodrow plc</v>
          </cell>
          <cell r="C1896" t="str">
            <v>Corporates</v>
          </cell>
          <cell r="D1896" t="str">
            <v>UNITED KINGDOM</v>
          </cell>
          <cell r="E1896" t="str">
            <v>Y</v>
          </cell>
          <cell r="F1896" t="str">
            <v>Affirmed</v>
          </cell>
          <cell r="G1896">
            <v>38238</v>
          </cell>
          <cell r="H1896" t="str">
            <v>BBB+</v>
          </cell>
          <cell r="I1896" t="str">
            <v>Rating Outlook Stable</v>
          </cell>
        </row>
        <row r="1897">
          <cell r="A1897">
            <v>80359969</v>
          </cell>
          <cell r="B1897" t="str">
            <v>Tesco PLC</v>
          </cell>
          <cell r="C1897" t="str">
            <v>Corporates</v>
          </cell>
          <cell r="D1897" t="str">
            <v>UNITED KINGDOM</v>
          </cell>
          <cell r="E1897" t="str">
            <v>Y</v>
          </cell>
          <cell r="F1897" t="str">
            <v>Affirmed</v>
          </cell>
          <cell r="G1897">
            <v>38215</v>
          </cell>
          <cell r="H1897" t="str">
            <v>A+</v>
          </cell>
          <cell r="I1897" t="str">
            <v>Rating Outlook Stable</v>
          </cell>
        </row>
        <row r="1898">
          <cell r="A1898">
            <v>80359970</v>
          </cell>
          <cell r="B1898" t="str">
            <v>Unigate PLC</v>
          </cell>
          <cell r="C1898" t="str">
            <v>Food</v>
          </cell>
          <cell r="D1898" t="str">
            <v>UNITED KINGDOM</v>
          </cell>
          <cell r="E1898" t="str">
            <v>N</v>
          </cell>
          <cell r="F1898" t="str">
            <v>Withdrawn</v>
          </cell>
          <cell r="G1898">
            <v>36391</v>
          </cell>
          <cell r="H1898" t="str">
            <v>NR</v>
          </cell>
        </row>
        <row r="1899">
          <cell r="A1899">
            <v>80359971</v>
          </cell>
          <cell r="B1899" t="str">
            <v>Whitbread PLC</v>
          </cell>
          <cell r="C1899" t="str">
            <v>Lodging</v>
          </cell>
          <cell r="D1899" t="str">
            <v>UNITED KINGDOM</v>
          </cell>
          <cell r="E1899" t="str">
            <v>Y</v>
          </cell>
          <cell r="F1899" t="str">
            <v>Downgrade</v>
          </cell>
          <cell r="G1899">
            <v>38195</v>
          </cell>
          <cell r="H1899" t="str">
            <v>BBB</v>
          </cell>
          <cell r="I1899" t="str">
            <v>Rating Outlook Negative</v>
          </cell>
        </row>
        <row r="1900">
          <cell r="A1900">
            <v>80359972</v>
          </cell>
          <cell r="B1900" t="str">
            <v>Natexis Banque [Guaranteed]</v>
          </cell>
          <cell r="C1900" t="str">
            <v>Banks</v>
          </cell>
          <cell r="D1900" t="str">
            <v>FRANCE</v>
          </cell>
          <cell r="E1900" t="str">
            <v>Y</v>
          </cell>
          <cell r="F1900" t="str">
            <v>New Rating</v>
          </cell>
          <cell r="G1900">
            <v>35229</v>
          </cell>
          <cell r="H1900" t="str">
            <v>AAA</v>
          </cell>
        </row>
        <row r="1901">
          <cell r="A1901">
            <v>80359973</v>
          </cell>
          <cell r="B1901" t="str">
            <v>Alpha Bank</v>
          </cell>
          <cell r="C1901" t="str">
            <v>Banks</v>
          </cell>
          <cell r="D1901" t="str">
            <v>GREECE</v>
          </cell>
          <cell r="E1901" t="str">
            <v>Y</v>
          </cell>
          <cell r="F1901" t="str">
            <v>Affirmed</v>
          </cell>
          <cell r="G1901">
            <v>38198</v>
          </cell>
          <cell r="H1901" t="str">
            <v>A-</v>
          </cell>
          <cell r="I1901" t="str">
            <v>Rating Outlook Stable</v>
          </cell>
        </row>
        <row r="1902">
          <cell r="A1902">
            <v>80359974</v>
          </cell>
          <cell r="B1902" t="str">
            <v>National Bank of Greece</v>
          </cell>
          <cell r="C1902" t="str">
            <v>Banks</v>
          </cell>
          <cell r="D1902" t="str">
            <v>GREECE</v>
          </cell>
          <cell r="E1902" t="str">
            <v>Y</v>
          </cell>
          <cell r="F1902" t="str">
            <v>Affirmed</v>
          </cell>
          <cell r="G1902">
            <v>38198</v>
          </cell>
          <cell r="H1902" t="str">
            <v>A-</v>
          </cell>
          <cell r="I1902" t="str">
            <v>Rating Outlook Stable</v>
          </cell>
        </row>
        <row r="1903">
          <cell r="A1903">
            <v>80359976</v>
          </cell>
          <cell r="B1903" t="str">
            <v>Malayan Banking</v>
          </cell>
          <cell r="C1903" t="str">
            <v>Banks</v>
          </cell>
          <cell r="D1903" t="str">
            <v>MALAYSIA</v>
          </cell>
          <cell r="E1903" t="str">
            <v>Y</v>
          </cell>
          <cell r="F1903" t="str">
            <v>Revision Outlook</v>
          </cell>
          <cell r="G1903">
            <v>38096</v>
          </cell>
          <cell r="H1903" t="str">
            <v>BBB+</v>
          </cell>
          <cell r="I1903" t="str">
            <v>Rating Outlook Positive</v>
          </cell>
        </row>
        <row r="1904">
          <cell r="A1904">
            <v>80359977</v>
          </cell>
          <cell r="B1904" t="str">
            <v>Bank Austria Creditanstalt AG</v>
          </cell>
          <cell r="C1904" t="str">
            <v>Banks</v>
          </cell>
          <cell r="D1904" t="str">
            <v>AUSTRIA</v>
          </cell>
          <cell r="E1904" t="str">
            <v>N</v>
          </cell>
          <cell r="F1904" t="str">
            <v>Withdrawn</v>
          </cell>
          <cell r="G1904">
            <v>36971</v>
          </cell>
          <cell r="H1904" t="str">
            <v>NR</v>
          </cell>
          <cell r="I1904" t="str">
            <v>Rating Outlook Stable</v>
          </cell>
        </row>
        <row r="1905">
          <cell r="A1905">
            <v>80359978</v>
          </cell>
          <cell r="B1905" t="str">
            <v>Bremer Landesbank (Guaranteed)</v>
          </cell>
          <cell r="C1905" t="str">
            <v>Banks</v>
          </cell>
          <cell r="D1905" t="str">
            <v>GERMANY</v>
          </cell>
          <cell r="E1905" t="str">
            <v>Y</v>
          </cell>
          <cell r="F1905" t="str">
            <v>Affirmed</v>
          </cell>
          <cell r="G1905">
            <v>38169</v>
          </cell>
          <cell r="H1905" t="str">
            <v>AAA</v>
          </cell>
          <cell r="I1905" t="str">
            <v>Rating Outlook Stable</v>
          </cell>
        </row>
        <row r="1906">
          <cell r="A1906">
            <v>80359979</v>
          </cell>
          <cell r="B1906" t="str">
            <v>GZ-Bank</v>
          </cell>
          <cell r="C1906" t="str">
            <v>Banks</v>
          </cell>
          <cell r="D1906" t="str">
            <v>GERMANY</v>
          </cell>
          <cell r="E1906" t="str">
            <v>N</v>
          </cell>
          <cell r="F1906" t="str">
            <v>Withdrawn</v>
          </cell>
          <cell r="G1906">
            <v>37146</v>
          </cell>
          <cell r="H1906" t="str">
            <v>NR</v>
          </cell>
          <cell r="I1906" t="str">
            <v>Rating Outlook Stable</v>
          </cell>
        </row>
        <row r="1907">
          <cell r="A1907">
            <v>80359981</v>
          </cell>
          <cell r="B1907" t="str">
            <v>Northern Rock PLC</v>
          </cell>
          <cell r="C1907" t="str">
            <v>Banks</v>
          </cell>
          <cell r="D1907" t="str">
            <v>UNITED KINGDOM</v>
          </cell>
          <cell r="E1907" t="str">
            <v>Y</v>
          </cell>
          <cell r="F1907" t="str">
            <v>Upgrade</v>
          </cell>
          <cell r="G1907">
            <v>35590</v>
          </cell>
          <cell r="H1907" t="str">
            <v>A+</v>
          </cell>
          <cell r="I1907" t="str">
            <v>Rating Outlook Stable</v>
          </cell>
        </row>
        <row r="1908">
          <cell r="A1908">
            <v>80359982</v>
          </cell>
          <cell r="B1908" t="str">
            <v>Commercial International Bank</v>
          </cell>
          <cell r="C1908" t="str">
            <v>Banks</v>
          </cell>
          <cell r="D1908" t="str">
            <v>EGYPT</v>
          </cell>
          <cell r="E1908" t="str">
            <v>Y</v>
          </cell>
          <cell r="F1908" t="str">
            <v>Affirmed</v>
          </cell>
          <cell r="G1908">
            <v>38209</v>
          </cell>
          <cell r="H1908" t="str">
            <v>BB+</v>
          </cell>
          <cell r="I1908" t="str">
            <v>Rating Outlook Stable</v>
          </cell>
        </row>
        <row r="1909">
          <cell r="A1909">
            <v>80359983</v>
          </cell>
          <cell r="B1909" t="str">
            <v>Banca Popolare di Vicenza</v>
          </cell>
          <cell r="C1909" t="str">
            <v>Banks</v>
          </cell>
          <cell r="D1909" t="str">
            <v>ITALY</v>
          </cell>
          <cell r="E1909" t="str">
            <v>Y</v>
          </cell>
          <cell r="F1909" t="str">
            <v>Affirmed</v>
          </cell>
          <cell r="G1909">
            <v>37613</v>
          </cell>
          <cell r="H1909" t="str">
            <v>A-</v>
          </cell>
          <cell r="I1909" t="str">
            <v>Rating Outlook Stable</v>
          </cell>
        </row>
        <row r="1910">
          <cell r="A1910">
            <v>80359984</v>
          </cell>
          <cell r="B1910" t="str">
            <v>Caixa d'Estalvis de Catalunya</v>
          </cell>
          <cell r="C1910" t="str">
            <v>Banks</v>
          </cell>
          <cell r="D1910" t="str">
            <v>SPAIN</v>
          </cell>
          <cell r="E1910" t="str">
            <v>Y</v>
          </cell>
          <cell r="F1910" t="str">
            <v>Affirmed</v>
          </cell>
          <cell r="G1910">
            <v>38175</v>
          </cell>
          <cell r="H1910" t="str">
            <v>A</v>
          </cell>
          <cell r="I1910" t="str">
            <v>Rating Outlook Stable</v>
          </cell>
        </row>
        <row r="1911">
          <cell r="A1911">
            <v>80359985</v>
          </cell>
          <cell r="B1911" t="str">
            <v>Efg Eurobank Ergasias</v>
          </cell>
          <cell r="C1911" t="str">
            <v>Banks</v>
          </cell>
          <cell r="D1911" t="str">
            <v>GREECE</v>
          </cell>
          <cell r="E1911" t="str">
            <v>Y</v>
          </cell>
          <cell r="F1911" t="str">
            <v>Affirmed</v>
          </cell>
          <cell r="G1911">
            <v>38161</v>
          </cell>
          <cell r="H1911" t="str">
            <v>A-</v>
          </cell>
          <cell r="I1911" t="str">
            <v>Rating Outlook Stable</v>
          </cell>
        </row>
        <row r="1912">
          <cell r="A1912">
            <v>80359986</v>
          </cell>
          <cell r="B1912" t="str">
            <v>Banco Comercial Portugues</v>
          </cell>
          <cell r="C1912" t="str">
            <v>Banks</v>
          </cell>
          <cell r="D1912" t="str">
            <v>PORTUGAL</v>
          </cell>
          <cell r="E1912" t="str">
            <v>Y</v>
          </cell>
          <cell r="F1912" t="str">
            <v>Affirmed</v>
          </cell>
          <cell r="G1912">
            <v>38188</v>
          </cell>
          <cell r="H1912" t="str">
            <v>A+</v>
          </cell>
          <cell r="I1912" t="str">
            <v>Rating Outlook Stable</v>
          </cell>
        </row>
        <row r="1913">
          <cell r="A1913">
            <v>80359987</v>
          </cell>
          <cell r="B1913" t="str">
            <v>Credit Suisse First Boston International</v>
          </cell>
          <cell r="C1913" t="str">
            <v>Banks</v>
          </cell>
          <cell r="D1913" t="str">
            <v>UNITED KINGDOM</v>
          </cell>
          <cell r="E1913" t="str">
            <v>Y</v>
          </cell>
          <cell r="F1913" t="str">
            <v>Revision Outlook</v>
          </cell>
          <cell r="G1913">
            <v>37531</v>
          </cell>
          <cell r="H1913" t="str">
            <v>AA-</v>
          </cell>
          <cell r="I1913" t="str">
            <v>Rating Outlook Negative</v>
          </cell>
        </row>
        <row r="1914">
          <cell r="A1914">
            <v>80359988</v>
          </cell>
          <cell r="B1914" t="str">
            <v>Sociedad Estatal de Participaciones Industriales</v>
          </cell>
          <cell r="C1914" t="str">
            <v>Corporates</v>
          </cell>
          <cell r="D1914" t="str">
            <v>SPAIN</v>
          </cell>
          <cell r="E1914" t="str">
            <v>Y</v>
          </cell>
          <cell r="F1914" t="str">
            <v>Upgrade</v>
          </cell>
          <cell r="G1914">
            <v>37974</v>
          </cell>
          <cell r="H1914" t="str">
            <v>AAA</v>
          </cell>
          <cell r="I1914" t="str">
            <v>Rating Outlook Stable</v>
          </cell>
        </row>
        <row r="1915">
          <cell r="A1915">
            <v>80359989</v>
          </cell>
          <cell r="B1915" t="str">
            <v>HSBC Holdings Plc</v>
          </cell>
          <cell r="C1915" t="str">
            <v>Banks</v>
          </cell>
          <cell r="D1915" t="str">
            <v>UNITED KINGDOM</v>
          </cell>
          <cell r="E1915" t="str">
            <v>Y</v>
          </cell>
          <cell r="F1915" t="str">
            <v>Upgrade</v>
          </cell>
          <cell r="G1915">
            <v>38215</v>
          </cell>
          <cell r="H1915" t="str">
            <v>AA</v>
          </cell>
          <cell r="I1915" t="str">
            <v>Rating Outlook Stable</v>
          </cell>
        </row>
        <row r="1916">
          <cell r="A1916">
            <v>80359990</v>
          </cell>
          <cell r="B1916" t="str">
            <v>Cassa di Risparmio in Bologna</v>
          </cell>
          <cell r="C1916" t="str">
            <v>Banks</v>
          </cell>
          <cell r="D1916" t="str">
            <v>ITALY</v>
          </cell>
          <cell r="E1916" t="str">
            <v>N</v>
          </cell>
          <cell r="F1916" t="str">
            <v>Withdrawn</v>
          </cell>
          <cell r="G1916">
            <v>37413</v>
          </cell>
          <cell r="H1916" t="str">
            <v>NR</v>
          </cell>
          <cell r="I1916" t="str">
            <v>Rating Watch Off</v>
          </cell>
        </row>
        <row r="1917">
          <cell r="A1917">
            <v>80359991</v>
          </cell>
          <cell r="B1917" t="str">
            <v>Bilbao Bizkaia Kutxa</v>
          </cell>
          <cell r="C1917" t="str">
            <v>Banks</v>
          </cell>
          <cell r="D1917" t="str">
            <v>SPAIN</v>
          </cell>
          <cell r="E1917" t="str">
            <v>Y</v>
          </cell>
          <cell r="F1917" t="str">
            <v>Affirmed</v>
          </cell>
          <cell r="G1917">
            <v>38202</v>
          </cell>
          <cell r="H1917" t="str">
            <v>A+</v>
          </cell>
          <cell r="I1917" t="str">
            <v>Rating Outlook Stable</v>
          </cell>
        </row>
        <row r="1918">
          <cell r="A1918">
            <v>80359994</v>
          </cell>
          <cell r="B1918" t="str">
            <v>Shinhan Bank</v>
          </cell>
          <cell r="C1918" t="str">
            <v>Banks</v>
          </cell>
          <cell r="D1918" t="str">
            <v>KOREA, REPUBLIC OF</v>
          </cell>
          <cell r="E1918" t="str">
            <v>Y</v>
          </cell>
          <cell r="F1918" t="str">
            <v>New Rating</v>
          </cell>
          <cell r="G1918">
            <v>37861</v>
          </cell>
          <cell r="H1918" t="str">
            <v>BBB+</v>
          </cell>
          <cell r="I1918" t="str">
            <v>Rating Outlook Stable</v>
          </cell>
        </row>
        <row r="1919">
          <cell r="A1919">
            <v>80359995</v>
          </cell>
          <cell r="B1919" t="str">
            <v>Korea First Bank</v>
          </cell>
          <cell r="C1919" t="str">
            <v>Banks</v>
          </cell>
          <cell r="D1919" t="str">
            <v>KOREA, REPUBLIC OF</v>
          </cell>
          <cell r="E1919" t="str">
            <v>Y</v>
          </cell>
          <cell r="F1919" t="str">
            <v>New Rating</v>
          </cell>
          <cell r="G1919">
            <v>37676</v>
          </cell>
          <cell r="H1919" t="str">
            <v>BBB+</v>
          </cell>
          <cell r="I1919" t="str">
            <v>Rating Outlook Stable</v>
          </cell>
        </row>
        <row r="1920">
          <cell r="A1920">
            <v>80359996</v>
          </cell>
          <cell r="B1920" t="str">
            <v>Banca Popolare dell'Emilia-Romagna</v>
          </cell>
          <cell r="C1920" t="str">
            <v>Banks</v>
          </cell>
          <cell r="D1920" t="str">
            <v>ITALY</v>
          </cell>
          <cell r="E1920" t="str">
            <v>Y</v>
          </cell>
          <cell r="F1920" t="str">
            <v>Affirmed</v>
          </cell>
          <cell r="G1920">
            <v>38167</v>
          </cell>
          <cell r="H1920" t="str">
            <v>BBB+</v>
          </cell>
          <cell r="I1920" t="str">
            <v>Rating Outlook Positive</v>
          </cell>
        </row>
        <row r="1921">
          <cell r="A1921">
            <v>80359997</v>
          </cell>
          <cell r="B1921" t="str">
            <v>Sun Bank plc</v>
          </cell>
          <cell r="C1921" t="str">
            <v>Banks</v>
          </cell>
          <cell r="D1921" t="str">
            <v>UNITED KINGDOM</v>
          </cell>
          <cell r="E1921" t="str">
            <v>N</v>
          </cell>
          <cell r="F1921" t="str">
            <v>Withdrawn</v>
          </cell>
          <cell r="G1921">
            <v>37232</v>
          </cell>
          <cell r="H1921" t="str">
            <v>NR</v>
          </cell>
          <cell r="I1921" t="str">
            <v>Not on Rating Watch</v>
          </cell>
        </row>
        <row r="1922">
          <cell r="A1922">
            <v>80359998</v>
          </cell>
          <cell r="B1922" t="str">
            <v>Korea Exchange Bank</v>
          </cell>
          <cell r="C1922" t="str">
            <v>Banks</v>
          </cell>
          <cell r="D1922" t="str">
            <v>KOREA, REPUBLIC OF</v>
          </cell>
          <cell r="E1922" t="str">
            <v>Y</v>
          </cell>
          <cell r="F1922" t="str">
            <v>Affirmed</v>
          </cell>
          <cell r="G1922">
            <v>37946</v>
          </cell>
          <cell r="H1922" t="str">
            <v>BBB-</v>
          </cell>
          <cell r="I1922" t="str">
            <v>Rating Outlook Stable</v>
          </cell>
        </row>
        <row r="1923">
          <cell r="A1923">
            <v>80360000</v>
          </cell>
          <cell r="B1923" t="str">
            <v>BAE Systems PLC</v>
          </cell>
          <cell r="C1923" t="str">
            <v>Corporates</v>
          </cell>
          <cell r="D1923" t="str">
            <v>UNITED KINGDOM</v>
          </cell>
          <cell r="E1923" t="str">
            <v>Y</v>
          </cell>
          <cell r="F1923" t="str">
            <v>Affirmed</v>
          </cell>
          <cell r="G1923">
            <v>38244</v>
          </cell>
          <cell r="H1923" t="str">
            <v>BBB+</v>
          </cell>
          <cell r="I1923" t="str">
            <v>Rating Outlook Negative</v>
          </cell>
        </row>
        <row r="1924">
          <cell r="A1924">
            <v>80360001</v>
          </cell>
          <cell r="B1924" t="str">
            <v>Groupe Credit Cooperatif</v>
          </cell>
          <cell r="C1924" t="str">
            <v>Banks</v>
          </cell>
          <cell r="D1924" t="str">
            <v>FRANCE</v>
          </cell>
          <cell r="E1924" t="str">
            <v>Y</v>
          </cell>
          <cell r="F1924" t="str">
            <v>Affirmed</v>
          </cell>
          <cell r="G1924">
            <v>38232</v>
          </cell>
          <cell r="H1924" t="str">
            <v>A+</v>
          </cell>
          <cell r="I1924" t="str">
            <v>Rating Outlook Stable</v>
          </cell>
        </row>
        <row r="1925">
          <cell r="A1925">
            <v>80360002</v>
          </cell>
          <cell r="B1925" t="str">
            <v>Credit Immobilier de France Developpement (CIFD)</v>
          </cell>
          <cell r="C1925" t="str">
            <v>Financial Institutions</v>
          </cell>
          <cell r="D1925" t="str">
            <v>FRANCE</v>
          </cell>
          <cell r="E1925" t="str">
            <v>Y</v>
          </cell>
          <cell r="F1925" t="str">
            <v>Affirmed</v>
          </cell>
          <cell r="G1925">
            <v>37879</v>
          </cell>
          <cell r="H1925" t="str">
            <v>A+</v>
          </cell>
          <cell r="I1925" t="str">
            <v>Rating Outlook Stable</v>
          </cell>
        </row>
        <row r="1926">
          <cell r="A1926">
            <v>80360003</v>
          </cell>
          <cell r="B1926" t="str">
            <v>Interbail</v>
          </cell>
          <cell r="C1926" t="str">
            <v>Banks</v>
          </cell>
          <cell r="D1926" t="str">
            <v>FRANCE</v>
          </cell>
          <cell r="E1926" t="str">
            <v>N</v>
          </cell>
          <cell r="F1926" t="str">
            <v>Withdrawn</v>
          </cell>
          <cell r="G1926">
            <v>36542</v>
          </cell>
          <cell r="H1926" t="str">
            <v>NR</v>
          </cell>
        </row>
        <row r="1927">
          <cell r="A1927">
            <v>80360005</v>
          </cell>
          <cell r="B1927" t="str">
            <v>Rhone-Poulenc S.A.</v>
          </cell>
          <cell r="C1927" t="str">
            <v>Chemicals</v>
          </cell>
          <cell r="D1927" t="str">
            <v>FRANCE</v>
          </cell>
          <cell r="E1927" t="str">
            <v>N</v>
          </cell>
          <cell r="F1927" t="str">
            <v>Withdrawn</v>
          </cell>
          <cell r="G1927">
            <v>36538</v>
          </cell>
          <cell r="H1927" t="str">
            <v>NR</v>
          </cell>
          <cell r="I1927" t="str">
            <v>Rating Watch Off</v>
          </cell>
        </row>
        <row r="1928">
          <cell r="A1928">
            <v>80360007</v>
          </cell>
          <cell r="B1928" t="str">
            <v>La Poste</v>
          </cell>
          <cell r="C1928" t="str">
            <v>Operating</v>
          </cell>
          <cell r="D1928" t="str">
            <v>FRANCE</v>
          </cell>
          <cell r="E1928" t="str">
            <v>Y</v>
          </cell>
          <cell r="F1928" t="str">
            <v>Affirmed</v>
          </cell>
          <cell r="G1928">
            <v>38042</v>
          </cell>
          <cell r="H1928" t="str">
            <v>AAA</v>
          </cell>
          <cell r="I1928" t="str">
            <v>Rating Outlook Stable</v>
          </cell>
        </row>
        <row r="1929">
          <cell r="A1929">
            <v>80360008</v>
          </cell>
          <cell r="B1929" t="str">
            <v>Banca Popolare di Sondrio</v>
          </cell>
          <cell r="C1929" t="str">
            <v>Banks</v>
          </cell>
          <cell r="D1929" t="str">
            <v>ITALY</v>
          </cell>
          <cell r="E1929" t="str">
            <v>Y</v>
          </cell>
          <cell r="F1929" t="str">
            <v>Affirmed</v>
          </cell>
          <cell r="G1929">
            <v>38050</v>
          </cell>
          <cell r="H1929" t="str">
            <v>A-</v>
          </cell>
          <cell r="I1929" t="str">
            <v>Rating Outlook Stable</v>
          </cell>
        </row>
        <row r="1930">
          <cell r="A1930">
            <v>80360009</v>
          </cell>
          <cell r="B1930" t="str">
            <v>Credit Suisse Group</v>
          </cell>
          <cell r="C1930" t="str">
            <v>Banks</v>
          </cell>
          <cell r="D1930" t="str">
            <v>SWITZERLAND</v>
          </cell>
          <cell r="E1930" t="str">
            <v>Y</v>
          </cell>
          <cell r="F1930" t="str">
            <v>Affirmed</v>
          </cell>
          <cell r="G1930">
            <v>38085</v>
          </cell>
          <cell r="H1930" t="str">
            <v>AA-</v>
          </cell>
          <cell r="I1930" t="str">
            <v>Rating Outlook Negative</v>
          </cell>
        </row>
        <row r="1931">
          <cell r="A1931">
            <v>80360010</v>
          </cell>
          <cell r="B1931" t="str">
            <v>Endesa SA</v>
          </cell>
          <cell r="C1931" t="str">
            <v>Global Power</v>
          </cell>
          <cell r="D1931" t="str">
            <v>SPAIN</v>
          </cell>
          <cell r="E1931" t="str">
            <v>Y</v>
          </cell>
          <cell r="F1931" t="str">
            <v>Affirmed</v>
          </cell>
          <cell r="G1931">
            <v>37974</v>
          </cell>
          <cell r="H1931" t="str">
            <v>A</v>
          </cell>
          <cell r="I1931" t="str">
            <v>Rating Outlook Stable</v>
          </cell>
        </row>
        <row r="1932">
          <cell r="A1932">
            <v>80360011</v>
          </cell>
          <cell r="B1932" t="str">
            <v>Carlton Communications Plc</v>
          </cell>
          <cell r="C1932" t="str">
            <v>Media &amp; Entertainment</v>
          </cell>
          <cell r="D1932" t="str">
            <v>UNITED KINGDOM</v>
          </cell>
          <cell r="E1932" t="str">
            <v>N</v>
          </cell>
          <cell r="F1932" t="str">
            <v>Withdrawn</v>
          </cell>
          <cell r="G1932">
            <v>38250</v>
          </cell>
          <cell r="H1932" t="str">
            <v>WD</v>
          </cell>
        </row>
        <row r="1933">
          <cell r="A1933">
            <v>80360012</v>
          </cell>
          <cell r="B1933" t="str">
            <v>Bank of Taiwan</v>
          </cell>
          <cell r="C1933" t="str">
            <v>Banks</v>
          </cell>
          <cell r="D1933" t="str">
            <v>TAIWAN</v>
          </cell>
          <cell r="E1933" t="str">
            <v>Y</v>
          </cell>
          <cell r="F1933" t="str">
            <v>Withdrawn</v>
          </cell>
          <cell r="G1933">
            <v>36957</v>
          </cell>
          <cell r="H1933" t="str">
            <v>NR</v>
          </cell>
          <cell r="I1933" t="str">
            <v>Not on Rating Watch</v>
          </cell>
        </row>
        <row r="1934">
          <cell r="A1934">
            <v>80360013</v>
          </cell>
          <cell r="B1934" t="str">
            <v>Chang Hwa Bank</v>
          </cell>
          <cell r="C1934" t="str">
            <v>Banks</v>
          </cell>
          <cell r="D1934" t="str">
            <v>TAIWAN</v>
          </cell>
          <cell r="E1934" t="str">
            <v>Y</v>
          </cell>
          <cell r="F1934" t="str">
            <v>Affirmed</v>
          </cell>
          <cell r="G1934">
            <v>37942</v>
          </cell>
          <cell r="H1934" t="str">
            <v>BBB</v>
          </cell>
          <cell r="I1934" t="str">
            <v>Rating Outlook Stable</v>
          </cell>
        </row>
        <row r="1935">
          <cell r="A1935">
            <v>80360014</v>
          </cell>
          <cell r="B1935" t="str">
            <v>First Commercial Bank (Taiwan)</v>
          </cell>
          <cell r="C1935" t="str">
            <v>Banks</v>
          </cell>
          <cell r="D1935" t="str">
            <v>TAIWAN</v>
          </cell>
          <cell r="E1935" t="str">
            <v>Y</v>
          </cell>
          <cell r="F1935" t="str">
            <v>Affirmed</v>
          </cell>
          <cell r="G1935">
            <v>37942</v>
          </cell>
          <cell r="H1935" t="str">
            <v>BBB+</v>
          </cell>
          <cell r="I1935" t="str">
            <v>Rating Outlook Stable</v>
          </cell>
        </row>
        <row r="1936">
          <cell r="A1936">
            <v>80360015</v>
          </cell>
          <cell r="B1936" t="str">
            <v>Hua Nan Commercial Bank</v>
          </cell>
          <cell r="C1936" t="str">
            <v>Banks</v>
          </cell>
          <cell r="D1936" t="str">
            <v>TAIWAN</v>
          </cell>
          <cell r="E1936" t="str">
            <v>Y</v>
          </cell>
          <cell r="F1936" t="str">
            <v>Affirmed</v>
          </cell>
          <cell r="G1936">
            <v>37942</v>
          </cell>
          <cell r="H1936" t="str">
            <v>BBB+</v>
          </cell>
          <cell r="I1936" t="str">
            <v>Rating Outlook Stable</v>
          </cell>
        </row>
        <row r="1937">
          <cell r="A1937">
            <v>80360018</v>
          </cell>
          <cell r="B1937" t="str">
            <v>Landesbank Berlin (Guaranteed)</v>
          </cell>
          <cell r="C1937" t="str">
            <v>Banks</v>
          </cell>
          <cell r="D1937" t="str">
            <v>GERMANY</v>
          </cell>
          <cell r="E1937" t="str">
            <v>Y</v>
          </cell>
          <cell r="F1937" t="str">
            <v>Affirmed</v>
          </cell>
          <cell r="G1937">
            <v>38252</v>
          </cell>
          <cell r="H1937" t="str">
            <v>AAA</v>
          </cell>
          <cell r="I1937" t="str">
            <v>Rating Outlook Stable</v>
          </cell>
        </row>
        <row r="1938">
          <cell r="A1938">
            <v>80360019</v>
          </cell>
          <cell r="B1938" t="str">
            <v>Banca Agricola Mantovana</v>
          </cell>
          <cell r="C1938" t="str">
            <v>Banks</v>
          </cell>
          <cell r="D1938" t="str">
            <v>ITALY</v>
          </cell>
          <cell r="E1938" t="str">
            <v>Y</v>
          </cell>
          <cell r="F1938" t="str">
            <v>Upgrade</v>
          </cell>
          <cell r="G1938">
            <v>37712</v>
          </cell>
          <cell r="H1938" t="str">
            <v>A+</v>
          </cell>
          <cell r="I1938" t="str">
            <v>Rating Outlook Stable</v>
          </cell>
        </row>
        <row r="1939">
          <cell r="A1939">
            <v>80360020</v>
          </cell>
          <cell r="B1939" t="str">
            <v>Oddo et Compagnie</v>
          </cell>
          <cell r="C1939" t="str">
            <v>Financial Institutions</v>
          </cell>
          <cell r="D1939" t="str">
            <v>FRANCE</v>
          </cell>
          <cell r="E1939" t="str">
            <v>Y</v>
          </cell>
          <cell r="F1939" t="str">
            <v>Affirmed</v>
          </cell>
          <cell r="G1939">
            <v>38050</v>
          </cell>
          <cell r="H1939" t="str">
            <v>BBB+</v>
          </cell>
          <cell r="I1939" t="str">
            <v>Rating Outlook Stable</v>
          </cell>
        </row>
        <row r="1940">
          <cell r="A1940">
            <v>80360021</v>
          </cell>
          <cell r="B1940" t="str">
            <v>Confederacion Espanola de Cajas de Ahorros</v>
          </cell>
          <cell r="C1940" t="str">
            <v>Banks</v>
          </cell>
          <cell r="D1940" t="str">
            <v>SPAIN</v>
          </cell>
          <cell r="E1940" t="str">
            <v>Y</v>
          </cell>
          <cell r="F1940" t="str">
            <v>Affirmed</v>
          </cell>
          <cell r="G1940">
            <v>37949</v>
          </cell>
          <cell r="H1940" t="str">
            <v>AA-</v>
          </cell>
          <cell r="I1940" t="str">
            <v>Rating Outlook Stable</v>
          </cell>
        </row>
        <row r="1941">
          <cell r="A1941">
            <v>80360022</v>
          </cell>
          <cell r="B1941" t="str">
            <v>Investec Bank (UK) Ltd</v>
          </cell>
          <cell r="C1941" t="str">
            <v>Banks</v>
          </cell>
          <cell r="D1941" t="str">
            <v>UNITED KINGDOM</v>
          </cell>
          <cell r="E1941" t="str">
            <v>Y</v>
          </cell>
          <cell r="F1941" t="str">
            <v>Affirmed</v>
          </cell>
          <cell r="G1941">
            <v>38020</v>
          </cell>
          <cell r="H1941" t="str">
            <v>BBB+</v>
          </cell>
          <cell r="I1941" t="str">
            <v>Rating Outlook Stable</v>
          </cell>
        </row>
        <row r="1942">
          <cell r="A1942">
            <v>80360027</v>
          </cell>
          <cell r="B1942" t="str">
            <v>Principality Building Society</v>
          </cell>
          <cell r="C1942" t="str">
            <v>Banks</v>
          </cell>
          <cell r="D1942" t="str">
            <v>UNITED KINGDOM</v>
          </cell>
          <cell r="E1942" t="str">
            <v>Y</v>
          </cell>
          <cell r="F1942" t="str">
            <v>New Rating</v>
          </cell>
          <cell r="G1942">
            <v>35944</v>
          </cell>
          <cell r="H1942" t="str">
            <v>A</v>
          </cell>
          <cell r="I1942" t="str">
            <v>Rating Outlook Stable</v>
          </cell>
        </row>
        <row r="1943">
          <cell r="A1943">
            <v>80360029</v>
          </cell>
          <cell r="B1943" t="str">
            <v>Chohung Bank</v>
          </cell>
          <cell r="C1943" t="str">
            <v>Banks</v>
          </cell>
          <cell r="D1943" t="str">
            <v>KOREA, REPUBLIC OF</v>
          </cell>
          <cell r="E1943" t="str">
            <v>Y</v>
          </cell>
          <cell r="F1943" t="str">
            <v>Affirmed</v>
          </cell>
          <cell r="G1943">
            <v>37874</v>
          </cell>
          <cell r="H1943" t="str">
            <v>BBB</v>
          </cell>
          <cell r="I1943" t="str">
            <v>Rating Outlook Stable</v>
          </cell>
        </row>
        <row r="1944">
          <cell r="A1944">
            <v>80360030</v>
          </cell>
          <cell r="B1944" t="str">
            <v>Co-Operative Bank (The)</v>
          </cell>
          <cell r="C1944" t="str">
            <v>Banks</v>
          </cell>
          <cell r="D1944" t="str">
            <v>UNITED KINGDOM</v>
          </cell>
          <cell r="E1944" t="str">
            <v>Y</v>
          </cell>
          <cell r="F1944" t="str">
            <v>Upgrade</v>
          </cell>
          <cell r="G1944">
            <v>35632</v>
          </cell>
          <cell r="H1944" t="str">
            <v>A</v>
          </cell>
          <cell r="I1944" t="str">
            <v>Rating Outlook Stable</v>
          </cell>
        </row>
        <row r="1945">
          <cell r="A1945">
            <v>80360031</v>
          </cell>
          <cell r="B1945" t="str">
            <v>Banque Sanpaolo</v>
          </cell>
          <cell r="C1945" t="str">
            <v>Banks</v>
          </cell>
          <cell r="D1945" t="str">
            <v>FRANCE</v>
          </cell>
          <cell r="E1945" t="str">
            <v>Y</v>
          </cell>
          <cell r="F1945" t="str">
            <v>Affirmed</v>
          </cell>
          <cell r="G1945">
            <v>37959</v>
          </cell>
          <cell r="H1945" t="str">
            <v>A+</v>
          </cell>
          <cell r="I1945" t="str">
            <v>Rating Outlook Positive</v>
          </cell>
        </row>
        <row r="1946">
          <cell r="A1946">
            <v>80360032</v>
          </cell>
          <cell r="B1946" t="str">
            <v>Zivnostenska Banka</v>
          </cell>
          <cell r="C1946" t="str">
            <v>Banks</v>
          </cell>
          <cell r="D1946" t="str">
            <v>CZECH REPUBLIC</v>
          </cell>
          <cell r="E1946" t="str">
            <v>Y</v>
          </cell>
          <cell r="F1946" t="str">
            <v>Withdrawn</v>
          </cell>
          <cell r="G1946">
            <v>36803</v>
          </cell>
          <cell r="H1946" t="str">
            <v>NR</v>
          </cell>
        </row>
        <row r="1947">
          <cell r="A1947">
            <v>80360033</v>
          </cell>
          <cell r="B1947" t="str">
            <v>Cassa di Risparmio di Gorizia</v>
          </cell>
          <cell r="C1947" t="str">
            <v>Banks</v>
          </cell>
          <cell r="D1947" t="str">
            <v>ITALY</v>
          </cell>
          <cell r="E1947" t="str">
            <v>N</v>
          </cell>
          <cell r="F1947" t="str">
            <v>Withdrawn</v>
          </cell>
          <cell r="G1947">
            <v>37123</v>
          </cell>
          <cell r="H1947" t="str">
            <v>NR</v>
          </cell>
          <cell r="I1947" t="str">
            <v>Not on Rating Watch</v>
          </cell>
        </row>
        <row r="1948">
          <cell r="A1948">
            <v>80360034</v>
          </cell>
          <cell r="B1948" t="str">
            <v>Finter Bank France</v>
          </cell>
          <cell r="C1948" t="str">
            <v>Banks</v>
          </cell>
          <cell r="D1948" t="str">
            <v>FRANCE</v>
          </cell>
          <cell r="E1948" t="str">
            <v>N</v>
          </cell>
          <cell r="F1948" t="str">
            <v>Withdrawn</v>
          </cell>
          <cell r="G1948">
            <v>35583</v>
          </cell>
          <cell r="H1948" t="str">
            <v>NR</v>
          </cell>
        </row>
        <row r="1949">
          <cell r="A1949">
            <v>80360035</v>
          </cell>
          <cell r="B1949" t="str">
            <v>Eurofactor</v>
          </cell>
          <cell r="C1949" t="str">
            <v>Financial Institutions</v>
          </cell>
          <cell r="D1949" t="str">
            <v>FRANCE</v>
          </cell>
          <cell r="E1949" t="str">
            <v>Y</v>
          </cell>
          <cell r="F1949" t="str">
            <v>Rating Watch On</v>
          </cell>
          <cell r="G1949">
            <v>38196</v>
          </cell>
          <cell r="H1949" t="str">
            <v>A-</v>
          </cell>
          <cell r="I1949" t="str">
            <v>Rating Watch Positive</v>
          </cell>
        </row>
        <row r="1950">
          <cell r="A1950">
            <v>80360036</v>
          </cell>
          <cell r="B1950" t="str">
            <v>Argentaria Caja Postal y Banco Hipotecario</v>
          </cell>
          <cell r="C1950" t="str">
            <v>Banks</v>
          </cell>
          <cell r="D1950" t="str">
            <v>SPAIN</v>
          </cell>
          <cell r="E1950" t="str">
            <v>N</v>
          </cell>
          <cell r="F1950" t="str">
            <v>Withdrawn</v>
          </cell>
          <cell r="G1950">
            <v>36556</v>
          </cell>
          <cell r="H1950" t="str">
            <v>NR</v>
          </cell>
        </row>
        <row r="1951">
          <cell r="A1951">
            <v>80360037</v>
          </cell>
          <cell r="B1951" t="str">
            <v>Gas Natural SDG</v>
          </cell>
          <cell r="C1951" t="str">
            <v>Natural Gas &amp; Propane</v>
          </cell>
          <cell r="D1951" t="str">
            <v>SPAIN</v>
          </cell>
          <cell r="E1951" t="str">
            <v>Y</v>
          </cell>
          <cell r="F1951" t="str">
            <v>Affirmed</v>
          </cell>
          <cell r="G1951">
            <v>38097</v>
          </cell>
          <cell r="H1951" t="str">
            <v>A+</v>
          </cell>
          <cell r="I1951" t="str">
            <v>Rating Outlook Stable</v>
          </cell>
        </row>
        <row r="1952">
          <cell r="A1952">
            <v>80360039</v>
          </cell>
          <cell r="B1952" t="str">
            <v>Banca 121</v>
          </cell>
          <cell r="C1952" t="str">
            <v>Banks</v>
          </cell>
          <cell r="D1952" t="str">
            <v>ITALY</v>
          </cell>
          <cell r="E1952" t="str">
            <v>N</v>
          </cell>
          <cell r="F1952" t="str">
            <v>Withdrawn</v>
          </cell>
          <cell r="G1952">
            <v>37629</v>
          </cell>
          <cell r="H1952" t="str">
            <v>NR</v>
          </cell>
          <cell r="I1952" t="str">
            <v>Not on Rating Watch</v>
          </cell>
        </row>
        <row r="1953">
          <cell r="A1953">
            <v>80360041</v>
          </cell>
          <cell r="B1953" t="str">
            <v>Jardine Fleming Bank Limited</v>
          </cell>
          <cell r="C1953" t="str">
            <v>Banks</v>
          </cell>
          <cell r="D1953" t="str">
            <v>HONG KONG</v>
          </cell>
          <cell r="E1953" t="str">
            <v>N</v>
          </cell>
          <cell r="F1953" t="str">
            <v>Withdrawn</v>
          </cell>
          <cell r="G1953">
            <v>37078</v>
          </cell>
          <cell r="H1953" t="str">
            <v>NR</v>
          </cell>
        </row>
        <row r="1954">
          <cell r="A1954">
            <v>80360042</v>
          </cell>
          <cell r="B1954" t="str">
            <v>Caja de Ahorros y Monte de Piedad de Madrid</v>
          </cell>
          <cell r="C1954" t="str">
            <v>Banks</v>
          </cell>
          <cell r="D1954" t="str">
            <v>SPAIN</v>
          </cell>
          <cell r="E1954" t="str">
            <v>Y</v>
          </cell>
          <cell r="F1954" t="str">
            <v>Affirmed</v>
          </cell>
          <cell r="G1954">
            <v>38121</v>
          </cell>
          <cell r="H1954" t="str">
            <v>AA-</v>
          </cell>
          <cell r="I1954" t="str">
            <v>Rating Outlook Stable</v>
          </cell>
        </row>
        <row r="1955">
          <cell r="A1955">
            <v>80360043</v>
          </cell>
          <cell r="B1955" t="str">
            <v>Banco de Credito Local de Espana</v>
          </cell>
          <cell r="C1955" t="str">
            <v>Banks</v>
          </cell>
          <cell r="D1955" t="str">
            <v>SPAIN</v>
          </cell>
          <cell r="E1955" t="str">
            <v>Y</v>
          </cell>
          <cell r="F1955" t="str">
            <v>Affirmed</v>
          </cell>
          <cell r="G1955">
            <v>38181</v>
          </cell>
          <cell r="H1955" t="str">
            <v>AA-</v>
          </cell>
          <cell r="I1955" t="str">
            <v>Rating Outlook Stable</v>
          </cell>
        </row>
        <row r="1956">
          <cell r="A1956">
            <v>80360044</v>
          </cell>
          <cell r="B1956" t="str">
            <v>Hidroelectrica del Cantabrico - Hidrocantabrico</v>
          </cell>
          <cell r="C1956" t="str">
            <v>Corporates</v>
          </cell>
          <cell r="D1956" t="str">
            <v>SPAIN</v>
          </cell>
          <cell r="E1956" t="str">
            <v>Y</v>
          </cell>
          <cell r="F1956" t="str">
            <v>Affirmed</v>
          </cell>
          <cell r="G1956">
            <v>38198</v>
          </cell>
          <cell r="H1956" t="str">
            <v>BBB</v>
          </cell>
          <cell r="I1956" t="str">
            <v>Rating Outlook Positive</v>
          </cell>
        </row>
        <row r="1957">
          <cell r="A1957">
            <v>80360045</v>
          </cell>
          <cell r="B1957" t="str">
            <v>Telefonica</v>
          </cell>
          <cell r="C1957" t="str">
            <v>Corporates</v>
          </cell>
          <cell r="D1957" t="str">
            <v>SPAIN</v>
          </cell>
          <cell r="E1957" t="str">
            <v>Y</v>
          </cell>
          <cell r="F1957" t="str">
            <v>Affirmed</v>
          </cell>
          <cell r="G1957">
            <v>38253</v>
          </cell>
          <cell r="H1957" t="str">
            <v>A</v>
          </cell>
          <cell r="I1957" t="str">
            <v>Rating Outlook Stable</v>
          </cell>
        </row>
        <row r="1958">
          <cell r="A1958">
            <v>80360046</v>
          </cell>
          <cell r="B1958" t="str">
            <v>First Active plc.</v>
          </cell>
          <cell r="C1958" t="str">
            <v>Banks</v>
          </cell>
          <cell r="D1958" t="str">
            <v>IRELAND</v>
          </cell>
          <cell r="E1958" t="str">
            <v>Y</v>
          </cell>
          <cell r="F1958" t="str">
            <v>Upgrade</v>
          </cell>
          <cell r="G1958">
            <v>38042</v>
          </cell>
          <cell r="H1958" t="str">
            <v>AA</v>
          </cell>
          <cell r="I1958" t="str">
            <v>Rating Outlook Stable</v>
          </cell>
        </row>
        <row r="1959">
          <cell r="A1959">
            <v>80360047</v>
          </cell>
          <cell r="B1959" t="str">
            <v>CPR</v>
          </cell>
          <cell r="C1959" t="str">
            <v>Banks</v>
          </cell>
          <cell r="D1959" t="str">
            <v>FRANCE</v>
          </cell>
          <cell r="E1959" t="str">
            <v>N</v>
          </cell>
          <cell r="F1959" t="str">
            <v>Withdrawn</v>
          </cell>
          <cell r="G1959">
            <v>37391</v>
          </cell>
          <cell r="H1959" t="str">
            <v>NR</v>
          </cell>
          <cell r="I1959" t="str">
            <v>Not on Rating Watch</v>
          </cell>
        </row>
        <row r="1960">
          <cell r="A1960">
            <v>80360048</v>
          </cell>
          <cell r="B1960" t="str">
            <v>Credit Cooperatif</v>
          </cell>
          <cell r="C1960" t="str">
            <v>Banks</v>
          </cell>
          <cell r="D1960" t="str">
            <v>FRANCE</v>
          </cell>
          <cell r="E1960" t="str">
            <v>Y</v>
          </cell>
          <cell r="F1960" t="str">
            <v>Affirmed</v>
          </cell>
          <cell r="G1960">
            <v>37929</v>
          </cell>
          <cell r="H1960" t="str">
            <v>A+</v>
          </cell>
          <cell r="I1960" t="str">
            <v>Rating Outlook Stable</v>
          </cell>
        </row>
        <row r="1961">
          <cell r="A1961">
            <v>80360049</v>
          </cell>
          <cell r="B1961" t="str">
            <v>Caisse Centrale de Credit Cooperatif ( CCCC )</v>
          </cell>
          <cell r="C1961" t="str">
            <v>Banks</v>
          </cell>
          <cell r="D1961" t="str">
            <v>FRANCE</v>
          </cell>
          <cell r="E1961" t="str">
            <v>N</v>
          </cell>
          <cell r="F1961" t="str">
            <v>Withdrawn</v>
          </cell>
          <cell r="G1961">
            <v>37929</v>
          </cell>
          <cell r="H1961" t="str">
            <v>NR</v>
          </cell>
        </row>
        <row r="1962">
          <cell r="A1962">
            <v>80360050</v>
          </cell>
          <cell r="B1962" t="str">
            <v>Banco Bilbao Vizcaya Argentaria Brasil</v>
          </cell>
          <cell r="C1962" t="str">
            <v>Banks</v>
          </cell>
          <cell r="D1962" t="str">
            <v>BRAZIL</v>
          </cell>
          <cell r="E1962" t="str">
            <v>N</v>
          </cell>
          <cell r="F1962" t="str">
            <v>Affirmed</v>
          </cell>
          <cell r="G1962">
            <v>37777</v>
          </cell>
          <cell r="H1962" t="str">
            <v>B</v>
          </cell>
          <cell r="I1962" t="str">
            <v>Rating Outlook Positive</v>
          </cell>
        </row>
        <row r="1963">
          <cell r="A1963">
            <v>80360051</v>
          </cell>
          <cell r="B1963" t="str">
            <v>Bank Leumi</v>
          </cell>
          <cell r="C1963" t="str">
            <v>Banks</v>
          </cell>
          <cell r="D1963" t="str">
            <v>ISRAEL</v>
          </cell>
          <cell r="E1963" t="str">
            <v>Y</v>
          </cell>
          <cell r="F1963" t="str">
            <v>Downgrade</v>
          </cell>
          <cell r="G1963">
            <v>37726</v>
          </cell>
          <cell r="H1963" t="str">
            <v>BBB+</v>
          </cell>
          <cell r="I1963" t="str">
            <v>Rating Outlook Stable</v>
          </cell>
        </row>
        <row r="1964">
          <cell r="A1964">
            <v>80360052</v>
          </cell>
          <cell r="B1964" t="str">
            <v>DePfa [Mortgage Pfandbriefe]</v>
          </cell>
          <cell r="C1964" t="str">
            <v>Financial Institutions</v>
          </cell>
          <cell r="D1964" t="str">
            <v>GERMANY</v>
          </cell>
          <cell r="E1964" t="str">
            <v>Y</v>
          </cell>
          <cell r="F1964" t="str">
            <v>Affirmed</v>
          </cell>
          <cell r="G1964">
            <v>38047</v>
          </cell>
          <cell r="H1964" t="str">
            <v>AAA</v>
          </cell>
        </row>
        <row r="1965">
          <cell r="A1965">
            <v>80360053</v>
          </cell>
          <cell r="B1965" t="str">
            <v>DePfa [Public Sector Pfandbriefe]</v>
          </cell>
          <cell r="C1965" t="str">
            <v>Financial Institutions</v>
          </cell>
          <cell r="D1965" t="str">
            <v>GERMANY</v>
          </cell>
          <cell r="E1965" t="str">
            <v>Y</v>
          </cell>
          <cell r="F1965" t="str">
            <v>Affirmed</v>
          </cell>
          <cell r="G1965">
            <v>38047</v>
          </cell>
          <cell r="H1965" t="str">
            <v>AAA</v>
          </cell>
        </row>
        <row r="1966">
          <cell r="A1966">
            <v>80360054</v>
          </cell>
          <cell r="B1966" t="str">
            <v>Citibank International Bank</v>
          </cell>
          <cell r="C1966" t="str">
            <v>Banks</v>
          </cell>
          <cell r="D1966" t="str">
            <v>UNITED KINGDOM</v>
          </cell>
          <cell r="E1966" t="str">
            <v>Y</v>
          </cell>
          <cell r="F1966" t="str">
            <v>Affirmed</v>
          </cell>
          <cell r="G1966">
            <v>37817</v>
          </cell>
          <cell r="H1966" t="str">
            <v>AA+</v>
          </cell>
          <cell r="I1966" t="str">
            <v>Rating Outlook Stable</v>
          </cell>
        </row>
        <row r="1967">
          <cell r="A1967">
            <v>80360055</v>
          </cell>
          <cell r="B1967" t="str">
            <v>Credit Maritime Mutuel</v>
          </cell>
          <cell r="C1967" t="str">
            <v>Banks</v>
          </cell>
          <cell r="D1967" t="str">
            <v>FRANCE</v>
          </cell>
          <cell r="E1967" t="str">
            <v>Y</v>
          </cell>
          <cell r="F1967" t="str">
            <v>Downgrade</v>
          </cell>
          <cell r="G1967">
            <v>37823</v>
          </cell>
          <cell r="H1967" t="str">
            <v>A+</v>
          </cell>
          <cell r="I1967" t="str">
            <v>Rating Outlook Stable</v>
          </cell>
        </row>
        <row r="1968">
          <cell r="A1968">
            <v>80360056</v>
          </cell>
          <cell r="B1968" t="str">
            <v>Coventry Building Society</v>
          </cell>
          <cell r="C1968" t="str">
            <v>Banks</v>
          </cell>
          <cell r="D1968" t="str">
            <v>UNITED KINGDOM</v>
          </cell>
          <cell r="E1968" t="str">
            <v>Y</v>
          </cell>
          <cell r="F1968" t="str">
            <v>New Rating</v>
          </cell>
          <cell r="G1968">
            <v>34520</v>
          </cell>
          <cell r="H1968" t="str">
            <v>A</v>
          </cell>
          <cell r="I1968" t="str">
            <v>Rating Outlook Stable</v>
          </cell>
        </row>
        <row r="1969">
          <cell r="A1969">
            <v>80360057</v>
          </cell>
          <cell r="B1969" t="str">
            <v>Suncorp-Metway Limited</v>
          </cell>
          <cell r="C1969" t="str">
            <v>Banks</v>
          </cell>
          <cell r="D1969" t="str">
            <v>AUSTRALIA</v>
          </cell>
          <cell r="E1969" t="str">
            <v>Y</v>
          </cell>
          <cell r="F1969" t="str">
            <v>Affirmed</v>
          </cell>
          <cell r="G1969">
            <v>37280</v>
          </cell>
          <cell r="H1969" t="str">
            <v>A</v>
          </cell>
          <cell r="I1969" t="str">
            <v>Rating Outlook Stable</v>
          </cell>
        </row>
        <row r="1970">
          <cell r="A1970">
            <v>80360059</v>
          </cell>
          <cell r="B1970" t="str">
            <v>Credit Agricole S.A.</v>
          </cell>
          <cell r="C1970" t="str">
            <v>Banks</v>
          </cell>
          <cell r="D1970" t="str">
            <v>FRANCE</v>
          </cell>
          <cell r="E1970" t="str">
            <v>Y</v>
          </cell>
          <cell r="F1970" t="str">
            <v>Downgrade</v>
          </cell>
          <cell r="G1970">
            <v>37778</v>
          </cell>
          <cell r="H1970" t="str">
            <v>AA</v>
          </cell>
          <cell r="I1970" t="str">
            <v>Rating Outlook Stable</v>
          </cell>
        </row>
        <row r="1971">
          <cell r="A1971">
            <v>80360060</v>
          </cell>
          <cell r="B1971" t="str">
            <v>Gulf Bank</v>
          </cell>
          <cell r="C1971" t="str">
            <v>Banks</v>
          </cell>
          <cell r="D1971" t="str">
            <v>KUWAIT</v>
          </cell>
          <cell r="E1971" t="str">
            <v>Y</v>
          </cell>
          <cell r="F1971" t="str">
            <v>Upgrade</v>
          </cell>
          <cell r="G1971">
            <v>37428</v>
          </cell>
          <cell r="H1971" t="str">
            <v>A-</v>
          </cell>
          <cell r="I1971" t="str">
            <v>Rating Outlook Stable</v>
          </cell>
        </row>
        <row r="1972">
          <cell r="A1972">
            <v>80360063</v>
          </cell>
          <cell r="B1972" t="str">
            <v>Bank Nederlandse Gemeenten</v>
          </cell>
          <cell r="C1972" t="str">
            <v>Banks</v>
          </cell>
          <cell r="D1972" t="str">
            <v>NETHERLANDS</v>
          </cell>
          <cell r="E1972" t="str">
            <v>Y</v>
          </cell>
          <cell r="F1972" t="str">
            <v>Affirmed</v>
          </cell>
          <cell r="G1972">
            <v>38078</v>
          </cell>
          <cell r="H1972" t="str">
            <v>AAA</v>
          </cell>
          <cell r="I1972" t="str">
            <v>Rating Outlook Stable</v>
          </cell>
        </row>
        <row r="1973">
          <cell r="A1973">
            <v>80360064</v>
          </cell>
          <cell r="B1973" t="str">
            <v>Banco de Andalucia</v>
          </cell>
          <cell r="C1973" t="str">
            <v>Banks</v>
          </cell>
          <cell r="D1973" t="str">
            <v>SPAIN</v>
          </cell>
          <cell r="E1973" t="str">
            <v>Y</v>
          </cell>
          <cell r="F1973" t="str">
            <v>Affirmed</v>
          </cell>
          <cell r="G1973">
            <v>38114</v>
          </cell>
          <cell r="H1973" t="str">
            <v>AA-</v>
          </cell>
          <cell r="I1973" t="str">
            <v>Rating Outlook Stable</v>
          </cell>
        </row>
        <row r="1974">
          <cell r="A1974">
            <v>80360065</v>
          </cell>
          <cell r="B1974" t="str">
            <v>Landesbank Rheinland-Pfalz Girozentrale (Guaranteed)</v>
          </cell>
          <cell r="C1974" t="str">
            <v>Banks</v>
          </cell>
          <cell r="D1974" t="str">
            <v>GERMANY</v>
          </cell>
          <cell r="E1974" t="str">
            <v>Y</v>
          </cell>
          <cell r="F1974" t="str">
            <v>Affirmed</v>
          </cell>
          <cell r="G1974">
            <v>38169</v>
          </cell>
          <cell r="H1974" t="str">
            <v>AAA</v>
          </cell>
          <cell r="I1974" t="str">
            <v>Rating Outlook Stable</v>
          </cell>
        </row>
        <row r="1975">
          <cell r="A1975">
            <v>80360068</v>
          </cell>
          <cell r="B1975" t="str">
            <v>Skipton Building Society</v>
          </cell>
          <cell r="C1975" t="str">
            <v>Banks</v>
          </cell>
          <cell r="D1975" t="str">
            <v>UNITED KINGDOM</v>
          </cell>
          <cell r="E1975" t="str">
            <v>Y</v>
          </cell>
          <cell r="F1975" t="str">
            <v>New Rating</v>
          </cell>
          <cell r="G1975">
            <v>36143</v>
          </cell>
          <cell r="H1975" t="str">
            <v>A</v>
          </cell>
          <cell r="I1975" t="str">
            <v>Rating Outlook Stable</v>
          </cell>
        </row>
        <row r="1976">
          <cell r="A1976">
            <v>80360069</v>
          </cell>
          <cell r="B1976" t="str">
            <v>Chelsea Building Society (The)</v>
          </cell>
          <cell r="C1976" t="str">
            <v>Banks</v>
          </cell>
          <cell r="D1976" t="str">
            <v>UNITED KINGDOM</v>
          </cell>
          <cell r="E1976" t="str">
            <v>Y</v>
          </cell>
          <cell r="F1976" t="str">
            <v>New Rating</v>
          </cell>
          <cell r="G1976">
            <v>38180</v>
          </cell>
          <cell r="H1976" t="str">
            <v>A</v>
          </cell>
          <cell r="I1976" t="str">
            <v>Rating Outlook Stable</v>
          </cell>
        </row>
        <row r="1977">
          <cell r="A1977">
            <v>80360070</v>
          </cell>
          <cell r="B1977" t="str">
            <v>Standard Bank of South Africa Limited</v>
          </cell>
          <cell r="C1977" t="str">
            <v>Banks</v>
          </cell>
          <cell r="D1977" t="str">
            <v>SOUTH AFRICA</v>
          </cell>
          <cell r="E1977" t="str">
            <v>Y</v>
          </cell>
          <cell r="F1977" t="str">
            <v>Affirmed</v>
          </cell>
          <cell r="G1977">
            <v>38147</v>
          </cell>
          <cell r="H1977" t="str">
            <v>BBB</v>
          </cell>
          <cell r="I1977" t="str">
            <v>Rating Outlook Stable</v>
          </cell>
        </row>
        <row r="1978">
          <cell r="A1978">
            <v>80360073</v>
          </cell>
          <cell r="B1978" t="str">
            <v>Storebrand Bank (Formerly Finansbanken)</v>
          </cell>
          <cell r="C1978" t="str">
            <v>Banks</v>
          </cell>
          <cell r="D1978" t="str">
            <v>NORWAY</v>
          </cell>
          <cell r="E1978" t="str">
            <v>N</v>
          </cell>
          <cell r="F1978" t="str">
            <v>Withdrawn</v>
          </cell>
          <cell r="G1978">
            <v>38033</v>
          </cell>
          <cell r="H1978" t="str">
            <v>NR</v>
          </cell>
        </row>
        <row r="1979">
          <cell r="A1979">
            <v>80360074</v>
          </cell>
          <cell r="B1979" t="str">
            <v>Portman Building Society</v>
          </cell>
          <cell r="C1979" t="str">
            <v>Banks</v>
          </cell>
          <cell r="D1979" t="str">
            <v>UNITED KINGDOM</v>
          </cell>
          <cell r="E1979" t="str">
            <v>Y</v>
          </cell>
          <cell r="F1979" t="str">
            <v>New Rating</v>
          </cell>
          <cell r="G1979">
            <v>38145</v>
          </cell>
          <cell r="H1979" t="str">
            <v>A</v>
          </cell>
          <cell r="I1979" t="str">
            <v>Rating Outlook Stable</v>
          </cell>
        </row>
        <row r="1980">
          <cell r="A1980">
            <v>80360076</v>
          </cell>
          <cell r="B1980" t="str">
            <v>Investec Limited</v>
          </cell>
          <cell r="C1980" t="str">
            <v>Banks</v>
          </cell>
          <cell r="D1980" t="str">
            <v>SOUTH AFRICA</v>
          </cell>
          <cell r="E1980" t="str">
            <v>Y</v>
          </cell>
          <cell r="F1980" t="str">
            <v>Upgrade</v>
          </cell>
          <cell r="G1980">
            <v>37743</v>
          </cell>
          <cell r="H1980" t="str">
            <v>BBB</v>
          </cell>
          <cell r="I1980" t="str">
            <v>Rating Outlook Stable</v>
          </cell>
        </row>
        <row r="1981">
          <cell r="A1981">
            <v>80360077</v>
          </cell>
          <cell r="B1981" t="str">
            <v>ABSA Bank Limited</v>
          </cell>
          <cell r="C1981" t="str">
            <v>Banks</v>
          </cell>
          <cell r="D1981" t="str">
            <v>SOUTH AFRICA</v>
          </cell>
          <cell r="E1981" t="str">
            <v>Y</v>
          </cell>
          <cell r="F1981" t="str">
            <v>Affirmed</v>
          </cell>
          <cell r="G1981">
            <v>38043</v>
          </cell>
          <cell r="H1981" t="str">
            <v>BBB</v>
          </cell>
          <cell r="I1981" t="str">
            <v>Rating Outlook Stable</v>
          </cell>
        </row>
        <row r="1982">
          <cell r="A1982">
            <v>80360079</v>
          </cell>
          <cell r="B1982" t="str">
            <v>Clearstream Banking, Luxembourg</v>
          </cell>
          <cell r="C1982" t="str">
            <v>Banks</v>
          </cell>
          <cell r="D1982" t="str">
            <v>LUXEMBOURG</v>
          </cell>
          <cell r="E1982" t="str">
            <v>Y</v>
          </cell>
          <cell r="F1982" t="str">
            <v>Affirmed</v>
          </cell>
          <cell r="G1982">
            <v>37916</v>
          </cell>
          <cell r="H1982" t="str">
            <v>AA+</v>
          </cell>
          <cell r="I1982" t="str">
            <v>Rating Outlook Stable</v>
          </cell>
        </row>
        <row r="1983">
          <cell r="A1983">
            <v>80360080</v>
          </cell>
          <cell r="B1983" t="str">
            <v>Locafinanciere</v>
          </cell>
          <cell r="C1983" t="str">
            <v>Banks</v>
          </cell>
          <cell r="D1983" t="str">
            <v>FRANCE</v>
          </cell>
          <cell r="E1983" t="str">
            <v>N</v>
          </cell>
          <cell r="F1983" t="str">
            <v>Withdrawn</v>
          </cell>
          <cell r="G1983">
            <v>37007</v>
          </cell>
          <cell r="H1983" t="str">
            <v>NR</v>
          </cell>
          <cell r="I1983" t="str">
            <v>Rating Watch Off</v>
          </cell>
        </row>
        <row r="1984">
          <cell r="A1984">
            <v>80360082</v>
          </cell>
          <cell r="B1984" t="str">
            <v>Banco Boavista Interatlantico</v>
          </cell>
          <cell r="C1984" t="str">
            <v>Banks</v>
          </cell>
          <cell r="D1984" t="str">
            <v>BRAZIL</v>
          </cell>
          <cell r="E1984" t="str">
            <v>N</v>
          </cell>
          <cell r="F1984" t="str">
            <v>Withdrawn</v>
          </cell>
          <cell r="G1984">
            <v>36999</v>
          </cell>
          <cell r="H1984" t="str">
            <v>NR</v>
          </cell>
        </row>
        <row r="1985">
          <cell r="A1985">
            <v>80360083</v>
          </cell>
          <cell r="B1985" t="str">
            <v>Banco Bandeirantes</v>
          </cell>
          <cell r="C1985" t="str">
            <v>Banks</v>
          </cell>
          <cell r="D1985" t="str">
            <v>BRAZIL</v>
          </cell>
          <cell r="E1985" t="str">
            <v>N</v>
          </cell>
          <cell r="F1985" t="str">
            <v>Withdrawn</v>
          </cell>
          <cell r="G1985">
            <v>36969</v>
          </cell>
          <cell r="H1985" t="str">
            <v>NR</v>
          </cell>
        </row>
        <row r="1986">
          <cell r="A1986">
            <v>80360084</v>
          </cell>
          <cell r="B1986" t="str">
            <v>O'Higgins Central Hispanoamericano</v>
          </cell>
          <cell r="C1986" t="str">
            <v>Banks</v>
          </cell>
          <cell r="D1986" t="str">
            <v>CHILE</v>
          </cell>
          <cell r="E1986" t="str">
            <v>N</v>
          </cell>
          <cell r="F1986" t="str">
            <v>Withdrawn</v>
          </cell>
          <cell r="G1986">
            <v>36350</v>
          </cell>
          <cell r="H1986" t="str">
            <v>NR</v>
          </cell>
        </row>
        <row r="1987">
          <cell r="A1987">
            <v>80360085</v>
          </cell>
          <cell r="B1987" t="str">
            <v>Kas Bank</v>
          </cell>
          <cell r="C1987" t="str">
            <v>Banks</v>
          </cell>
          <cell r="D1987" t="str">
            <v>NETHERLANDS</v>
          </cell>
          <cell r="E1987" t="str">
            <v>N</v>
          </cell>
          <cell r="F1987" t="str">
            <v>Withdrawn</v>
          </cell>
          <cell r="G1987">
            <v>37797</v>
          </cell>
          <cell r="H1987" t="str">
            <v>NR</v>
          </cell>
          <cell r="I1987" t="str">
            <v>Rating Outlook Off</v>
          </cell>
        </row>
        <row r="1988">
          <cell r="A1988">
            <v>80360086</v>
          </cell>
          <cell r="B1988" t="str">
            <v>Bankgesellschaft Berlin AG</v>
          </cell>
          <cell r="C1988" t="str">
            <v>Banks</v>
          </cell>
          <cell r="D1988" t="str">
            <v>GERMANY</v>
          </cell>
          <cell r="E1988" t="str">
            <v>Y</v>
          </cell>
          <cell r="F1988" t="str">
            <v>Downgrade</v>
          </cell>
          <cell r="G1988">
            <v>38169</v>
          </cell>
          <cell r="H1988" t="str">
            <v>BBB+</v>
          </cell>
          <cell r="I1988" t="str">
            <v>Rating Outlook Evolving</v>
          </cell>
        </row>
        <row r="1989">
          <cell r="A1989">
            <v>80360087</v>
          </cell>
          <cell r="B1989" t="str">
            <v>Credit Professionnel</v>
          </cell>
          <cell r="C1989" t="str">
            <v>Banks</v>
          </cell>
          <cell r="D1989" t="str">
            <v>BELGIUM</v>
          </cell>
          <cell r="E1989" t="str">
            <v>Y</v>
          </cell>
          <cell r="F1989" t="str">
            <v>New Rating</v>
          </cell>
          <cell r="G1989">
            <v>37965</v>
          </cell>
          <cell r="H1989" t="str">
            <v>A-</v>
          </cell>
          <cell r="I1989" t="str">
            <v>Rating Outlook Stable</v>
          </cell>
        </row>
        <row r="1990">
          <cell r="A1990">
            <v>80360088</v>
          </cell>
          <cell r="B1990" t="str">
            <v>Osmanli Bankasi</v>
          </cell>
          <cell r="C1990" t="str">
            <v>Banks</v>
          </cell>
          <cell r="D1990" t="str">
            <v>TURKEY</v>
          </cell>
          <cell r="E1990" t="str">
            <v>N</v>
          </cell>
          <cell r="F1990" t="str">
            <v>Withdrawn</v>
          </cell>
          <cell r="G1990">
            <v>37244</v>
          </cell>
          <cell r="H1990" t="str">
            <v>NR</v>
          </cell>
          <cell r="I1990" t="str">
            <v>Not on Rating Watch</v>
          </cell>
        </row>
        <row r="1991">
          <cell r="A1991">
            <v>80360089</v>
          </cell>
          <cell r="B1991" t="str">
            <v>National Bank of Egypt (UK) Limited</v>
          </cell>
          <cell r="C1991" t="str">
            <v>Banks</v>
          </cell>
          <cell r="D1991" t="str">
            <v>UNITED KINGDOM</v>
          </cell>
          <cell r="E1991" t="str">
            <v>Y</v>
          </cell>
          <cell r="F1991" t="str">
            <v>Affirmed</v>
          </cell>
          <cell r="G1991">
            <v>37609</v>
          </cell>
          <cell r="H1991" t="str">
            <v>BB+</v>
          </cell>
          <cell r="I1991" t="str">
            <v>Rating Outlook Stable</v>
          </cell>
        </row>
        <row r="1992">
          <cell r="A1992">
            <v>80360090</v>
          </cell>
          <cell r="B1992" t="str">
            <v>Trust Bank</v>
          </cell>
          <cell r="C1992" t="str">
            <v>Banks</v>
          </cell>
          <cell r="D1992" t="str">
            <v>AUSTRALIA</v>
          </cell>
          <cell r="E1992" t="str">
            <v>N</v>
          </cell>
          <cell r="F1992" t="str">
            <v>Withdrawn</v>
          </cell>
          <cell r="G1992">
            <v>36627</v>
          </cell>
          <cell r="H1992" t="str">
            <v>NR</v>
          </cell>
        </row>
        <row r="1993">
          <cell r="A1993">
            <v>80360091</v>
          </cell>
          <cell r="B1993" t="str">
            <v>State Street Banque</v>
          </cell>
          <cell r="C1993" t="str">
            <v>Banks</v>
          </cell>
          <cell r="D1993" t="str">
            <v>FRANCE</v>
          </cell>
          <cell r="E1993" t="str">
            <v>Y</v>
          </cell>
          <cell r="F1993" t="str">
            <v>Downgrade</v>
          </cell>
          <cell r="G1993">
            <v>37859</v>
          </cell>
          <cell r="H1993" t="str">
            <v>AA-</v>
          </cell>
          <cell r="I1993" t="str">
            <v>Rating Outlook Negative</v>
          </cell>
        </row>
        <row r="1994">
          <cell r="A1994">
            <v>80360094</v>
          </cell>
          <cell r="B1994" t="str">
            <v>Bahrain International Bank</v>
          </cell>
          <cell r="C1994" t="str">
            <v>Banks</v>
          </cell>
          <cell r="D1994" t="str">
            <v>BAHRAIN</v>
          </cell>
          <cell r="E1994" t="str">
            <v>N</v>
          </cell>
          <cell r="F1994" t="str">
            <v>Withdrawn</v>
          </cell>
          <cell r="G1994">
            <v>38189</v>
          </cell>
          <cell r="H1994" t="str">
            <v>NR</v>
          </cell>
        </row>
        <row r="1995">
          <cell r="A1995">
            <v>80360095</v>
          </cell>
          <cell r="B1995" t="str">
            <v>Nordea Bank Finland</v>
          </cell>
          <cell r="C1995" t="str">
            <v>Banks</v>
          </cell>
          <cell r="D1995" t="str">
            <v>FINLAND</v>
          </cell>
          <cell r="E1995" t="str">
            <v>Y</v>
          </cell>
          <cell r="F1995" t="str">
            <v>Affirmed</v>
          </cell>
          <cell r="G1995">
            <v>38230</v>
          </cell>
          <cell r="H1995" t="str">
            <v>AA-</v>
          </cell>
          <cell r="I1995" t="str">
            <v>Rating Outlook Stable</v>
          </cell>
        </row>
        <row r="1996">
          <cell r="A1996">
            <v>80360096</v>
          </cell>
          <cell r="B1996" t="str">
            <v>PT Bank Internasional Indonesia Tbk</v>
          </cell>
          <cell r="C1996" t="str">
            <v>Financial Institutions</v>
          </cell>
          <cell r="D1996" t="str">
            <v>INDONESIA</v>
          </cell>
          <cell r="E1996" t="str">
            <v>Y</v>
          </cell>
          <cell r="F1996" t="str">
            <v>Upgrade</v>
          </cell>
          <cell r="G1996">
            <v>38114</v>
          </cell>
          <cell r="H1996" t="str">
            <v>B+</v>
          </cell>
          <cell r="I1996" t="str">
            <v>Rating Outlook Stable</v>
          </cell>
        </row>
        <row r="1997">
          <cell r="A1997">
            <v>80360097</v>
          </cell>
          <cell r="B1997" t="str">
            <v>St. George Bank</v>
          </cell>
          <cell r="C1997" t="str">
            <v>Banks</v>
          </cell>
          <cell r="D1997" t="str">
            <v>AUSTRALIA</v>
          </cell>
          <cell r="E1997" t="str">
            <v>Y</v>
          </cell>
          <cell r="F1997" t="str">
            <v>Upgrade</v>
          </cell>
          <cell r="G1997">
            <v>36913</v>
          </cell>
          <cell r="H1997" t="str">
            <v>A+</v>
          </cell>
          <cell r="I1997" t="str">
            <v>Rating Outlook Stable</v>
          </cell>
        </row>
        <row r="1998">
          <cell r="A1998">
            <v>80360099</v>
          </cell>
          <cell r="B1998" t="str">
            <v>DePfa-Bank Europe PLC</v>
          </cell>
          <cell r="C1998" t="str">
            <v>Banks</v>
          </cell>
          <cell r="D1998" t="str">
            <v>IRELAND</v>
          </cell>
          <cell r="E1998" t="str">
            <v>N</v>
          </cell>
          <cell r="F1998" t="str">
            <v>Withdrawn</v>
          </cell>
          <cell r="G1998">
            <v>37750</v>
          </cell>
          <cell r="H1998" t="str">
            <v>NR</v>
          </cell>
        </row>
        <row r="1999">
          <cell r="A1999">
            <v>80360100</v>
          </cell>
          <cell r="B1999" t="str">
            <v>West Bromwich Building Society</v>
          </cell>
          <cell r="C1999" t="str">
            <v>Banks</v>
          </cell>
          <cell r="D1999" t="str">
            <v>UNITED KINGDOM</v>
          </cell>
          <cell r="E1999" t="str">
            <v>Y</v>
          </cell>
          <cell r="F1999" t="str">
            <v>New Rating</v>
          </cell>
          <cell r="G1999">
            <v>38236</v>
          </cell>
          <cell r="H1999" t="str">
            <v>A</v>
          </cell>
          <cell r="I1999" t="str">
            <v>Rating Outlook Stable</v>
          </cell>
        </row>
        <row r="2000">
          <cell r="A2000">
            <v>80360101</v>
          </cell>
          <cell r="B2000" t="str">
            <v>SEPI (Guaranteed)</v>
          </cell>
          <cell r="C2000" t="str">
            <v>Corporates</v>
          </cell>
          <cell r="D2000" t="str">
            <v>SPAIN</v>
          </cell>
          <cell r="E2000" t="str">
            <v>N</v>
          </cell>
          <cell r="F2000" t="str">
            <v>Upgrade</v>
          </cell>
          <cell r="G2000">
            <v>37974</v>
          </cell>
          <cell r="H2000" t="str">
            <v>AAA</v>
          </cell>
          <cell r="I2000" t="str">
            <v>Rating Outlook Stable</v>
          </cell>
        </row>
        <row r="2001">
          <cell r="A2001">
            <v>80360103</v>
          </cell>
          <cell r="B2001" t="str">
            <v>Industrial Bank of Korea</v>
          </cell>
          <cell r="C2001" t="str">
            <v>Banks</v>
          </cell>
          <cell r="D2001" t="str">
            <v>KOREA, REPUBLIC OF</v>
          </cell>
          <cell r="E2001" t="str">
            <v>Y</v>
          </cell>
          <cell r="F2001" t="str">
            <v>Upgrade</v>
          </cell>
          <cell r="G2001">
            <v>37434</v>
          </cell>
          <cell r="H2001" t="str">
            <v>A</v>
          </cell>
          <cell r="I2001" t="str">
            <v>Rating Outlook Stable</v>
          </cell>
        </row>
        <row r="2002">
          <cell r="A2002">
            <v>80360104</v>
          </cell>
          <cell r="B2002" t="str">
            <v>Hana Bank</v>
          </cell>
          <cell r="C2002" t="str">
            <v>Banks</v>
          </cell>
          <cell r="D2002" t="str">
            <v>KOREA, REPUBLIC OF</v>
          </cell>
          <cell r="E2002" t="str">
            <v>Y</v>
          </cell>
          <cell r="F2002" t="str">
            <v>Affirmed</v>
          </cell>
          <cell r="G2002">
            <v>38211</v>
          </cell>
          <cell r="H2002" t="str">
            <v>BBB+</v>
          </cell>
          <cell r="I2002" t="str">
            <v>Rating Outlook Stable</v>
          </cell>
        </row>
        <row r="2003">
          <cell r="A2003">
            <v>80360105</v>
          </cell>
          <cell r="B2003" t="str">
            <v>Bank of East Asia</v>
          </cell>
          <cell r="C2003" t="str">
            <v>Banks</v>
          </cell>
          <cell r="D2003" t="str">
            <v>HONG KONG</v>
          </cell>
          <cell r="E2003" t="str">
            <v>Y</v>
          </cell>
          <cell r="F2003" t="str">
            <v>Affirmed</v>
          </cell>
          <cell r="G2003">
            <v>38168</v>
          </cell>
          <cell r="H2003" t="str">
            <v>A-</v>
          </cell>
          <cell r="I2003" t="str">
            <v>Rating Outlook Stable</v>
          </cell>
        </row>
        <row r="2004">
          <cell r="A2004">
            <v>80360107</v>
          </cell>
          <cell r="B2004" t="str">
            <v>DBS Bank (Hong Kong) Limited</v>
          </cell>
          <cell r="C2004" t="str">
            <v>Banks</v>
          </cell>
          <cell r="D2004" t="str">
            <v>HONG KONG</v>
          </cell>
          <cell r="E2004" t="str">
            <v>Y</v>
          </cell>
          <cell r="F2004" t="str">
            <v>Affirmed</v>
          </cell>
          <cell r="G2004">
            <v>37823</v>
          </cell>
          <cell r="H2004" t="str">
            <v>A+</v>
          </cell>
          <cell r="I2004" t="str">
            <v>Rating Outlook Stable</v>
          </cell>
        </row>
        <row r="2005">
          <cell r="A2005">
            <v>80360108</v>
          </cell>
          <cell r="B2005" t="str">
            <v>Bank Hapoalim</v>
          </cell>
          <cell r="C2005" t="str">
            <v>Banks</v>
          </cell>
          <cell r="D2005" t="str">
            <v>ISRAEL</v>
          </cell>
          <cell r="E2005" t="str">
            <v>Y</v>
          </cell>
          <cell r="F2005" t="str">
            <v>Downgrade</v>
          </cell>
          <cell r="G2005">
            <v>37726</v>
          </cell>
          <cell r="H2005" t="str">
            <v>BBB+</v>
          </cell>
          <cell r="I2005" t="str">
            <v>Rating Outlook Stable</v>
          </cell>
        </row>
        <row r="2006">
          <cell r="A2006">
            <v>80360109</v>
          </cell>
          <cell r="B2006" t="str">
            <v>Banca Regionale Europea</v>
          </cell>
          <cell r="C2006" t="str">
            <v>Banks</v>
          </cell>
          <cell r="D2006" t="str">
            <v>ITALY</v>
          </cell>
          <cell r="E2006" t="str">
            <v>N</v>
          </cell>
          <cell r="F2006" t="str">
            <v>Withdrawn</v>
          </cell>
          <cell r="G2006">
            <v>37237</v>
          </cell>
          <cell r="H2006" t="str">
            <v>NR</v>
          </cell>
          <cell r="I2006" t="str">
            <v>Not on Rating Watch</v>
          </cell>
        </row>
        <row r="2007">
          <cell r="A2007">
            <v>80360111</v>
          </cell>
          <cell r="B2007" t="str">
            <v>FirstRand Bank</v>
          </cell>
          <cell r="C2007" t="str">
            <v>Banks</v>
          </cell>
          <cell r="D2007" t="str">
            <v>SOUTH AFRICA</v>
          </cell>
          <cell r="E2007" t="str">
            <v>Y</v>
          </cell>
          <cell r="F2007" t="str">
            <v>Upgrade</v>
          </cell>
          <cell r="G2007">
            <v>37743</v>
          </cell>
          <cell r="H2007" t="str">
            <v>BBB</v>
          </cell>
          <cell r="I2007" t="str">
            <v>Rating Outlook Stable</v>
          </cell>
        </row>
        <row r="2008">
          <cell r="A2008">
            <v>80360112</v>
          </cell>
          <cell r="B2008" t="str">
            <v>Landshypotek AB</v>
          </cell>
          <cell r="C2008" t="str">
            <v>Banks</v>
          </cell>
          <cell r="D2008" t="str">
            <v>SWEDEN</v>
          </cell>
          <cell r="E2008" t="str">
            <v>Y</v>
          </cell>
          <cell r="F2008" t="str">
            <v>Affirmed</v>
          </cell>
          <cell r="G2008">
            <v>37609</v>
          </cell>
          <cell r="H2008" t="str">
            <v>A</v>
          </cell>
          <cell r="I2008" t="str">
            <v>Rating Outlook Stable</v>
          </cell>
        </row>
        <row r="2009">
          <cell r="A2009">
            <v>80360113</v>
          </cell>
          <cell r="B2009" t="str">
            <v>Hamburgische Landesbank (Guaranteed)</v>
          </cell>
          <cell r="C2009" t="str">
            <v>Banks</v>
          </cell>
          <cell r="D2009" t="str">
            <v>GERMANY</v>
          </cell>
          <cell r="E2009" t="str">
            <v>N</v>
          </cell>
          <cell r="F2009" t="str">
            <v>Withdrawn</v>
          </cell>
          <cell r="G2009">
            <v>37775</v>
          </cell>
          <cell r="H2009" t="str">
            <v>NR</v>
          </cell>
        </row>
        <row r="2010">
          <cell r="A2010">
            <v>80360114</v>
          </cell>
          <cell r="B2010" t="str">
            <v>Banco FonteCindam</v>
          </cell>
          <cell r="C2010" t="str">
            <v>Banks</v>
          </cell>
          <cell r="D2010" t="str">
            <v>BRAZIL</v>
          </cell>
          <cell r="E2010" t="str">
            <v>N</v>
          </cell>
          <cell r="F2010" t="str">
            <v>Withdrawn</v>
          </cell>
          <cell r="G2010">
            <v>36388</v>
          </cell>
          <cell r="H2010" t="str">
            <v>NR</v>
          </cell>
        </row>
        <row r="2011">
          <cell r="A2011">
            <v>80360115</v>
          </cell>
          <cell r="B2011" t="str">
            <v>Banco BPI</v>
          </cell>
          <cell r="C2011" t="str">
            <v>Banks</v>
          </cell>
          <cell r="D2011" t="str">
            <v>PORTUGAL</v>
          </cell>
          <cell r="E2011" t="str">
            <v>Y</v>
          </cell>
          <cell r="F2011" t="str">
            <v>Affirmed</v>
          </cell>
          <cell r="G2011">
            <v>38245</v>
          </cell>
          <cell r="H2011" t="str">
            <v>A+</v>
          </cell>
          <cell r="I2011" t="str">
            <v>Rating Outlook Stable</v>
          </cell>
        </row>
        <row r="2012">
          <cell r="A2012">
            <v>80360116</v>
          </cell>
          <cell r="B2012" t="str">
            <v>Altadis</v>
          </cell>
          <cell r="C2012" t="str">
            <v>Tobacco</v>
          </cell>
          <cell r="D2012" t="str">
            <v>SPAIN</v>
          </cell>
          <cell r="E2012" t="str">
            <v>Y</v>
          </cell>
          <cell r="F2012" t="str">
            <v>Affirmed</v>
          </cell>
          <cell r="G2012">
            <v>38209</v>
          </cell>
          <cell r="H2012" t="str">
            <v>A-</v>
          </cell>
          <cell r="I2012" t="str">
            <v>Rating Outlook Negative</v>
          </cell>
        </row>
        <row r="2013">
          <cell r="A2013">
            <v>80360117</v>
          </cell>
          <cell r="B2013" t="str">
            <v>Institut Catala de Finances</v>
          </cell>
          <cell r="C2013" t="str">
            <v>Financial Institutions</v>
          </cell>
          <cell r="D2013" t="str">
            <v>SPAIN</v>
          </cell>
          <cell r="E2013" t="str">
            <v>Y</v>
          </cell>
          <cell r="F2013" t="str">
            <v>Affirmed</v>
          </cell>
          <cell r="G2013">
            <v>38253</v>
          </cell>
          <cell r="H2013" t="str">
            <v>A+</v>
          </cell>
          <cell r="I2013" t="str">
            <v>Rating Outlook Negative</v>
          </cell>
        </row>
        <row r="2014">
          <cell r="A2014">
            <v>80360119</v>
          </cell>
          <cell r="B2014" t="str">
            <v>Natexis Banques Populaires</v>
          </cell>
          <cell r="C2014" t="str">
            <v>Banks</v>
          </cell>
          <cell r="D2014" t="str">
            <v>FRANCE</v>
          </cell>
          <cell r="E2014" t="str">
            <v>Y</v>
          </cell>
          <cell r="F2014" t="str">
            <v>Downgrade</v>
          </cell>
          <cell r="G2014">
            <v>37823</v>
          </cell>
          <cell r="H2014" t="str">
            <v>A+</v>
          </cell>
          <cell r="I2014" t="str">
            <v>Rating Outlook Stable</v>
          </cell>
        </row>
        <row r="2015">
          <cell r="A2015">
            <v>80360120</v>
          </cell>
          <cell r="B2015" t="str">
            <v>Bangkok Bank</v>
          </cell>
          <cell r="C2015" t="str">
            <v>Banks</v>
          </cell>
          <cell r="D2015" t="str">
            <v>THAILAND</v>
          </cell>
          <cell r="E2015" t="str">
            <v>Y</v>
          </cell>
          <cell r="F2015" t="str">
            <v>Revision Rating</v>
          </cell>
          <cell r="G2015">
            <v>38138</v>
          </cell>
          <cell r="H2015" t="str">
            <v>BBB-</v>
          </cell>
          <cell r="I2015" t="str">
            <v>Rating Outlook Positive</v>
          </cell>
        </row>
        <row r="2016">
          <cell r="A2016">
            <v>80360121</v>
          </cell>
          <cell r="B2016" t="str">
            <v>Caisse des Depots et Consignations ( CDC )</v>
          </cell>
          <cell r="C2016" t="str">
            <v>Banks</v>
          </cell>
          <cell r="D2016" t="str">
            <v>FRANCE</v>
          </cell>
          <cell r="E2016" t="str">
            <v>Y</v>
          </cell>
          <cell r="F2016" t="str">
            <v>Affirmed</v>
          </cell>
          <cell r="G2016">
            <v>37826</v>
          </cell>
          <cell r="H2016" t="str">
            <v>AAA</v>
          </cell>
          <cell r="I2016" t="str">
            <v>Rating Outlook Stable</v>
          </cell>
        </row>
        <row r="2017">
          <cell r="A2017">
            <v>80360122</v>
          </cell>
          <cell r="B2017" t="str">
            <v>Rolo Banca 1473</v>
          </cell>
          <cell r="C2017" t="str">
            <v>Banks</v>
          </cell>
          <cell r="D2017" t="str">
            <v>ITALY</v>
          </cell>
          <cell r="E2017" t="str">
            <v>N</v>
          </cell>
          <cell r="F2017" t="str">
            <v>Withdrawn</v>
          </cell>
          <cell r="G2017">
            <v>37438</v>
          </cell>
          <cell r="H2017" t="str">
            <v>NR</v>
          </cell>
          <cell r="I2017" t="str">
            <v>Not on Rating Watch</v>
          </cell>
        </row>
        <row r="2018">
          <cell r="A2018">
            <v>80360123</v>
          </cell>
          <cell r="B2018" t="str">
            <v>Ceska Sporitelna</v>
          </cell>
          <cell r="C2018" t="str">
            <v>Banks</v>
          </cell>
          <cell r="D2018" t="str">
            <v>CZECH REPUBLIC</v>
          </cell>
          <cell r="E2018" t="str">
            <v>Y</v>
          </cell>
          <cell r="F2018" t="str">
            <v>Affirmed</v>
          </cell>
          <cell r="G2018">
            <v>38169</v>
          </cell>
          <cell r="H2018" t="str">
            <v>A-</v>
          </cell>
          <cell r="I2018" t="str">
            <v>Rating Outlook Stable</v>
          </cell>
        </row>
        <row r="2019">
          <cell r="A2019">
            <v>80360124</v>
          </cell>
          <cell r="B2019" t="str">
            <v>Ceskoslovenska Obchodni Banka</v>
          </cell>
          <cell r="C2019" t="str">
            <v>Banks</v>
          </cell>
          <cell r="D2019" t="str">
            <v>CZECH REPUBLIC</v>
          </cell>
          <cell r="E2019" t="str">
            <v>Y</v>
          </cell>
          <cell r="F2019" t="str">
            <v>Upgrade</v>
          </cell>
          <cell r="G2019">
            <v>38106</v>
          </cell>
          <cell r="H2019" t="str">
            <v>A+</v>
          </cell>
          <cell r="I2019" t="str">
            <v>Rating Outlook Stable</v>
          </cell>
        </row>
        <row r="2020">
          <cell r="A2020">
            <v>80360125</v>
          </cell>
          <cell r="B2020" t="str">
            <v>ASLK-CGER Bank</v>
          </cell>
          <cell r="C2020" t="str">
            <v>Banks</v>
          </cell>
          <cell r="D2020" t="str">
            <v>BELGIUM</v>
          </cell>
          <cell r="E2020" t="str">
            <v>N</v>
          </cell>
          <cell r="F2020" t="str">
            <v>Withdrawn</v>
          </cell>
          <cell r="G2020">
            <v>36335</v>
          </cell>
          <cell r="H2020" t="str">
            <v>NR</v>
          </cell>
        </row>
        <row r="2021">
          <cell r="A2021">
            <v>80360126</v>
          </cell>
          <cell r="B2021" t="str">
            <v>Alfa Bank</v>
          </cell>
          <cell r="C2021" t="str">
            <v>Banks</v>
          </cell>
          <cell r="D2021" t="str">
            <v>RUSSIAN FEDERATION</v>
          </cell>
          <cell r="E2021" t="str">
            <v>Y</v>
          </cell>
          <cell r="F2021" t="str">
            <v>Affirmed</v>
          </cell>
          <cell r="G2021">
            <v>38176</v>
          </cell>
          <cell r="H2021" t="str">
            <v>B+</v>
          </cell>
          <cell r="I2021" t="str">
            <v>Rating Outlook Stable</v>
          </cell>
        </row>
        <row r="2022">
          <cell r="A2022">
            <v>80360127</v>
          </cell>
          <cell r="B2022" t="str">
            <v>DialogBank</v>
          </cell>
          <cell r="C2022" t="str">
            <v>Banks</v>
          </cell>
          <cell r="D2022" t="str">
            <v>RUSSIAN FEDERATION</v>
          </cell>
          <cell r="E2022" t="str">
            <v>N</v>
          </cell>
          <cell r="F2022" t="str">
            <v>Withdrawn</v>
          </cell>
          <cell r="G2022">
            <v>36469</v>
          </cell>
          <cell r="H2022" t="str">
            <v>NR</v>
          </cell>
        </row>
        <row r="2023">
          <cell r="A2023">
            <v>80360128</v>
          </cell>
          <cell r="B2023" t="str">
            <v>International Moscow Bank</v>
          </cell>
          <cell r="C2023" t="str">
            <v>Banks</v>
          </cell>
          <cell r="D2023" t="str">
            <v>RUSSIAN FEDERATION</v>
          </cell>
          <cell r="E2023" t="str">
            <v>Y</v>
          </cell>
          <cell r="F2023" t="str">
            <v>Rating Watch On</v>
          </cell>
          <cell r="G2023">
            <v>38258</v>
          </cell>
          <cell r="H2023" t="str">
            <v>BB-</v>
          </cell>
          <cell r="I2023" t="str">
            <v>Rating Watch Positive</v>
          </cell>
        </row>
        <row r="2024">
          <cell r="A2024">
            <v>80360129</v>
          </cell>
          <cell r="B2024" t="str">
            <v>Rossiyskiy Kredit Bank</v>
          </cell>
          <cell r="C2024" t="str">
            <v>Banks</v>
          </cell>
          <cell r="D2024" t="str">
            <v>RUSSIAN FEDERATION</v>
          </cell>
          <cell r="E2024" t="str">
            <v>N</v>
          </cell>
          <cell r="F2024" t="str">
            <v>Withdrawn</v>
          </cell>
          <cell r="G2024">
            <v>36469</v>
          </cell>
          <cell r="H2024" t="str">
            <v>NR</v>
          </cell>
        </row>
        <row r="2025">
          <cell r="A2025">
            <v>80360130</v>
          </cell>
          <cell r="B2025" t="str">
            <v>Sberbank-Savings Bank of the Russian Federation</v>
          </cell>
          <cell r="C2025" t="str">
            <v>Banks</v>
          </cell>
          <cell r="D2025" t="str">
            <v>RUSSIAN FEDERATION</v>
          </cell>
          <cell r="E2025" t="str">
            <v>Y</v>
          </cell>
          <cell r="F2025" t="str">
            <v>Affirmed</v>
          </cell>
          <cell r="G2025">
            <v>38208</v>
          </cell>
          <cell r="H2025" t="str">
            <v>BB+</v>
          </cell>
          <cell r="I2025" t="str">
            <v>Rating Outlook Stable</v>
          </cell>
        </row>
        <row r="2026">
          <cell r="A2026">
            <v>80360131</v>
          </cell>
          <cell r="B2026" t="str">
            <v>United Export Import Bank</v>
          </cell>
          <cell r="C2026" t="str">
            <v>Banks</v>
          </cell>
          <cell r="D2026" t="str">
            <v>RUSSIAN FEDERATION</v>
          </cell>
          <cell r="E2026" t="str">
            <v>N</v>
          </cell>
          <cell r="F2026" t="str">
            <v>Withdrawn</v>
          </cell>
          <cell r="G2026">
            <v>36879</v>
          </cell>
          <cell r="H2026" t="str">
            <v>NR</v>
          </cell>
        </row>
        <row r="2027">
          <cell r="A2027">
            <v>80360133</v>
          </cell>
          <cell r="B2027" t="str">
            <v>Kereskedelmi es Hitelbank</v>
          </cell>
          <cell r="C2027" t="str">
            <v>Banks</v>
          </cell>
          <cell r="D2027" t="str">
            <v>HUNGARY</v>
          </cell>
          <cell r="E2027" t="str">
            <v>Y</v>
          </cell>
          <cell r="F2027" t="str">
            <v>Upgrade</v>
          </cell>
          <cell r="G2027">
            <v>38106</v>
          </cell>
          <cell r="H2027" t="str">
            <v>A+</v>
          </cell>
          <cell r="I2027" t="str">
            <v>Rating Outlook Negative</v>
          </cell>
        </row>
        <row r="2028">
          <cell r="A2028">
            <v>80360134</v>
          </cell>
          <cell r="B2028" t="str">
            <v>Magyar Kulkereskedelmi Bank Rt</v>
          </cell>
          <cell r="C2028" t="str">
            <v>Banks</v>
          </cell>
          <cell r="D2028" t="str">
            <v>HUNGARY</v>
          </cell>
          <cell r="E2028" t="str">
            <v>Y</v>
          </cell>
          <cell r="F2028" t="str">
            <v>Withdrawn</v>
          </cell>
          <cell r="G2028">
            <v>37305</v>
          </cell>
          <cell r="H2028" t="str">
            <v>NR</v>
          </cell>
          <cell r="I2028" t="str">
            <v>Not on Rating Watch</v>
          </cell>
        </row>
        <row r="2029">
          <cell r="A2029">
            <v>80360135</v>
          </cell>
          <cell r="B2029" t="str">
            <v>Bank Handlowy w Warszawie</v>
          </cell>
          <cell r="C2029" t="str">
            <v>Banks</v>
          </cell>
          <cell r="D2029" t="str">
            <v>POLAND</v>
          </cell>
          <cell r="E2029" t="str">
            <v>Y</v>
          </cell>
          <cell r="F2029" t="str">
            <v>Withdrawn</v>
          </cell>
          <cell r="G2029">
            <v>37166</v>
          </cell>
          <cell r="H2029" t="str">
            <v>NR</v>
          </cell>
          <cell r="I2029" t="str">
            <v>Not on Rating Watch</v>
          </cell>
        </row>
        <row r="2030">
          <cell r="A2030">
            <v>80360136</v>
          </cell>
          <cell r="B2030" t="str">
            <v>Bank Pekao</v>
          </cell>
          <cell r="C2030" t="str">
            <v>Banks</v>
          </cell>
          <cell r="D2030" t="str">
            <v>POLAND</v>
          </cell>
          <cell r="E2030" t="str">
            <v>Y</v>
          </cell>
          <cell r="F2030" t="str">
            <v>Revision Outlook</v>
          </cell>
          <cell r="G2030">
            <v>38113</v>
          </cell>
          <cell r="H2030" t="str">
            <v>A</v>
          </cell>
          <cell r="I2030" t="str">
            <v>Rating Outlook Stable</v>
          </cell>
        </row>
        <row r="2031">
          <cell r="A2031">
            <v>80360138</v>
          </cell>
          <cell r="B2031" t="str">
            <v>Banco Dibens S.A.</v>
          </cell>
          <cell r="C2031" t="str">
            <v>Banks</v>
          </cell>
          <cell r="D2031" t="str">
            <v>BRAZIL</v>
          </cell>
          <cell r="E2031" t="str">
            <v>Y</v>
          </cell>
          <cell r="F2031" t="str">
            <v>Withdrawn</v>
          </cell>
          <cell r="G2031">
            <v>36999</v>
          </cell>
          <cell r="H2031" t="str">
            <v>NR</v>
          </cell>
        </row>
        <row r="2032">
          <cell r="A2032">
            <v>80360140</v>
          </cell>
          <cell r="B2032" t="str">
            <v>BCP Investimento</v>
          </cell>
          <cell r="C2032" t="str">
            <v>Banks</v>
          </cell>
          <cell r="D2032" t="str">
            <v>PORTUGAL</v>
          </cell>
          <cell r="E2032" t="str">
            <v>Y</v>
          </cell>
          <cell r="F2032" t="str">
            <v>Affirmed</v>
          </cell>
          <cell r="G2032">
            <v>38103</v>
          </cell>
          <cell r="H2032" t="str">
            <v>A+</v>
          </cell>
          <cell r="I2032" t="str">
            <v>Rating Outlook Stable</v>
          </cell>
        </row>
        <row r="2033">
          <cell r="A2033">
            <v>80360141</v>
          </cell>
          <cell r="B2033" t="str">
            <v>Krung Thai Bank</v>
          </cell>
          <cell r="C2033" t="str">
            <v>Banks</v>
          </cell>
          <cell r="D2033" t="str">
            <v>THAILAND</v>
          </cell>
          <cell r="E2033" t="str">
            <v>Y</v>
          </cell>
          <cell r="F2033" t="str">
            <v>Affirmed</v>
          </cell>
          <cell r="G2033">
            <v>38210</v>
          </cell>
          <cell r="H2033" t="str">
            <v>BBB-</v>
          </cell>
          <cell r="I2033" t="str">
            <v>Rating Outlook Stable</v>
          </cell>
        </row>
        <row r="2034">
          <cell r="A2034">
            <v>80360142</v>
          </cell>
          <cell r="B2034" t="str">
            <v>Korea Development Bank</v>
          </cell>
          <cell r="C2034" t="str">
            <v>Banks</v>
          </cell>
          <cell r="D2034" t="str">
            <v>KOREA, REPUBLIC OF</v>
          </cell>
          <cell r="E2034" t="str">
            <v>Y</v>
          </cell>
          <cell r="F2034" t="str">
            <v>Upgrade</v>
          </cell>
          <cell r="G2034">
            <v>37434</v>
          </cell>
          <cell r="H2034" t="str">
            <v>A</v>
          </cell>
          <cell r="I2034" t="str">
            <v>Rating Outlook Stable</v>
          </cell>
        </row>
        <row r="2035">
          <cell r="A2035">
            <v>80360143</v>
          </cell>
          <cell r="B2035" t="str">
            <v>KASIKORNBANK</v>
          </cell>
          <cell r="C2035" t="str">
            <v>Banks</v>
          </cell>
          <cell r="D2035" t="str">
            <v>THAILAND</v>
          </cell>
          <cell r="E2035" t="str">
            <v>Y</v>
          </cell>
          <cell r="F2035" t="str">
            <v>Upgrade</v>
          </cell>
          <cell r="G2035">
            <v>38138</v>
          </cell>
          <cell r="H2035" t="str">
            <v>BBB</v>
          </cell>
          <cell r="I2035" t="str">
            <v>Rating Outlook Stable</v>
          </cell>
        </row>
        <row r="2036">
          <cell r="A2036">
            <v>80360144</v>
          </cell>
          <cell r="B2036" t="str">
            <v>Thai Military Bank</v>
          </cell>
          <cell r="C2036" t="str">
            <v>Banks</v>
          </cell>
          <cell r="D2036" t="str">
            <v>THAILAND</v>
          </cell>
          <cell r="E2036" t="str">
            <v>Y</v>
          </cell>
          <cell r="F2036" t="str">
            <v>Affirmed</v>
          </cell>
          <cell r="G2036">
            <v>38160</v>
          </cell>
          <cell r="H2036" t="str">
            <v>BB-</v>
          </cell>
          <cell r="I2036" t="str">
            <v>Rating Outlook Positive</v>
          </cell>
        </row>
        <row r="2037">
          <cell r="A2037">
            <v>80360145</v>
          </cell>
          <cell r="B2037" t="str">
            <v>Siam Commercial Bank</v>
          </cell>
          <cell r="C2037" t="str">
            <v>Banks</v>
          </cell>
          <cell r="D2037" t="str">
            <v>THAILAND</v>
          </cell>
          <cell r="E2037" t="str">
            <v>Y</v>
          </cell>
          <cell r="F2037" t="str">
            <v>Upgrade</v>
          </cell>
          <cell r="G2037">
            <v>38138</v>
          </cell>
          <cell r="H2037" t="str">
            <v>BBB</v>
          </cell>
          <cell r="I2037" t="str">
            <v>Rating Outlook Stable</v>
          </cell>
        </row>
        <row r="2038">
          <cell r="A2038">
            <v>80360146</v>
          </cell>
          <cell r="B2038" t="str">
            <v>Bank of Ayudhya</v>
          </cell>
          <cell r="C2038" t="str">
            <v>Banks</v>
          </cell>
          <cell r="D2038" t="str">
            <v>THAILAND</v>
          </cell>
          <cell r="E2038" t="str">
            <v>Y</v>
          </cell>
          <cell r="F2038" t="str">
            <v>Upgrade</v>
          </cell>
          <cell r="G2038">
            <v>38160</v>
          </cell>
          <cell r="H2038" t="str">
            <v>BB-</v>
          </cell>
          <cell r="I2038" t="str">
            <v>Rating Outlook Stable</v>
          </cell>
        </row>
        <row r="2039">
          <cell r="A2039">
            <v>80360147</v>
          </cell>
          <cell r="B2039" t="str">
            <v>Rhb Bank</v>
          </cell>
          <cell r="C2039" t="str">
            <v>Banks</v>
          </cell>
          <cell r="D2039" t="str">
            <v>MALAYSIA</v>
          </cell>
          <cell r="E2039" t="str">
            <v>Y</v>
          </cell>
          <cell r="F2039" t="str">
            <v>New Rating</v>
          </cell>
          <cell r="G2039">
            <v>37552</v>
          </cell>
          <cell r="H2039" t="str">
            <v>BBB</v>
          </cell>
          <cell r="I2039" t="str">
            <v>Rating Outlook Stable</v>
          </cell>
        </row>
        <row r="2040">
          <cell r="A2040">
            <v>80360148</v>
          </cell>
          <cell r="B2040" t="str">
            <v>Chiao Tung Bank</v>
          </cell>
          <cell r="C2040" t="str">
            <v>Banks</v>
          </cell>
          <cell r="D2040" t="str">
            <v>TAIWAN</v>
          </cell>
          <cell r="E2040" t="str">
            <v>Y</v>
          </cell>
          <cell r="F2040" t="str">
            <v>Withdrawn</v>
          </cell>
          <cell r="G2040">
            <v>36957</v>
          </cell>
          <cell r="H2040" t="str">
            <v>NR</v>
          </cell>
          <cell r="I2040" t="str">
            <v>Not on Rating Watch</v>
          </cell>
        </row>
        <row r="2041">
          <cell r="A2041">
            <v>80360151</v>
          </cell>
          <cell r="B2041" t="str">
            <v>Societe Centrale de Credit Maritime Mutuel</v>
          </cell>
          <cell r="C2041" t="str">
            <v>Banks</v>
          </cell>
          <cell r="D2041" t="str">
            <v>FRANCE</v>
          </cell>
          <cell r="E2041" t="str">
            <v>Y</v>
          </cell>
          <cell r="F2041" t="str">
            <v>Downgrade</v>
          </cell>
          <cell r="G2041">
            <v>37823</v>
          </cell>
          <cell r="H2041" t="str">
            <v>A+</v>
          </cell>
          <cell r="I2041" t="str">
            <v>Rating Outlook Stable</v>
          </cell>
        </row>
        <row r="2042">
          <cell r="A2042">
            <v>80360153</v>
          </cell>
          <cell r="B2042" t="str">
            <v>Koram Bank</v>
          </cell>
          <cell r="C2042" t="str">
            <v>Banks</v>
          </cell>
          <cell r="D2042" t="str">
            <v>KOREA, REPUBLIC OF</v>
          </cell>
          <cell r="E2042" t="str">
            <v>Y</v>
          </cell>
          <cell r="F2042" t="str">
            <v>Upgrade</v>
          </cell>
          <cell r="G2042">
            <v>38114</v>
          </cell>
          <cell r="H2042" t="str">
            <v>A</v>
          </cell>
          <cell r="I2042" t="str">
            <v>Rating Outlook Stable</v>
          </cell>
        </row>
        <row r="2043">
          <cell r="A2043">
            <v>80360154</v>
          </cell>
          <cell r="B2043" t="str">
            <v>Caisse Centrale de Credit Immobilier de France (3CIF) (Groupe CIFD)</v>
          </cell>
          <cell r="C2043" t="str">
            <v>Banks</v>
          </cell>
          <cell r="D2043" t="str">
            <v>FRANCE</v>
          </cell>
          <cell r="E2043" t="str">
            <v>Y</v>
          </cell>
          <cell r="F2043" t="str">
            <v>Affirmed</v>
          </cell>
          <cell r="G2043">
            <v>37879</v>
          </cell>
          <cell r="H2043" t="str">
            <v>A+</v>
          </cell>
          <cell r="I2043" t="str">
            <v>Rating Outlook Stable</v>
          </cell>
        </row>
        <row r="2044">
          <cell r="A2044">
            <v>80360155</v>
          </cell>
          <cell r="B2044" t="str">
            <v>Dexia Municipal Bank</v>
          </cell>
          <cell r="C2044" t="str">
            <v>Banks</v>
          </cell>
          <cell r="D2044" t="str">
            <v>UNITED KINGDOM</v>
          </cell>
          <cell r="E2044" t="str">
            <v>N</v>
          </cell>
          <cell r="F2044" t="str">
            <v>Withdrawn</v>
          </cell>
          <cell r="G2044">
            <v>36815</v>
          </cell>
          <cell r="H2044" t="str">
            <v>NR</v>
          </cell>
        </row>
        <row r="2045">
          <cell r="A2045">
            <v>80360156</v>
          </cell>
          <cell r="B2045" t="str">
            <v>Bank Central Asia</v>
          </cell>
          <cell r="C2045" t="str">
            <v>Banks</v>
          </cell>
          <cell r="D2045" t="str">
            <v>INDONESIA</v>
          </cell>
          <cell r="E2045" t="str">
            <v>Y</v>
          </cell>
          <cell r="F2045" t="str">
            <v>Upgrade</v>
          </cell>
          <cell r="G2045">
            <v>37951</v>
          </cell>
          <cell r="H2045" t="str">
            <v>B+</v>
          </cell>
          <cell r="I2045" t="str">
            <v>Rating Outlook Stable</v>
          </cell>
        </row>
        <row r="2046">
          <cell r="A2046">
            <v>80360157</v>
          </cell>
          <cell r="B2046" t="str">
            <v>Bank of Tokyo-Mitsubishi</v>
          </cell>
          <cell r="C2046" t="str">
            <v>Banks</v>
          </cell>
          <cell r="D2046" t="str">
            <v>JAPAN</v>
          </cell>
          <cell r="E2046" t="str">
            <v>Y</v>
          </cell>
          <cell r="F2046" t="str">
            <v>Affirmed</v>
          </cell>
          <cell r="G2046">
            <v>38247</v>
          </cell>
          <cell r="H2046" t="str">
            <v>A-</v>
          </cell>
          <cell r="I2046" t="str">
            <v>Rating Outlook Stable</v>
          </cell>
        </row>
        <row r="2047">
          <cell r="A2047">
            <v>80360158</v>
          </cell>
          <cell r="B2047" t="str">
            <v>Bank Negara Indonesia</v>
          </cell>
          <cell r="C2047" t="str">
            <v>Banks</v>
          </cell>
          <cell r="D2047" t="str">
            <v>INDONESIA</v>
          </cell>
          <cell r="E2047" t="str">
            <v>Y</v>
          </cell>
          <cell r="F2047" t="str">
            <v>Upgrade</v>
          </cell>
          <cell r="G2047">
            <v>37951</v>
          </cell>
          <cell r="H2047" t="str">
            <v>B+</v>
          </cell>
          <cell r="I2047" t="str">
            <v>Rating Outlook Stable</v>
          </cell>
        </row>
        <row r="2048">
          <cell r="A2048">
            <v>80360159</v>
          </cell>
          <cell r="B2048" t="str">
            <v>Komercni banka</v>
          </cell>
          <cell r="C2048" t="str">
            <v>Banks</v>
          </cell>
          <cell r="D2048" t="str">
            <v>CZECH REPUBLIC</v>
          </cell>
          <cell r="E2048" t="str">
            <v>Y</v>
          </cell>
          <cell r="F2048" t="str">
            <v>Upgrade</v>
          </cell>
          <cell r="G2048">
            <v>38230</v>
          </cell>
          <cell r="H2048" t="str">
            <v>A+</v>
          </cell>
          <cell r="I2048" t="str">
            <v>Rating Outlook Stable</v>
          </cell>
        </row>
        <row r="2049">
          <cell r="A2049">
            <v>80360160</v>
          </cell>
          <cell r="B2049" t="str">
            <v>Banco di Desio e della Brianza</v>
          </cell>
          <cell r="C2049" t="str">
            <v>Banks</v>
          </cell>
          <cell r="D2049" t="str">
            <v>ITALY</v>
          </cell>
          <cell r="E2049" t="str">
            <v>Y</v>
          </cell>
          <cell r="F2049" t="str">
            <v>Affirmed</v>
          </cell>
          <cell r="G2049">
            <v>38127</v>
          </cell>
          <cell r="H2049" t="str">
            <v>A-</v>
          </cell>
          <cell r="I2049" t="str">
            <v>Rating Outlook Stable</v>
          </cell>
        </row>
        <row r="2050">
          <cell r="A2050">
            <v>80360161</v>
          </cell>
          <cell r="B2050" t="str">
            <v>Caja de Ahorros del Mediterraneo</v>
          </cell>
          <cell r="C2050" t="str">
            <v>Banks</v>
          </cell>
          <cell r="D2050" t="str">
            <v>SPAIN</v>
          </cell>
          <cell r="E2050" t="str">
            <v>Y</v>
          </cell>
          <cell r="F2050" t="str">
            <v>Affirmed</v>
          </cell>
          <cell r="G2050">
            <v>38182</v>
          </cell>
          <cell r="H2050" t="str">
            <v>A+</v>
          </cell>
          <cell r="I2050" t="str">
            <v>Rating Outlook Stable</v>
          </cell>
        </row>
        <row r="2051">
          <cell r="A2051">
            <v>80360162</v>
          </cell>
          <cell r="B2051" t="str">
            <v>Caja de Ahorros de Valencia, Castellon y Alicante (Bancaja)</v>
          </cell>
          <cell r="C2051" t="str">
            <v>Banks</v>
          </cell>
          <cell r="D2051" t="str">
            <v>SPAIN</v>
          </cell>
          <cell r="E2051" t="str">
            <v>Y</v>
          </cell>
          <cell r="F2051" t="str">
            <v>Affirmed</v>
          </cell>
          <cell r="G2051">
            <v>38140</v>
          </cell>
          <cell r="H2051" t="str">
            <v>A+</v>
          </cell>
          <cell r="I2051" t="str">
            <v>Rating Outlook Stable</v>
          </cell>
        </row>
        <row r="2052">
          <cell r="A2052">
            <v>80360163</v>
          </cell>
          <cell r="B2052" t="str">
            <v>National Bank Of Kuwait</v>
          </cell>
          <cell r="C2052" t="str">
            <v>Banks</v>
          </cell>
          <cell r="D2052" t="str">
            <v>KUWAIT</v>
          </cell>
          <cell r="E2052" t="str">
            <v>Y</v>
          </cell>
          <cell r="F2052" t="str">
            <v>Affirmed</v>
          </cell>
          <cell r="G2052">
            <v>38133</v>
          </cell>
          <cell r="H2052" t="str">
            <v>A+</v>
          </cell>
          <cell r="I2052" t="str">
            <v>Rating Outlook Stable</v>
          </cell>
        </row>
        <row r="2053">
          <cell r="A2053">
            <v>80360164</v>
          </cell>
          <cell r="B2053" t="str">
            <v>CIBC World Markets plc</v>
          </cell>
          <cell r="C2053" t="str">
            <v>Banks</v>
          </cell>
          <cell r="D2053" t="str">
            <v>UNITED KINGDOM</v>
          </cell>
          <cell r="E2053" t="str">
            <v>N</v>
          </cell>
          <cell r="F2053" t="str">
            <v>Withdrawn</v>
          </cell>
          <cell r="G2053">
            <v>37238</v>
          </cell>
          <cell r="H2053" t="str">
            <v>NR</v>
          </cell>
        </row>
        <row r="2054">
          <cell r="A2054">
            <v>80360165</v>
          </cell>
          <cell r="B2054" t="str">
            <v>Banco de Iberoamerica</v>
          </cell>
          <cell r="C2054" t="str">
            <v>Banks</v>
          </cell>
          <cell r="D2054" t="str">
            <v>PANAMA</v>
          </cell>
          <cell r="E2054" t="str">
            <v>N</v>
          </cell>
          <cell r="F2054" t="str">
            <v>Withdrawn</v>
          </cell>
          <cell r="G2054">
            <v>37055</v>
          </cell>
          <cell r="H2054" t="str">
            <v>NR</v>
          </cell>
        </row>
        <row r="2055">
          <cell r="A2055">
            <v>80360166</v>
          </cell>
          <cell r="B2055" t="str">
            <v>HSBC Bank Malta plc</v>
          </cell>
          <cell r="C2055" t="str">
            <v>Banks</v>
          </cell>
          <cell r="D2055" t="str">
            <v>MALTA</v>
          </cell>
          <cell r="E2055" t="str">
            <v>N</v>
          </cell>
          <cell r="F2055" t="str">
            <v>Withdrawn</v>
          </cell>
          <cell r="G2055">
            <v>36613</v>
          </cell>
          <cell r="H2055" t="str">
            <v>NR</v>
          </cell>
        </row>
        <row r="2056">
          <cell r="A2056">
            <v>80360167</v>
          </cell>
          <cell r="B2056" t="str">
            <v>Instituto de Credito Oficial</v>
          </cell>
          <cell r="C2056" t="str">
            <v>Banks</v>
          </cell>
          <cell r="D2056" t="str">
            <v>SPAIN</v>
          </cell>
          <cell r="E2056" t="str">
            <v>Y</v>
          </cell>
          <cell r="F2056" t="str">
            <v>Affirmed</v>
          </cell>
          <cell r="G2056">
            <v>38198</v>
          </cell>
          <cell r="H2056" t="str">
            <v>AAA</v>
          </cell>
          <cell r="I2056" t="str">
            <v>Rating Outlook Stable</v>
          </cell>
        </row>
        <row r="2057">
          <cell r="A2057">
            <v>80360168</v>
          </cell>
          <cell r="B2057" t="str">
            <v>Chinatrust Commercial Bank</v>
          </cell>
          <cell r="C2057" t="str">
            <v>Banks</v>
          </cell>
          <cell r="D2057" t="str">
            <v>TAIWAN</v>
          </cell>
          <cell r="E2057" t="str">
            <v>Y</v>
          </cell>
          <cell r="F2057" t="str">
            <v>Upgrade</v>
          </cell>
          <cell r="G2057">
            <v>38233</v>
          </cell>
          <cell r="H2057" t="str">
            <v>A</v>
          </cell>
          <cell r="I2057" t="str">
            <v>Rating Outlook Stable</v>
          </cell>
        </row>
        <row r="2058">
          <cell r="A2058">
            <v>80360169</v>
          </cell>
          <cell r="B2058" t="str">
            <v>CDC IXIS Capital Markets (Guaranteed Commitments)</v>
          </cell>
          <cell r="C2058" t="str">
            <v>Financial Institutions</v>
          </cell>
          <cell r="D2058" t="str">
            <v>FRANCE</v>
          </cell>
          <cell r="E2058" t="str">
            <v>Y</v>
          </cell>
          <cell r="F2058" t="str">
            <v>Affirmed</v>
          </cell>
          <cell r="G2058">
            <v>37708</v>
          </cell>
          <cell r="H2058" t="str">
            <v>AAA</v>
          </cell>
          <cell r="I2058" t="str">
            <v>Rating Outlook Stable</v>
          </cell>
        </row>
        <row r="2059">
          <cell r="A2059">
            <v>80360170</v>
          </cell>
          <cell r="B2059" t="str">
            <v>Caisse des Depots et Consignations GmbH</v>
          </cell>
          <cell r="C2059" t="str">
            <v>Financial Institutions</v>
          </cell>
          <cell r="D2059" t="str">
            <v>FRANCE</v>
          </cell>
          <cell r="E2059" t="str">
            <v>Y</v>
          </cell>
          <cell r="F2059" t="str">
            <v>New Rating</v>
          </cell>
          <cell r="G2059">
            <v>35766</v>
          </cell>
          <cell r="H2059" t="str">
            <v>AAA</v>
          </cell>
        </row>
        <row r="2060">
          <cell r="A2060">
            <v>80360171</v>
          </cell>
          <cell r="B2060" t="str">
            <v>Vseobecna Uverova Banka</v>
          </cell>
          <cell r="C2060" t="str">
            <v>Banks</v>
          </cell>
          <cell r="D2060" t="str">
            <v>SLOVAKIA</v>
          </cell>
          <cell r="E2060" t="str">
            <v>Y</v>
          </cell>
          <cell r="F2060" t="str">
            <v>Upgrade</v>
          </cell>
          <cell r="G2060">
            <v>38106</v>
          </cell>
          <cell r="H2060" t="str">
            <v>A</v>
          </cell>
          <cell r="I2060" t="str">
            <v>Rating Outlook Stable</v>
          </cell>
        </row>
        <row r="2061">
          <cell r="A2061">
            <v>80360172</v>
          </cell>
          <cell r="B2061" t="str">
            <v>Irish Life &amp; Permanent</v>
          </cell>
          <cell r="C2061" t="str">
            <v>Banks</v>
          </cell>
          <cell r="D2061" t="str">
            <v>IRELAND</v>
          </cell>
          <cell r="E2061" t="str">
            <v>N</v>
          </cell>
          <cell r="F2061" t="str">
            <v>Withdrawn</v>
          </cell>
          <cell r="G2061">
            <v>36340</v>
          </cell>
          <cell r="H2061" t="str">
            <v>NR</v>
          </cell>
        </row>
        <row r="2062">
          <cell r="A2062">
            <v>80360173</v>
          </cell>
          <cell r="B2062" t="str">
            <v>Dexia Crediop</v>
          </cell>
          <cell r="C2062" t="str">
            <v>Banks</v>
          </cell>
          <cell r="D2062" t="str">
            <v>ITALY</v>
          </cell>
          <cell r="E2062" t="str">
            <v>Y</v>
          </cell>
          <cell r="F2062" t="str">
            <v>Affirmed</v>
          </cell>
          <cell r="G2062">
            <v>38072</v>
          </cell>
          <cell r="H2062" t="str">
            <v>AA</v>
          </cell>
          <cell r="I2062" t="str">
            <v>Rating Outlook Stable</v>
          </cell>
        </row>
        <row r="2063">
          <cell r="A2063">
            <v>80360174</v>
          </cell>
          <cell r="B2063" t="str">
            <v>Credit Industriel et Commercial (CIC)</v>
          </cell>
          <cell r="C2063" t="str">
            <v>Banks</v>
          </cell>
          <cell r="D2063" t="str">
            <v>FRANCE</v>
          </cell>
          <cell r="E2063" t="str">
            <v>Y</v>
          </cell>
          <cell r="F2063" t="str">
            <v>Affirmed</v>
          </cell>
          <cell r="G2063">
            <v>38163</v>
          </cell>
          <cell r="H2063" t="str">
            <v>A+</v>
          </cell>
          <cell r="I2063" t="str">
            <v>Rating Outlook Stable</v>
          </cell>
        </row>
        <row r="2064">
          <cell r="A2064">
            <v>80360175</v>
          </cell>
          <cell r="B2064" t="str">
            <v>Chekiang First Bank</v>
          </cell>
          <cell r="C2064" t="str">
            <v>Banks</v>
          </cell>
          <cell r="D2064" t="str">
            <v>HONG KONG</v>
          </cell>
          <cell r="E2064" t="str">
            <v>N</v>
          </cell>
          <cell r="F2064" t="str">
            <v>Withdrawn</v>
          </cell>
          <cell r="G2064">
            <v>38208</v>
          </cell>
          <cell r="H2064" t="str">
            <v>NR</v>
          </cell>
        </row>
        <row r="2065">
          <cell r="A2065">
            <v>80360176</v>
          </cell>
          <cell r="B2065" t="str">
            <v>Wing Hang Bank Limited</v>
          </cell>
          <cell r="C2065" t="str">
            <v>Banks</v>
          </cell>
          <cell r="D2065" t="str">
            <v>HONG KONG</v>
          </cell>
          <cell r="E2065" t="str">
            <v>Y</v>
          </cell>
          <cell r="F2065" t="str">
            <v>Affirmed</v>
          </cell>
          <cell r="G2065">
            <v>37839</v>
          </cell>
          <cell r="H2065" t="str">
            <v>A-</v>
          </cell>
          <cell r="I2065" t="str">
            <v>Rating Outlook Stable</v>
          </cell>
        </row>
        <row r="2066">
          <cell r="A2066">
            <v>80360178</v>
          </cell>
          <cell r="B2066" t="str">
            <v>Dah Sing Bank</v>
          </cell>
          <cell r="C2066" t="str">
            <v>Banks</v>
          </cell>
          <cell r="D2066" t="str">
            <v>HONG KONG</v>
          </cell>
          <cell r="E2066" t="str">
            <v>Y</v>
          </cell>
          <cell r="F2066" t="str">
            <v>Affirmed</v>
          </cell>
          <cell r="G2066">
            <v>37040</v>
          </cell>
          <cell r="H2066" t="str">
            <v>A-</v>
          </cell>
          <cell r="I2066" t="str">
            <v>Rating Outlook Stable</v>
          </cell>
        </row>
        <row r="2067">
          <cell r="A2067">
            <v>80360181</v>
          </cell>
          <cell r="B2067" t="str">
            <v>Bank Dagang Nasional Indonesia</v>
          </cell>
          <cell r="C2067" t="str">
            <v>Banks</v>
          </cell>
          <cell r="D2067" t="str">
            <v>INDONESIA</v>
          </cell>
          <cell r="E2067" t="str">
            <v>N</v>
          </cell>
          <cell r="F2067" t="str">
            <v>Withdrawn</v>
          </cell>
          <cell r="G2067">
            <v>36406</v>
          </cell>
          <cell r="H2067" t="str">
            <v>NR</v>
          </cell>
          <cell r="I2067" t="str">
            <v>Rating Watch Positive</v>
          </cell>
        </row>
        <row r="2068">
          <cell r="A2068">
            <v>80360183</v>
          </cell>
          <cell r="B2068" t="str">
            <v>Bank Danamon Indonesia</v>
          </cell>
          <cell r="C2068" t="str">
            <v>Banks</v>
          </cell>
          <cell r="D2068" t="str">
            <v>INDONESIA</v>
          </cell>
          <cell r="E2068" t="str">
            <v>Y</v>
          </cell>
          <cell r="F2068" t="str">
            <v>Upgrade</v>
          </cell>
          <cell r="G2068">
            <v>37951</v>
          </cell>
          <cell r="H2068" t="str">
            <v>B+</v>
          </cell>
          <cell r="I2068" t="str">
            <v>Rating Outlook Stable</v>
          </cell>
        </row>
        <row r="2069">
          <cell r="A2069">
            <v>80360184</v>
          </cell>
          <cell r="B2069" t="str">
            <v>Nova Ljubljanska Banka</v>
          </cell>
          <cell r="C2069" t="str">
            <v>Banks</v>
          </cell>
          <cell r="D2069" t="str">
            <v>SLOVENIA</v>
          </cell>
          <cell r="E2069" t="str">
            <v>Y</v>
          </cell>
          <cell r="F2069" t="str">
            <v>Affirmed</v>
          </cell>
          <cell r="G2069">
            <v>37881</v>
          </cell>
          <cell r="H2069" t="str">
            <v>A-</v>
          </cell>
          <cell r="I2069" t="str">
            <v>Rating Outlook Stable</v>
          </cell>
        </row>
        <row r="2070">
          <cell r="A2070">
            <v>80360185</v>
          </cell>
          <cell r="B2070" t="str">
            <v>Landwirtschaftliche Rentenbank</v>
          </cell>
          <cell r="C2070" t="str">
            <v>Banks</v>
          </cell>
          <cell r="D2070" t="str">
            <v>GERMANY</v>
          </cell>
          <cell r="E2070" t="str">
            <v>Y</v>
          </cell>
          <cell r="F2070" t="str">
            <v>Affirmed</v>
          </cell>
          <cell r="G2070">
            <v>37953</v>
          </cell>
          <cell r="H2070" t="str">
            <v>AAA</v>
          </cell>
          <cell r="I2070" t="str">
            <v>Rating Outlook Stable</v>
          </cell>
        </row>
        <row r="2071">
          <cell r="A2071">
            <v>80360186</v>
          </cell>
          <cell r="B2071" t="str">
            <v>General Mortgage Bank of Sweden</v>
          </cell>
          <cell r="C2071" t="str">
            <v>Banks</v>
          </cell>
          <cell r="D2071" t="str">
            <v>SWEDEN</v>
          </cell>
          <cell r="E2071" t="str">
            <v>Y</v>
          </cell>
          <cell r="F2071" t="str">
            <v>Affirmed</v>
          </cell>
          <cell r="G2071">
            <v>37609</v>
          </cell>
          <cell r="H2071" t="str">
            <v>A</v>
          </cell>
          <cell r="I2071" t="str">
            <v>Rating Outlook Stable</v>
          </cell>
        </row>
        <row r="2072">
          <cell r="A2072">
            <v>80360187</v>
          </cell>
          <cell r="B2072" t="str">
            <v>Credem - Credito Emiliano S.p.A.</v>
          </cell>
          <cell r="C2072" t="str">
            <v>Banks</v>
          </cell>
          <cell r="D2072" t="str">
            <v>ITALY</v>
          </cell>
          <cell r="E2072" t="str">
            <v>Y</v>
          </cell>
          <cell r="F2072" t="str">
            <v>Affirmed</v>
          </cell>
          <cell r="G2072">
            <v>38020</v>
          </cell>
          <cell r="H2072" t="str">
            <v>A</v>
          </cell>
          <cell r="I2072" t="str">
            <v>Rating Outlook Stable</v>
          </cell>
        </row>
        <row r="2073">
          <cell r="A2073">
            <v>80360188</v>
          </cell>
          <cell r="B2073" t="str">
            <v>Banque Federale Mutualiste</v>
          </cell>
          <cell r="C2073" t="str">
            <v>Banks</v>
          </cell>
          <cell r="D2073" t="str">
            <v>FRANCE</v>
          </cell>
          <cell r="E2073" t="str">
            <v>Y</v>
          </cell>
          <cell r="F2073" t="str">
            <v>Downgrade</v>
          </cell>
          <cell r="G2073">
            <v>37588</v>
          </cell>
          <cell r="H2073" t="str">
            <v>BBB</v>
          </cell>
          <cell r="I2073" t="str">
            <v>Rating Outlook Stable</v>
          </cell>
        </row>
        <row r="2074">
          <cell r="A2074">
            <v>80360191</v>
          </cell>
          <cell r="B2074" t="str">
            <v>Banca Privada d'Andorra</v>
          </cell>
          <cell r="C2074" t="str">
            <v>Banks</v>
          </cell>
          <cell r="D2074" t="str">
            <v>ANDORRA</v>
          </cell>
          <cell r="E2074" t="str">
            <v>Y</v>
          </cell>
          <cell r="F2074" t="str">
            <v>Affirmed</v>
          </cell>
          <cell r="G2074">
            <v>37946</v>
          </cell>
          <cell r="H2074" t="str">
            <v>BBB-</v>
          </cell>
          <cell r="I2074" t="str">
            <v>Rating Outlook Stable</v>
          </cell>
        </row>
        <row r="2075">
          <cell r="A2075">
            <v>80360192</v>
          </cell>
          <cell r="B2075" t="str">
            <v>ING Bank Slaski</v>
          </cell>
          <cell r="C2075" t="str">
            <v>Banks</v>
          </cell>
          <cell r="D2075" t="str">
            <v>POLAND</v>
          </cell>
          <cell r="E2075" t="str">
            <v>Y</v>
          </cell>
          <cell r="F2075" t="str">
            <v>Affirmed</v>
          </cell>
          <cell r="G2075">
            <v>38224</v>
          </cell>
          <cell r="H2075" t="str">
            <v>A</v>
          </cell>
          <cell r="I2075" t="str">
            <v>Rating Outlook Stable</v>
          </cell>
        </row>
        <row r="2076">
          <cell r="A2076">
            <v>80360193</v>
          </cell>
          <cell r="B2076" t="str">
            <v>Kazkommertsbank</v>
          </cell>
          <cell r="C2076" t="str">
            <v>Banks</v>
          </cell>
          <cell r="D2076" t="str">
            <v>KAZAKHSTAN</v>
          </cell>
          <cell r="E2076" t="str">
            <v>Y</v>
          </cell>
          <cell r="F2076" t="str">
            <v>Upgrade</v>
          </cell>
          <cell r="G2076">
            <v>37718</v>
          </cell>
          <cell r="H2076" t="str">
            <v>BB</v>
          </cell>
          <cell r="I2076" t="str">
            <v>Rating Outlook Stable</v>
          </cell>
        </row>
        <row r="2077">
          <cell r="A2077">
            <v>80360194</v>
          </cell>
          <cell r="B2077" t="str">
            <v>Mezhcombank</v>
          </cell>
          <cell r="C2077" t="str">
            <v>Banks</v>
          </cell>
          <cell r="D2077" t="str">
            <v>RUSSIAN FEDERATION</v>
          </cell>
          <cell r="E2077" t="str">
            <v>N</v>
          </cell>
          <cell r="F2077" t="str">
            <v>Withdrawn</v>
          </cell>
          <cell r="G2077">
            <v>36469</v>
          </cell>
          <cell r="H2077" t="str">
            <v>NR</v>
          </cell>
        </row>
        <row r="2078">
          <cell r="A2078">
            <v>80360195</v>
          </cell>
          <cell r="B2078" t="str">
            <v>NIB Capital Bank NV</v>
          </cell>
          <cell r="C2078" t="str">
            <v>Banks</v>
          </cell>
          <cell r="D2078" t="str">
            <v>NETHERLANDS</v>
          </cell>
          <cell r="E2078" t="str">
            <v>Y</v>
          </cell>
          <cell r="F2078" t="str">
            <v>Affirmed</v>
          </cell>
          <cell r="G2078">
            <v>37802</v>
          </cell>
          <cell r="H2078" t="str">
            <v>AA-</v>
          </cell>
          <cell r="I2078" t="str">
            <v>Rating Outlook Stable</v>
          </cell>
        </row>
        <row r="2079">
          <cell r="A2079">
            <v>80360196</v>
          </cell>
          <cell r="B2079" t="str">
            <v>Caja Laboral Popular</v>
          </cell>
          <cell r="C2079" t="str">
            <v>Banks</v>
          </cell>
          <cell r="D2079" t="str">
            <v>SPAIN</v>
          </cell>
          <cell r="E2079" t="str">
            <v>Y</v>
          </cell>
          <cell r="F2079" t="str">
            <v>Affirmed</v>
          </cell>
          <cell r="G2079">
            <v>37967</v>
          </cell>
          <cell r="H2079" t="str">
            <v>A+</v>
          </cell>
          <cell r="I2079" t="str">
            <v>Rating Outlook Stable</v>
          </cell>
        </row>
        <row r="2080">
          <cell r="A2080">
            <v>80360197</v>
          </cell>
          <cell r="B2080" t="str">
            <v>Zagrebacka Banka</v>
          </cell>
          <cell r="C2080" t="str">
            <v>Banks</v>
          </cell>
          <cell r="D2080" t="str">
            <v>CROATIA</v>
          </cell>
          <cell r="E2080" t="str">
            <v>Y</v>
          </cell>
          <cell r="F2080" t="str">
            <v>Affirmed</v>
          </cell>
          <cell r="G2080">
            <v>37957</v>
          </cell>
          <cell r="H2080" t="str">
            <v>BBB-</v>
          </cell>
          <cell r="I2080" t="str">
            <v>Rating Outlook Positive</v>
          </cell>
        </row>
        <row r="2081">
          <cell r="A2081">
            <v>80360198</v>
          </cell>
          <cell r="B2081" t="str">
            <v>Emporiki Bank of Greece SA</v>
          </cell>
          <cell r="C2081" t="str">
            <v>Banks</v>
          </cell>
          <cell r="D2081" t="str">
            <v>GREECE</v>
          </cell>
          <cell r="E2081" t="str">
            <v>Y</v>
          </cell>
          <cell r="F2081" t="str">
            <v>Affirmed</v>
          </cell>
          <cell r="G2081">
            <v>38023</v>
          </cell>
          <cell r="H2081" t="str">
            <v>BBB+</v>
          </cell>
          <cell r="I2081" t="str">
            <v>Rating Outlook Stable</v>
          </cell>
        </row>
        <row r="2082">
          <cell r="A2082">
            <v>80360199</v>
          </cell>
          <cell r="B2082" t="str">
            <v>Slovenska Sporitelna</v>
          </cell>
          <cell r="C2082" t="str">
            <v>Banks</v>
          </cell>
          <cell r="D2082" t="str">
            <v>SLOVAKIA</v>
          </cell>
          <cell r="E2082" t="str">
            <v>Y</v>
          </cell>
          <cell r="F2082" t="str">
            <v>Affirmed</v>
          </cell>
          <cell r="G2082">
            <v>38194</v>
          </cell>
          <cell r="H2082" t="str">
            <v>A-</v>
          </cell>
          <cell r="I2082" t="str">
            <v>Rating Outlook Stable</v>
          </cell>
        </row>
        <row r="2083">
          <cell r="A2083">
            <v>80360202</v>
          </cell>
          <cell r="B2083" t="str">
            <v>Imperial Tobacco Group plc</v>
          </cell>
          <cell r="C2083" t="str">
            <v>Bank Loans</v>
          </cell>
          <cell r="D2083" t="str">
            <v>UNITED KINGDOM</v>
          </cell>
          <cell r="E2083" t="str">
            <v>Y</v>
          </cell>
          <cell r="F2083" t="str">
            <v>Affirmed</v>
          </cell>
          <cell r="G2083">
            <v>38246</v>
          </cell>
          <cell r="H2083" t="str">
            <v>BBB</v>
          </cell>
          <cell r="I2083" t="str">
            <v>Rating Outlook Positive</v>
          </cell>
        </row>
        <row r="2084">
          <cell r="A2084">
            <v>80360203</v>
          </cell>
          <cell r="B2084" t="str">
            <v>Wielkopolski Bank Kredytowy SA</v>
          </cell>
          <cell r="C2084" t="str">
            <v>Banks</v>
          </cell>
          <cell r="D2084" t="str">
            <v>POLAND</v>
          </cell>
          <cell r="E2084" t="str">
            <v>N</v>
          </cell>
          <cell r="F2084" t="str">
            <v>Withdrawn</v>
          </cell>
          <cell r="G2084">
            <v>37057</v>
          </cell>
          <cell r="H2084" t="str">
            <v>NR</v>
          </cell>
          <cell r="I2084" t="str">
            <v>Not on Rating Watch</v>
          </cell>
        </row>
        <row r="2085">
          <cell r="A2085">
            <v>80360204</v>
          </cell>
          <cell r="B2085" t="str">
            <v>BRE Bank SA</v>
          </cell>
          <cell r="C2085" t="str">
            <v>Banks</v>
          </cell>
          <cell r="D2085" t="str">
            <v>POLAND</v>
          </cell>
          <cell r="E2085" t="str">
            <v>Y</v>
          </cell>
          <cell r="F2085" t="str">
            <v>Affirmed</v>
          </cell>
          <cell r="G2085">
            <v>38190</v>
          </cell>
          <cell r="H2085" t="str">
            <v>BBB+</v>
          </cell>
          <cell r="I2085" t="str">
            <v>Rating Outlook Positive</v>
          </cell>
        </row>
        <row r="2086">
          <cell r="A2086">
            <v>80360205</v>
          </cell>
          <cell r="B2086" t="str">
            <v>Bancoval</v>
          </cell>
          <cell r="C2086" t="str">
            <v>Banks</v>
          </cell>
          <cell r="D2086" t="str">
            <v>SPAIN</v>
          </cell>
          <cell r="E2086" t="str">
            <v>Y</v>
          </cell>
          <cell r="F2086" t="str">
            <v>Affirmed</v>
          </cell>
          <cell r="G2086">
            <v>37974</v>
          </cell>
          <cell r="H2086" t="str">
            <v>AA</v>
          </cell>
          <cell r="I2086" t="str">
            <v>Rating Outlook Stable</v>
          </cell>
        </row>
        <row r="2087">
          <cell r="A2087">
            <v>80360208</v>
          </cell>
          <cell r="B2087" t="str">
            <v>Casino Guichard-Perrachon</v>
          </cell>
          <cell r="C2087" t="str">
            <v>Corporates</v>
          </cell>
          <cell r="D2087" t="str">
            <v>FRANCE</v>
          </cell>
          <cell r="E2087" t="str">
            <v>Y</v>
          </cell>
          <cell r="F2087" t="str">
            <v>Affirmed</v>
          </cell>
          <cell r="G2087">
            <v>37840</v>
          </cell>
          <cell r="H2087" t="str">
            <v>BBB</v>
          </cell>
          <cell r="I2087" t="str">
            <v>Rating Outlook Stable</v>
          </cell>
        </row>
        <row r="2088">
          <cell r="A2088">
            <v>80360209</v>
          </cell>
          <cell r="B2088" t="str">
            <v>Carrefour</v>
          </cell>
          <cell r="C2088" t="str">
            <v>Food Retailing</v>
          </cell>
          <cell r="D2088" t="str">
            <v>FRANCE</v>
          </cell>
          <cell r="E2088" t="str">
            <v>Y</v>
          </cell>
          <cell r="F2088" t="str">
            <v>Affirmed</v>
          </cell>
          <cell r="G2088">
            <v>37727</v>
          </cell>
          <cell r="H2088" t="str">
            <v>A+</v>
          </cell>
          <cell r="I2088" t="str">
            <v>Rating Outlook Negative</v>
          </cell>
        </row>
        <row r="2089">
          <cell r="A2089">
            <v>80360210</v>
          </cell>
          <cell r="B2089" t="str">
            <v>BTP Banque</v>
          </cell>
          <cell r="C2089" t="str">
            <v>Banks</v>
          </cell>
          <cell r="D2089" t="str">
            <v>FRANCE</v>
          </cell>
          <cell r="E2089" t="str">
            <v>N</v>
          </cell>
          <cell r="F2089" t="str">
            <v>Withdrawn</v>
          </cell>
          <cell r="G2089">
            <v>37722</v>
          </cell>
          <cell r="H2089" t="str">
            <v>NR</v>
          </cell>
          <cell r="I2089" t="str">
            <v>Rating Watch Off</v>
          </cell>
        </row>
        <row r="2090">
          <cell r="A2090">
            <v>80360212</v>
          </cell>
          <cell r="B2090" t="str">
            <v>Renault SA</v>
          </cell>
          <cell r="C2090" t="str">
            <v>Automotive Manufacturer</v>
          </cell>
          <cell r="D2090" t="str">
            <v>FRANCE</v>
          </cell>
          <cell r="E2090" t="str">
            <v>Y</v>
          </cell>
          <cell r="F2090" t="str">
            <v>Revision Outlook</v>
          </cell>
          <cell r="G2090">
            <v>38091</v>
          </cell>
          <cell r="H2090" t="str">
            <v>BBB</v>
          </cell>
          <cell r="I2090" t="str">
            <v>Rating Outlook Positive</v>
          </cell>
        </row>
        <row r="2091">
          <cell r="A2091">
            <v>80360213</v>
          </cell>
          <cell r="B2091" t="str">
            <v>Caixa - Banco de Investimento</v>
          </cell>
          <cell r="C2091" t="str">
            <v>Banks</v>
          </cell>
          <cell r="D2091" t="str">
            <v>PORTUGAL</v>
          </cell>
          <cell r="E2091" t="str">
            <v>Y</v>
          </cell>
          <cell r="F2091" t="str">
            <v>Affirmed</v>
          </cell>
          <cell r="G2091">
            <v>37965</v>
          </cell>
          <cell r="H2091" t="str">
            <v>AA-</v>
          </cell>
          <cell r="I2091" t="str">
            <v>Rating Outlook Stable</v>
          </cell>
        </row>
        <row r="2092">
          <cell r="A2092">
            <v>80360214</v>
          </cell>
          <cell r="B2092" t="str">
            <v>Banca Carige</v>
          </cell>
          <cell r="C2092" t="str">
            <v>Banks</v>
          </cell>
          <cell r="D2092" t="str">
            <v>ITALY</v>
          </cell>
          <cell r="E2092" t="str">
            <v>Y</v>
          </cell>
          <cell r="F2092" t="str">
            <v>Affirmed</v>
          </cell>
          <cell r="G2092">
            <v>37977</v>
          </cell>
          <cell r="H2092" t="str">
            <v>A</v>
          </cell>
          <cell r="I2092" t="str">
            <v>Rating Outlook Stable</v>
          </cell>
        </row>
        <row r="2093">
          <cell r="A2093">
            <v>80360215</v>
          </cell>
          <cell r="B2093" t="str">
            <v>Bank of Valletta</v>
          </cell>
          <cell r="C2093" t="str">
            <v>Banks</v>
          </cell>
          <cell r="D2093" t="str">
            <v>MALTA</v>
          </cell>
          <cell r="E2093" t="str">
            <v>Y</v>
          </cell>
          <cell r="F2093" t="str">
            <v>Revision Outlook</v>
          </cell>
          <cell r="G2093">
            <v>37442</v>
          </cell>
          <cell r="H2093" t="str">
            <v>A-</v>
          </cell>
          <cell r="I2093" t="str">
            <v>Rating Outlook Negative</v>
          </cell>
        </row>
        <row r="2094">
          <cell r="A2094">
            <v>80360216</v>
          </cell>
          <cell r="B2094" t="str">
            <v>Landesbank Sachsen Girozentrale (Guaranteed)</v>
          </cell>
          <cell r="C2094" t="str">
            <v>Banks</v>
          </cell>
          <cell r="D2094" t="str">
            <v>GERMANY</v>
          </cell>
          <cell r="E2094" t="str">
            <v>Y</v>
          </cell>
          <cell r="F2094" t="str">
            <v>Affirmed</v>
          </cell>
          <cell r="G2094">
            <v>38169</v>
          </cell>
          <cell r="H2094" t="str">
            <v>AAA</v>
          </cell>
          <cell r="I2094" t="str">
            <v>Rating Outlook Stable</v>
          </cell>
        </row>
        <row r="2095">
          <cell r="A2095">
            <v>80360217</v>
          </cell>
          <cell r="B2095" t="str">
            <v>Eesti Uhispank</v>
          </cell>
          <cell r="C2095" t="str">
            <v>Banks</v>
          </cell>
          <cell r="D2095" t="str">
            <v>ESTONIA</v>
          </cell>
          <cell r="E2095" t="str">
            <v>Y</v>
          </cell>
          <cell r="F2095" t="str">
            <v>Withdrawn</v>
          </cell>
          <cell r="G2095">
            <v>37004</v>
          </cell>
          <cell r="H2095" t="str">
            <v>NR</v>
          </cell>
        </row>
        <row r="2096">
          <cell r="A2096">
            <v>80360218</v>
          </cell>
          <cell r="B2096" t="str">
            <v>Central European International Bank</v>
          </cell>
          <cell r="C2096" t="str">
            <v>Banks</v>
          </cell>
          <cell r="D2096" t="str">
            <v>HUNGARY</v>
          </cell>
          <cell r="E2096" t="str">
            <v>Y</v>
          </cell>
          <cell r="F2096" t="str">
            <v>Upgrade</v>
          </cell>
          <cell r="G2096">
            <v>38106</v>
          </cell>
          <cell r="H2096" t="str">
            <v>A</v>
          </cell>
          <cell r="I2096" t="str">
            <v>Rating Outlook Stable</v>
          </cell>
        </row>
        <row r="2097">
          <cell r="A2097">
            <v>80360219</v>
          </cell>
          <cell r="B2097" t="str">
            <v>Banque Federale des Banques Populaires</v>
          </cell>
          <cell r="C2097" t="str">
            <v>Banks</v>
          </cell>
          <cell r="D2097" t="str">
            <v>FRANCE</v>
          </cell>
          <cell r="E2097" t="str">
            <v>Y</v>
          </cell>
          <cell r="F2097" t="str">
            <v>Downgrade</v>
          </cell>
          <cell r="G2097">
            <v>37823</v>
          </cell>
          <cell r="H2097" t="str">
            <v>A+</v>
          </cell>
          <cell r="I2097" t="str">
            <v>Rating Outlook Stable</v>
          </cell>
        </row>
        <row r="2098">
          <cell r="A2098">
            <v>80360220</v>
          </cell>
          <cell r="B2098" t="str">
            <v>Bank Rakyat Indonesia</v>
          </cell>
          <cell r="C2098" t="str">
            <v>Banks</v>
          </cell>
          <cell r="D2098" t="str">
            <v>INDONESIA</v>
          </cell>
          <cell r="E2098" t="str">
            <v>Y</v>
          </cell>
          <cell r="F2098" t="str">
            <v>Upgrade</v>
          </cell>
          <cell r="G2098">
            <v>37951</v>
          </cell>
          <cell r="H2098" t="str">
            <v>B+</v>
          </cell>
          <cell r="I2098" t="str">
            <v>Rating Outlook Stable</v>
          </cell>
        </row>
        <row r="2099">
          <cell r="A2099">
            <v>80360225</v>
          </cell>
          <cell r="B2099" t="str">
            <v>Southern Bank Berhad (SBB)</v>
          </cell>
          <cell r="C2099" t="str">
            <v>Banks</v>
          </cell>
          <cell r="D2099" t="str">
            <v>MALAYSIA</v>
          </cell>
          <cell r="E2099" t="str">
            <v>Y</v>
          </cell>
          <cell r="F2099" t="str">
            <v>New Rating</v>
          </cell>
          <cell r="G2099">
            <v>38155</v>
          </cell>
          <cell r="H2099" t="str">
            <v>BBB</v>
          </cell>
          <cell r="I2099" t="str">
            <v>Rating Outlook Stable</v>
          </cell>
        </row>
        <row r="2100">
          <cell r="A2100">
            <v>80360227</v>
          </cell>
          <cell r="B2100" t="str">
            <v>Bank of Asia</v>
          </cell>
          <cell r="C2100" t="str">
            <v>Banks</v>
          </cell>
          <cell r="D2100" t="str">
            <v>THAILAND</v>
          </cell>
          <cell r="E2100" t="str">
            <v>Y</v>
          </cell>
          <cell r="F2100" t="str">
            <v>Affirmed</v>
          </cell>
          <cell r="G2100">
            <v>38196</v>
          </cell>
          <cell r="H2100" t="str">
            <v>BBB</v>
          </cell>
          <cell r="I2100" t="str">
            <v>Rating Outlook Positive</v>
          </cell>
        </row>
        <row r="2101">
          <cell r="A2101">
            <v>80360228</v>
          </cell>
          <cell r="B2101" t="str">
            <v>AmMerchant Bank</v>
          </cell>
          <cell r="C2101" t="str">
            <v>Banks</v>
          </cell>
          <cell r="D2101" t="str">
            <v>MALAYSIA</v>
          </cell>
          <cell r="E2101" t="str">
            <v>Y</v>
          </cell>
          <cell r="F2101" t="str">
            <v>New Rating</v>
          </cell>
          <cell r="G2101">
            <v>37068</v>
          </cell>
          <cell r="H2101" t="str">
            <v>BB-</v>
          </cell>
          <cell r="I2101" t="str">
            <v>Rating Outlook Stable</v>
          </cell>
        </row>
        <row r="2102">
          <cell r="A2102">
            <v>80360229</v>
          </cell>
          <cell r="B2102" t="str">
            <v>Kredyt Bank</v>
          </cell>
          <cell r="C2102" t="str">
            <v>Banks</v>
          </cell>
          <cell r="D2102" t="str">
            <v>POLAND</v>
          </cell>
          <cell r="E2102" t="str">
            <v>Y</v>
          </cell>
          <cell r="F2102" t="str">
            <v>Revision Outlook</v>
          </cell>
          <cell r="G2102">
            <v>38113</v>
          </cell>
          <cell r="H2102" t="str">
            <v>A</v>
          </cell>
          <cell r="I2102" t="str">
            <v>Rating Outlook Stable</v>
          </cell>
        </row>
        <row r="2103">
          <cell r="A2103">
            <v>80360230</v>
          </cell>
          <cell r="B2103" t="str">
            <v>Regie Autonome des Transports Parisiens (RATP)</v>
          </cell>
          <cell r="C2103" t="str">
            <v>Transportation</v>
          </cell>
          <cell r="D2103" t="str">
            <v>FRANCE</v>
          </cell>
          <cell r="E2103" t="str">
            <v>Y</v>
          </cell>
          <cell r="F2103" t="str">
            <v>Revision Outlook</v>
          </cell>
          <cell r="G2103">
            <v>36815</v>
          </cell>
          <cell r="H2103" t="str">
            <v>AAA</v>
          </cell>
          <cell r="I2103" t="str">
            <v>Rating Outlook Stable</v>
          </cell>
        </row>
        <row r="2104">
          <cell r="A2104">
            <v>80360231</v>
          </cell>
          <cell r="B2104" t="str">
            <v>Sofinco</v>
          </cell>
          <cell r="C2104" t="str">
            <v>Financial Institutions</v>
          </cell>
          <cell r="D2104" t="str">
            <v>FRANCE</v>
          </cell>
          <cell r="E2104" t="str">
            <v>Y</v>
          </cell>
          <cell r="F2104" t="str">
            <v>Upgrade</v>
          </cell>
          <cell r="G2104">
            <v>37897</v>
          </cell>
          <cell r="H2104" t="str">
            <v>AA</v>
          </cell>
          <cell r="I2104" t="str">
            <v>Rating Outlook Stable</v>
          </cell>
        </row>
        <row r="2105">
          <cell r="A2105">
            <v>80360232</v>
          </cell>
          <cell r="B2105" t="str">
            <v>Bank of New York Europe (The)</v>
          </cell>
          <cell r="C2105" t="str">
            <v>Banks</v>
          </cell>
          <cell r="D2105" t="str">
            <v>UNITED KINGDOM</v>
          </cell>
          <cell r="E2105" t="str">
            <v>Y</v>
          </cell>
          <cell r="F2105" t="str">
            <v>Affirmed</v>
          </cell>
          <cell r="G2105">
            <v>37657</v>
          </cell>
          <cell r="H2105" t="str">
            <v>AA-</v>
          </cell>
          <cell r="I2105" t="str">
            <v>Rating Outlook Stable</v>
          </cell>
        </row>
        <row r="2106">
          <cell r="A2106">
            <v>80360233</v>
          </cell>
          <cell r="B2106" t="str">
            <v>Meliorbanca</v>
          </cell>
          <cell r="C2106" t="str">
            <v>Banks</v>
          </cell>
          <cell r="D2106" t="str">
            <v>ITALY</v>
          </cell>
          <cell r="E2106" t="str">
            <v>Y</v>
          </cell>
          <cell r="F2106" t="str">
            <v>Affirmed</v>
          </cell>
          <cell r="G2106">
            <v>38154</v>
          </cell>
          <cell r="H2106" t="str">
            <v>BBB</v>
          </cell>
          <cell r="I2106" t="str">
            <v>Rating Outlook Stable</v>
          </cell>
        </row>
        <row r="2107">
          <cell r="A2107">
            <v>80360235</v>
          </cell>
          <cell r="B2107" t="str">
            <v>BT Group plc</v>
          </cell>
          <cell r="C2107" t="str">
            <v>Telecommunications</v>
          </cell>
          <cell r="D2107" t="str">
            <v>UNITED KINGDOM</v>
          </cell>
          <cell r="E2107" t="str">
            <v>Y</v>
          </cell>
          <cell r="F2107" t="str">
            <v>Affirmed</v>
          </cell>
          <cell r="G2107">
            <v>38181</v>
          </cell>
          <cell r="H2107" t="str">
            <v>A</v>
          </cell>
          <cell r="I2107" t="str">
            <v>Rating Outlook Stable</v>
          </cell>
        </row>
        <row r="2108">
          <cell r="A2108">
            <v>80360236</v>
          </cell>
          <cell r="B2108" t="str">
            <v>France Telecom</v>
          </cell>
          <cell r="C2108" t="str">
            <v>Telecommunications</v>
          </cell>
          <cell r="D2108" t="str">
            <v>FRANCE</v>
          </cell>
          <cell r="E2108" t="str">
            <v>Y</v>
          </cell>
          <cell r="F2108" t="str">
            <v>Affirmed</v>
          </cell>
          <cell r="G2108">
            <v>38233</v>
          </cell>
          <cell r="H2108" t="str">
            <v>A-</v>
          </cell>
          <cell r="I2108" t="str">
            <v>Rating Outlook Stable</v>
          </cell>
        </row>
        <row r="2109">
          <cell r="A2109">
            <v>80360237</v>
          </cell>
          <cell r="B2109" t="str">
            <v>Banque Audi S.A.L.</v>
          </cell>
          <cell r="C2109" t="str">
            <v>Banks</v>
          </cell>
          <cell r="D2109" t="str">
            <v>LEBANON</v>
          </cell>
          <cell r="E2109" t="str">
            <v>Y</v>
          </cell>
          <cell r="F2109" t="str">
            <v>Affirmed</v>
          </cell>
          <cell r="G2109">
            <v>38083</v>
          </cell>
          <cell r="H2109" t="str">
            <v>B-</v>
          </cell>
          <cell r="I2109" t="str">
            <v>Rating Outlook Stable</v>
          </cell>
        </row>
        <row r="2110">
          <cell r="A2110">
            <v>80360238</v>
          </cell>
          <cell r="B2110" t="str">
            <v>Dexia Kommunbank</v>
          </cell>
          <cell r="C2110" t="str">
            <v>Banks</v>
          </cell>
          <cell r="D2110" t="str">
            <v>SWEDEN</v>
          </cell>
          <cell r="E2110" t="str">
            <v>N</v>
          </cell>
          <cell r="F2110" t="str">
            <v>Withdrawn</v>
          </cell>
          <cell r="G2110">
            <v>37753</v>
          </cell>
          <cell r="H2110" t="str">
            <v>NR</v>
          </cell>
        </row>
        <row r="2111">
          <cell r="A2111">
            <v>80360239</v>
          </cell>
          <cell r="B2111" t="str">
            <v>Unimarc</v>
          </cell>
          <cell r="C2111" t="str">
            <v>Retailing</v>
          </cell>
          <cell r="D2111" t="str">
            <v>CHILE</v>
          </cell>
          <cell r="E2111" t="str">
            <v>N</v>
          </cell>
          <cell r="F2111" t="str">
            <v>Withdrawn</v>
          </cell>
          <cell r="G2111">
            <v>36362</v>
          </cell>
          <cell r="H2111" t="str">
            <v>NR</v>
          </cell>
        </row>
        <row r="2112">
          <cell r="A2112">
            <v>80360240</v>
          </cell>
          <cell r="B2112" t="str">
            <v>Vodafone Group Plc</v>
          </cell>
          <cell r="C2112" t="str">
            <v>Telecommunications</v>
          </cell>
          <cell r="D2112" t="str">
            <v>UNITED KINGDOM</v>
          </cell>
          <cell r="E2112" t="str">
            <v>Y</v>
          </cell>
          <cell r="F2112" t="str">
            <v>Affirmed</v>
          </cell>
          <cell r="G2112">
            <v>38037</v>
          </cell>
          <cell r="H2112" t="str">
            <v>A</v>
          </cell>
          <cell r="I2112" t="str">
            <v>Rating Outlook Stable</v>
          </cell>
        </row>
        <row r="2113">
          <cell r="A2113">
            <v>80360242</v>
          </cell>
          <cell r="B2113" t="str">
            <v>Metropolitan Bank and Trust Company</v>
          </cell>
          <cell r="C2113" t="str">
            <v>Banks</v>
          </cell>
          <cell r="D2113" t="str">
            <v>PHILIPPINES</v>
          </cell>
          <cell r="E2113" t="str">
            <v>Y</v>
          </cell>
          <cell r="F2113" t="str">
            <v>New Rating</v>
          </cell>
          <cell r="G2113">
            <v>37586</v>
          </cell>
          <cell r="H2113" t="str">
            <v>BB</v>
          </cell>
          <cell r="I2113" t="str">
            <v>Rating Outlook Stable</v>
          </cell>
        </row>
        <row r="2114">
          <cell r="A2114">
            <v>80360245</v>
          </cell>
          <cell r="B2114" t="str">
            <v>Far East Bank and Trust Company</v>
          </cell>
          <cell r="C2114" t="str">
            <v>Banks</v>
          </cell>
          <cell r="D2114" t="str">
            <v>PHILIPPINES</v>
          </cell>
          <cell r="E2114" t="str">
            <v>Y</v>
          </cell>
          <cell r="F2114" t="str">
            <v>Withdrawn</v>
          </cell>
          <cell r="G2114">
            <v>35949</v>
          </cell>
          <cell r="H2114" t="str">
            <v>NR</v>
          </cell>
        </row>
        <row r="2115">
          <cell r="A2115">
            <v>80360249</v>
          </cell>
          <cell r="B2115" t="str">
            <v>Commercial Bank Of Kuwait</v>
          </cell>
          <cell r="C2115" t="str">
            <v>Banks</v>
          </cell>
          <cell r="D2115" t="str">
            <v>KUWAIT</v>
          </cell>
          <cell r="E2115" t="str">
            <v>Y</v>
          </cell>
          <cell r="F2115" t="str">
            <v>Upgrade</v>
          </cell>
          <cell r="G2115">
            <v>37428</v>
          </cell>
          <cell r="H2115" t="str">
            <v>A-</v>
          </cell>
          <cell r="I2115" t="str">
            <v>Rating Outlook Stable</v>
          </cell>
        </row>
        <row r="2116">
          <cell r="A2116">
            <v>80360250</v>
          </cell>
          <cell r="B2116" t="str">
            <v>Saudi British Bank</v>
          </cell>
          <cell r="C2116" t="str">
            <v>Banks</v>
          </cell>
          <cell r="D2116" t="str">
            <v>SAUDI ARABIA</v>
          </cell>
          <cell r="E2116" t="str">
            <v>Y</v>
          </cell>
          <cell r="F2116" t="str">
            <v>Affirmed</v>
          </cell>
          <cell r="G2116">
            <v>38244</v>
          </cell>
          <cell r="H2116" t="str">
            <v>A-</v>
          </cell>
          <cell r="I2116" t="str">
            <v>Rating Outlook Stable</v>
          </cell>
        </row>
        <row r="2117">
          <cell r="A2117">
            <v>80360251</v>
          </cell>
          <cell r="B2117" t="str">
            <v>Bankas Hermis</v>
          </cell>
          <cell r="C2117" t="str">
            <v>Banks</v>
          </cell>
          <cell r="D2117" t="str">
            <v>LITHUANIA</v>
          </cell>
          <cell r="E2117" t="str">
            <v>N</v>
          </cell>
          <cell r="F2117" t="str">
            <v>Withdrawn</v>
          </cell>
          <cell r="G2117">
            <v>36563</v>
          </cell>
          <cell r="H2117" t="str">
            <v>NR</v>
          </cell>
        </row>
        <row r="2118">
          <cell r="A2118">
            <v>80360252</v>
          </cell>
          <cell r="B2118" t="str">
            <v>CJSC Privatbank</v>
          </cell>
          <cell r="C2118" t="str">
            <v>Banks</v>
          </cell>
          <cell r="D2118" t="str">
            <v>UKRAINE</v>
          </cell>
          <cell r="E2118" t="str">
            <v>Y</v>
          </cell>
          <cell r="F2118" t="str">
            <v>Affirmed</v>
          </cell>
          <cell r="G2118">
            <v>37935</v>
          </cell>
          <cell r="H2118" t="str">
            <v>B-</v>
          </cell>
          <cell r="I2118" t="str">
            <v>Rating Outlook Stable</v>
          </cell>
        </row>
        <row r="2119">
          <cell r="A2119">
            <v>80360253</v>
          </cell>
          <cell r="B2119" t="str">
            <v>Powszechny Bank Kredytowy SA W Warszawie</v>
          </cell>
          <cell r="C2119" t="str">
            <v>Banks</v>
          </cell>
          <cell r="D2119" t="str">
            <v>POLAND</v>
          </cell>
          <cell r="E2119" t="str">
            <v>N</v>
          </cell>
          <cell r="F2119" t="str">
            <v>Withdrawn</v>
          </cell>
          <cell r="G2119">
            <v>37266</v>
          </cell>
          <cell r="H2119" t="str">
            <v>NR</v>
          </cell>
          <cell r="I2119" t="str">
            <v>Not on Rating Watch</v>
          </cell>
        </row>
        <row r="2120">
          <cell r="A2120">
            <v>80360254</v>
          </cell>
          <cell r="B2120" t="str">
            <v>MDM Bank</v>
          </cell>
          <cell r="C2120" t="str">
            <v>Banks</v>
          </cell>
          <cell r="D2120" t="str">
            <v>RUSSIAN FEDERATION</v>
          </cell>
          <cell r="E2120" t="str">
            <v>Y</v>
          </cell>
          <cell r="F2120" t="str">
            <v>Affirmed</v>
          </cell>
          <cell r="G2120">
            <v>38252</v>
          </cell>
          <cell r="H2120" t="str">
            <v>B+</v>
          </cell>
          <cell r="I2120" t="str">
            <v>Rating Outlook Stable</v>
          </cell>
        </row>
        <row r="2121">
          <cell r="A2121">
            <v>80360255</v>
          </cell>
          <cell r="B2121" t="str">
            <v>National Reserve Bank</v>
          </cell>
          <cell r="C2121" t="str">
            <v>Banks</v>
          </cell>
          <cell r="D2121" t="str">
            <v>RUSSIAN FEDERATION</v>
          </cell>
          <cell r="E2121" t="str">
            <v>Y</v>
          </cell>
          <cell r="F2121" t="str">
            <v>Upgrade</v>
          </cell>
          <cell r="G2121">
            <v>38051</v>
          </cell>
          <cell r="H2121" t="str">
            <v>CCC+</v>
          </cell>
          <cell r="I2121" t="str">
            <v>Rating Outlook Stable</v>
          </cell>
        </row>
        <row r="2122">
          <cell r="A2122">
            <v>80360256</v>
          </cell>
          <cell r="B2122" t="str">
            <v>SBS-AGRO Group</v>
          </cell>
          <cell r="C2122" t="str">
            <v>Banks</v>
          </cell>
          <cell r="D2122" t="str">
            <v>RUSSIAN FEDERATION</v>
          </cell>
          <cell r="E2122" t="str">
            <v>N</v>
          </cell>
          <cell r="F2122" t="str">
            <v>Withdrawn</v>
          </cell>
          <cell r="G2122">
            <v>37671</v>
          </cell>
          <cell r="H2122" t="str">
            <v>NR</v>
          </cell>
          <cell r="I2122" t="str">
            <v>Not on Rating Watch</v>
          </cell>
        </row>
        <row r="2123">
          <cell r="A2123">
            <v>80360257</v>
          </cell>
          <cell r="B2123" t="str">
            <v>Probusinessbank</v>
          </cell>
          <cell r="C2123" t="str">
            <v>Banks</v>
          </cell>
          <cell r="D2123" t="str">
            <v>RUSSIAN FEDERATION</v>
          </cell>
          <cell r="E2123" t="str">
            <v>Y</v>
          </cell>
          <cell r="F2123" t="str">
            <v>Affirmed</v>
          </cell>
          <cell r="G2123">
            <v>38253</v>
          </cell>
          <cell r="H2123" t="str">
            <v>B-</v>
          </cell>
          <cell r="I2123" t="str">
            <v>Rating Outlook Stable</v>
          </cell>
        </row>
        <row r="2124">
          <cell r="A2124">
            <v>80360258</v>
          </cell>
          <cell r="B2124" t="str">
            <v>Abanka Vipa d.d.</v>
          </cell>
          <cell r="C2124" t="str">
            <v>Banks</v>
          </cell>
          <cell r="D2124" t="str">
            <v>SLOVENIA</v>
          </cell>
          <cell r="E2124" t="str">
            <v>Y</v>
          </cell>
          <cell r="F2124" t="str">
            <v>Affirmed</v>
          </cell>
          <cell r="G2124">
            <v>38247</v>
          </cell>
          <cell r="H2124" t="str">
            <v>BBB</v>
          </cell>
          <cell r="I2124" t="str">
            <v>Rating Outlook Stable</v>
          </cell>
        </row>
        <row r="2125">
          <cell r="A2125">
            <v>80360259</v>
          </cell>
          <cell r="B2125" t="str">
            <v>SKB Banka</v>
          </cell>
          <cell r="C2125" t="str">
            <v>Banks</v>
          </cell>
          <cell r="D2125" t="str">
            <v>SLOVENIA</v>
          </cell>
          <cell r="E2125" t="str">
            <v>Y</v>
          </cell>
          <cell r="F2125" t="str">
            <v>Withdrawn</v>
          </cell>
          <cell r="G2125">
            <v>37172</v>
          </cell>
          <cell r="H2125" t="str">
            <v>NR</v>
          </cell>
          <cell r="I2125" t="str">
            <v>Not on Rating Watch</v>
          </cell>
        </row>
        <row r="2126">
          <cell r="A2126">
            <v>80360260</v>
          </cell>
          <cell r="B2126" t="str">
            <v>Banka Koper d.d.</v>
          </cell>
          <cell r="C2126" t="str">
            <v>Banks</v>
          </cell>
          <cell r="D2126" t="str">
            <v>SLOVENIA</v>
          </cell>
          <cell r="E2126" t="str">
            <v>Y</v>
          </cell>
          <cell r="F2126" t="str">
            <v>Upgrade</v>
          </cell>
          <cell r="G2126">
            <v>37956</v>
          </cell>
          <cell r="H2126" t="str">
            <v>BBB+</v>
          </cell>
          <cell r="I2126" t="str">
            <v>Rating Outlook Stable</v>
          </cell>
        </row>
        <row r="2127">
          <cell r="A2127">
            <v>80360263</v>
          </cell>
          <cell r="B2127" t="str">
            <v>Deutsche Telekom, AG</v>
          </cell>
          <cell r="C2127" t="str">
            <v>Telecommunications</v>
          </cell>
          <cell r="D2127" t="str">
            <v>GERMANY</v>
          </cell>
          <cell r="E2127" t="str">
            <v>Y</v>
          </cell>
          <cell r="F2127" t="str">
            <v>Upgrade</v>
          </cell>
          <cell r="G2127">
            <v>38117</v>
          </cell>
          <cell r="H2127" t="str">
            <v>A-</v>
          </cell>
          <cell r="I2127" t="str">
            <v>Rating Outlook Stable</v>
          </cell>
        </row>
        <row r="2128">
          <cell r="A2128">
            <v>80360295</v>
          </cell>
          <cell r="B2128" t="str">
            <v>Hiscox Insurance Co Ltd</v>
          </cell>
          <cell r="C2128" t="str">
            <v>Insurance</v>
          </cell>
          <cell r="D2128" t="str">
            <v>UNITED KINGDOM</v>
          </cell>
          <cell r="E2128" t="str">
            <v>N</v>
          </cell>
          <cell r="F2128" t="str">
            <v>Withdrawn</v>
          </cell>
          <cell r="G2128">
            <v>36587</v>
          </cell>
          <cell r="H2128" t="str">
            <v>NR</v>
          </cell>
        </row>
        <row r="2129">
          <cell r="A2129">
            <v>80360337</v>
          </cell>
          <cell r="B2129" t="str">
            <v>BBV Italia SpA</v>
          </cell>
          <cell r="C2129" t="str">
            <v>Composite/Multi-Line Insurers</v>
          </cell>
          <cell r="D2129" t="str">
            <v>ITALY</v>
          </cell>
          <cell r="E2129" t="str">
            <v>N</v>
          </cell>
          <cell r="F2129" t="str">
            <v>Rating Watch On</v>
          </cell>
          <cell r="G2129">
            <v>36755</v>
          </cell>
          <cell r="H2129" t="str">
            <v>BB+</v>
          </cell>
          <cell r="I2129" t="str">
            <v>Rating Watch Positive</v>
          </cell>
        </row>
        <row r="2130">
          <cell r="A2130">
            <v>80360339</v>
          </cell>
          <cell r="B2130" t="str">
            <v>Shizuoka Bank</v>
          </cell>
          <cell r="C2130" t="str">
            <v>Banks</v>
          </cell>
          <cell r="D2130" t="str">
            <v>JAPAN</v>
          </cell>
          <cell r="E2130" t="str">
            <v>Y</v>
          </cell>
          <cell r="F2130" t="str">
            <v>Withdrawn</v>
          </cell>
          <cell r="G2130">
            <v>36873</v>
          </cell>
          <cell r="H2130" t="str">
            <v>NR</v>
          </cell>
          <cell r="I2130" t="str">
            <v>Not on Rating Watch</v>
          </cell>
        </row>
        <row r="2131">
          <cell r="A2131">
            <v>80360340</v>
          </cell>
          <cell r="B2131" t="str">
            <v>Hiroshima Bank</v>
          </cell>
          <cell r="C2131" t="str">
            <v>Banks</v>
          </cell>
          <cell r="D2131" t="str">
            <v>JAPAN</v>
          </cell>
          <cell r="E2131" t="str">
            <v>Y</v>
          </cell>
          <cell r="F2131" t="str">
            <v>Affirmed</v>
          </cell>
          <cell r="G2131">
            <v>38091</v>
          </cell>
          <cell r="H2131" t="str">
            <v>BBB</v>
          </cell>
          <cell r="I2131" t="str">
            <v>Rating Outlook Stable</v>
          </cell>
        </row>
        <row r="2132">
          <cell r="A2132">
            <v>80360341</v>
          </cell>
          <cell r="B2132" t="str">
            <v>Ashikaga Bank</v>
          </cell>
          <cell r="C2132" t="str">
            <v>Banks</v>
          </cell>
          <cell r="D2132" t="str">
            <v>JAPAN</v>
          </cell>
          <cell r="E2132" t="str">
            <v>Y</v>
          </cell>
          <cell r="F2132" t="str">
            <v>Affirmed</v>
          </cell>
          <cell r="G2132">
            <v>37956</v>
          </cell>
          <cell r="H2132" t="str">
            <v>BBB-</v>
          </cell>
          <cell r="I2132" t="str">
            <v>Rating Outlook Stable</v>
          </cell>
        </row>
        <row r="2133">
          <cell r="A2133">
            <v>80360342</v>
          </cell>
          <cell r="B2133" t="str">
            <v>Bank of Fukuoka</v>
          </cell>
          <cell r="C2133" t="str">
            <v>Banks</v>
          </cell>
          <cell r="D2133" t="str">
            <v>JAPAN</v>
          </cell>
          <cell r="E2133" t="str">
            <v>Y</v>
          </cell>
          <cell r="F2133" t="str">
            <v>Affirmed</v>
          </cell>
          <cell r="G2133">
            <v>37651</v>
          </cell>
          <cell r="H2133" t="str">
            <v>BBB</v>
          </cell>
          <cell r="I2133" t="str">
            <v>Rating Outlook Stable</v>
          </cell>
        </row>
        <row r="2134">
          <cell r="A2134">
            <v>80360343</v>
          </cell>
          <cell r="B2134" t="str">
            <v>Gunma Bank</v>
          </cell>
          <cell r="C2134" t="str">
            <v>Banks</v>
          </cell>
          <cell r="D2134" t="str">
            <v>JAPAN</v>
          </cell>
          <cell r="E2134" t="str">
            <v>Y</v>
          </cell>
          <cell r="F2134" t="str">
            <v>Downgrade</v>
          </cell>
          <cell r="G2134">
            <v>37651</v>
          </cell>
          <cell r="H2134" t="str">
            <v>BBB+</v>
          </cell>
          <cell r="I2134" t="str">
            <v>Rating Outlook Stable</v>
          </cell>
        </row>
        <row r="2135">
          <cell r="A2135">
            <v>80360344</v>
          </cell>
          <cell r="B2135" t="str">
            <v>Hachijuni Bank</v>
          </cell>
          <cell r="C2135" t="str">
            <v>Banks</v>
          </cell>
          <cell r="D2135" t="str">
            <v>JAPAN</v>
          </cell>
          <cell r="E2135" t="str">
            <v>Y</v>
          </cell>
          <cell r="F2135" t="str">
            <v>Affirmed</v>
          </cell>
          <cell r="G2135">
            <v>37651</v>
          </cell>
          <cell r="H2135" t="str">
            <v>A</v>
          </cell>
          <cell r="I2135" t="str">
            <v>Rating Outlook Stable</v>
          </cell>
        </row>
        <row r="2136">
          <cell r="A2136">
            <v>80360345</v>
          </cell>
          <cell r="B2136" t="str">
            <v>Caixa d'Estalvis de Sabadell</v>
          </cell>
          <cell r="C2136" t="str">
            <v>Banks</v>
          </cell>
          <cell r="D2136" t="str">
            <v>SPAIN</v>
          </cell>
          <cell r="E2136" t="str">
            <v>Y</v>
          </cell>
          <cell r="F2136" t="str">
            <v>Affirmed</v>
          </cell>
          <cell r="G2136">
            <v>38135</v>
          </cell>
          <cell r="H2136" t="str">
            <v>A-</v>
          </cell>
          <cell r="I2136" t="str">
            <v>Rating Outlook Stable</v>
          </cell>
        </row>
        <row r="2137">
          <cell r="A2137">
            <v>80360346</v>
          </cell>
          <cell r="B2137" t="str">
            <v>Banque CPR</v>
          </cell>
          <cell r="C2137" t="str">
            <v>Banks</v>
          </cell>
          <cell r="D2137" t="str">
            <v>FRANCE</v>
          </cell>
          <cell r="E2137" t="str">
            <v>N</v>
          </cell>
          <cell r="F2137" t="str">
            <v>Withdrawn</v>
          </cell>
          <cell r="G2137">
            <v>37609</v>
          </cell>
          <cell r="H2137" t="str">
            <v>NR</v>
          </cell>
          <cell r="I2137" t="str">
            <v>Not on Rating Watch</v>
          </cell>
        </row>
        <row r="2138">
          <cell r="A2138">
            <v>80360347</v>
          </cell>
          <cell r="B2138" t="str">
            <v>Banco CCF Brasil</v>
          </cell>
          <cell r="C2138" t="str">
            <v>Banks</v>
          </cell>
          <cell r="D2138" t="str">
            <v>BRAZIL</v>
          </cell>
          <cell r="E2138" t="str">
            <v>N</v>
          </cell>
          <cell r="F2138" t="str">
            <v>Upgrade</v>
          </cell>
          <cell r="G2138">
            <v>36665</v>
          </cell>
          <cell r="H2138" t="str">
            <v>BB-</v>
          </cell>
        </row>
        <row r="2139">
          <cell r="A2139">
            <v>80360351</v>
          </cell>
          <cell r="B2139" t="str">
            <v>Rosestbank</v>
          </cell>
          <cell r="C2139" t="str">
            <v>Banks</v>
          </cell>
          <cell r="D2139" t="str">
            <v>RUSSIAN FEDERATION</v>
          </cell>
          <cell r="E2139" t="str">
            <v>N</v>
          </cell>
          <cell r="F2139" t="str">
            <v>Withdrawn</v>
          </cell>
          <cell r="G2139">
            <v>36469</v>
          </cell>
          <cell r="H2139" t="str">
            <v>NR</v>
          </cell>
        </row>
        <row r="2140">
          <cell r="A2140">
            <v>80360354</v>
          </cell>
          <cell r="B2140" t="str">
            <v>Wurth Gruppe Welt</v>
          </cell>
          <cell r="C2140" t="str">
            <v>Diversified Manufacturing</v>
          </cell>
          <cell r="D2140" t="str">
            <v>GERMANY</v>
          </cell>
          <cell r="E2140" t="str">
            <v>Y</v>
          </cell>
          <cell r="F2140" t="str">
            <v>Affirmed</v>
          </cell>
          <cell r="G2140">
            <v>38250</v>
          </cell>
          <cell r="H2140" t="str">
            <v>A</v>
          </cell>
          <cell r="I2140" t="str">
            <v>Rating Outlook Stable</v>
          </cell>
        </row>
        <row r="2141">
          <cell r="A2141">
            <v>80360355</v>
          </cell>
          <cell r="B2141" t="str">
            <v>Banco Tornquist SA</v>
          </cell>
          <cell r="C2141" t="str">
            <v>Banks</v>
          </cell>
          <cell r="D2141" t="str">
            <v>ARGENTINA</v>
          </cell>
          <cell r="E2141" t="str">
            <v>N</v>
          </cell>
          <cell r="F2141" t="str">
            <v>Withdrawn</v>
          </cell>
          <cell r="G2141">
            <v>36817</v>
          </cell>
          <cell r="H2141" t="str">
            <v>NR</v>
          </cell>
        </row>
        <row r="2142">
          <cell r="A2142">
            <v>80360356</v>
          </cell>
          <cell r="B2142" t="str">
            <v>Banco Cooperativo Espanol</v>
          </cell>
          <cell r="C2142" t="str">
            <v>Banks</v>
          </cell>
          <cell r="D2142" t="str">
            <v>SPAIN</v>
          </cell>
          <cell r="E2142" t="str">
            <v>Y</v>
          </cell>
          <cell r="F2142" t="str">
            <v>Affirmed</v>
          </cell>
          <cell r="G2142">
            <v>37946</v>
          </cell>
          <cell r="H2142" t="str">
            <v>A</v>
          </cell>
          <cell r="I2142" t="str">
            <v>Rating Outlook Stable</v>
          </cell>
        </row>
        <row r="2143">
          <cell r="A2143">
            <v>80360357</v>
          </cell>
          <cell r="B2143" t="str">
            <v>Bank Ochrony Srodowiska</v>
          </cell>
          <cell r="C2143" t="str">
            <v>Banks</v>
          </cell>
          <cell r="D2143" t="str">
            <v>POLAND</v>
          </cell>
          <cell r="E2143" t="str">
            <v>Y</v>
          </cell>
          <cell r="F2143" t="str">
            <v>Affirmed</v>
          </cell>
          <cell r="G2143">
            <v>37974</v>
          </cell>
          <cell r="H2143" t="str">
            <v>BBB-</v>
          </cell>
          <cell r="I2143" t="str">
            <v>Rating Outlook Stable</v>
          </cell>
        </row>
        <row r="2144">
          <cell r="A2144">
            <v>80360358</v>
          </cell>
          <cell r="B2144" t="str">
            <v>Fortis Bank</v>
          </cell>
          <cell r="C2144" t="str">
            <v>Banks</v>
          </cell>
          <cell r="D2144" t="str">
            <v>BELGIUM</v>
          </cell>
          <cell r="E2144" t="str">
            <v>Y</v>
          </cell>
          <cell r="F2144" t="str">
            <v>Affirmed</v>
          </cell>
          <cell r="G2144">
            <v>37698</v>
          </cell>
          <cell r="H2144" t="str">
            <v>AA-</v>
          </cell>
          <cell r="I2144" t="str">
            <v>Rating Outlook Stable</v>
          </cell>
        </row>
        <row r="2145">
          <cell r="A2145">
            <v>80360360</v>
          </cell>
          <cell r="B2145" t="str">
            <v>Natexis Banque</v>
          </cell>
          <cell r="C2145" t="str">
            <v>Banks</v>
          </cell>
          <cell r="D2145" t="str">
            <v>FRANCE</v>
          </cell>
          <cell r="E2145" t="str">
            <v>N</v>
          </cell>
          <cell r="F2145" t="str">
            <v>Upgrade</v>
          </cell>
          <cell r="G2145">
            <v>36326</v>
          </cell>
          <cell r="H2145" t="str">
            <v>A+</v>
          </cell>
        </row>
        <row r="2146">
          <cell r="A2146">
            <v>80360364</v>
          </cell>
          <cell r="B2146" t="str">
            <v>Bank Sinopac</v>
          </cell>
          <cell r="C2146" t="str">
            <v>Banks</v>
          </cell>
          <cell r="D2146" t="str">
            <v>TAIWAN</v>
          </cell>
          <cell r="E2146" t="str">
            <v>Y</v>
          </cell>
          <cell r="F2146" t="str">
            <v>Upgrade</v>
          </cell>
          <cell r="G2146">
            <v>38225</v>
          </cell>
          <cell r="H2146" t="str">
            <v>BBB+</v>
          </cell>
          <cell r="I2146" t="str">
            <v>Rating Outlook Stable</v>
          </cell>
        </row>
        <row r="2147">
          <cell r="A2147">
            <v>80360365</v>
          </cell>
          <cell r="B2147" t="str">
            <v>Taishin International Bank</v>
          </cell>
          <cell r="C2147" t="str">
            <v>Banks</v>
          </cell>
          <cell r="D2147" t="str">
            <v>TAIWAN</v>
          </cell>
          <cell r="E2147" t="str">
            <v>Y</v>
          </cell>
          <cell r="F2147" t="str">
            <v>Upgrade</v>
          </cell>
          <cell r="G2147">
            <v>38176</v>
          </cell>
          <cell r="H2147" t="str">
            <v>BBB+</v>
          </cell>
          <cell r="I2147" t="str">
            <v>Rating Outlook Stable</v>
          </cell>
        </row>
        <row r="2148">
          <cell r="A2148">
            <v>80360370</v>
          </cell>
          <cell r="B2148" t="str">
            <v>Standard Chartered Nakornthon Bank</v>
          </cell>
          <cell r="C2148" t="str">
            <v>Banks</v>
          </cell>
          <cell r="D2148" t="str">
            <v>THAILAND</v>
          </cell>
          <cell r="E2148" t="str">
            <v>Y</v>
          </cell>
          <cell r="F2148" t="str">
            <v>Revision Outlook</v>
          </cell>
          <cell r="G2148">
            <v>38049</v>
          </cell>
          <cell r="H2148" t="str">
            <v>BBB</v>
          </cell>
          <cell r="I2148" t="str">
            <v>Rating Outlook Positive</v>
          </cell>
        </row>
        <row r="2149">
          <cell r="A2149">
            <v>80360371</v>
          </cell>
          <cell r="B2149" t="str">
            <v>SCOR SA</v>
          </cell>
          <cell r="C2149" t="str">
            <v>Reinsurers</v>
          </cell>
          <cell r="D2149" t="str">
            <v>FRANCE</v>
          </cell>
          <cell r="E2149" t="str">
            <v>Y</v>
          </cell>
          <cell r="F2149" t="str">
            <v>Affirmed</v>
          </cell>
          <cell r="G2149">
            <v>37998</v>
          </cell>
          <cell r="H2149" t="str">
            <v>BB</v>
          </cell>
          <cell r="I2149" t="str">
            <v>Rating Outlook Stable</v>
          </cell>
        </row>
        <row r="2150">
          <cell r="A2150">
            <v>80360372</v>
          </cell>
          <cell r="B2150" t="str">
            <v>Natexis S.A.</v>
          </cell>
          <cell r="C2150" t="str">
            <v>Banks</v>
          </cell>
          <cell r="D2150" t="str">
            <v>FRANCE</v>
          </cell>
          <cell r="E2150" t="str">
            <v>N</v>
          </cell>
          <cell r="F2150" t="str">
            <v>Withdrawn</v>
          </cell>
          <cell r="G2150">
            <v>35650</v>
          </cell>
          <cell r="H2150" t="str">
            <v>NR</v>
          </cell>
        </row>
        <row r="2151">
          <cell r="A2151">
            <v>80360373</v>
          </cell>
          <cell r="B2151" t="str">
            <v>Wurth Finance International B.V.</v>
          </cell>
          <cell r="C2151" t="str">
            <v>Diversified Manufacturing</v>
          </cell>
          <cell r="D2151" t="str">
            <v>NETHERLANDS</v>
          </cell>
          <cell r="E2151" t="str">
            <v>N</v>
          </cell>
          <cell r="F2151" t="str">
            <v>New Rating</v>
          </cell>
          <cell r="G2151">
            <v>35639</v>
          </cell>
          <cell r="H2151" t="str">
            <v>A</v>
          </cell>
        </row>
        <row r="2152">
          <cell r="A2152">
            <v>80360376</v>
          </cell>
          <cell r="B2152" t="str">
            <v>Daewoo Corporation</v>
          </cell>
          <cell r="C2152" t="str">
            <v>Capital Goods</v>
          </cell>
          <cell r="D2152" t="str">
            <v>KOREA, REPUBLIC OF</v>
          </cell>
          <cell r="E2152" t="str">
            <v>N</v>
          </cell>
          <cell r="F2152" t="str">
            <v>Withdrawn</v>
          </cell>
          <cell r="G2152">
            <v>37208</v>
          </cell>
          <cell r="H2152" t="str">
            <v>NR</v>
          </cell>
        </row>
        <row r="2153">
          <cell r="A2153">
            <v>80360380</v>
          </cell>
          <cell r="B2153" t="str">
            <v>Byblos Bank S.A.L.</v>
          </cell>
          <cell r="C2153" t="str">
            <v>Banks</v>
          </cell>
          <cell r="D2153" t="str">
            <v>LEBANON</v>
          </cell>
          <cell r="E2153" t="str">
            <v>Y</v>
          </cell>
          <cell r="F2153" t="str">
            <v>Affirmed</v>
          </cell>
          <cell r="G2153">
            <v>37435</v>
          </cell>
          <cell r="H2153" t="str">
            <v>B-</v>
          </cell>
          <cell r="I2153" t="str">
            <v>Rating Outlook Stable</v>
          </cell>
        </row>
        <row r="2154">
          <cell r="A2154">
            <v>80360394</v>
          </cell>
          <cell r="B2154" t="str">
            <v>OAO Tatneft</v>
          </cell>
          <cell r="C2154" t="str">
            <v>Energy (Oil &amp; Gas)</v>
          </cell>
          <cell r="D2154" t="str">
            <v>RUSSIAN FEDERATION</v>
          </cell>
          <cell r="E2154" t="str">
            <v>Y</v>
          </cell>
          <cell r="F2154" t="str">
            <v>Rating Watch On</v>
          </cell>
          <cell r="G2154">
            <v>38002</v>
          </cell>
          <cell r="H2154" t="str">
            <v>B</v>
          </cell>
          <cell r="I2154" t="str">
            <v>Rating Watch Negative</v>
          </cell>
        </row>
        <row r="2155">
          <cell r="A2155">
            <v>80360395</v>
          </cell>
          <cell r="B2155" t="str">
            <v>Interbank-Banco Universal</v>
          </cell>
          <cell r="C2155" t="str">
            <v>Banks</v>
          </cell>
          <cell r="D2155" t="str">
            <v>VENEZUELA</v>
          </cell>
          <cell r="E2155" t="str">
            <v>N</v>
          </cell>
          <cell r="F2155" t="str">
            <v>Rating Watch On</v>
          </cell>
          <cell r="G2155">
            <v>36728</v>
          </cell>
          <cell r="H2155" t="str">
            <v>B+</v>
          </cell>
          <cell r="I2155" t="str">
            <v>Rating Watch Positive</v>
          </cell>
        </row>
        <row r="2156">
          <cell r="A2156">
            <v>80360396</v>
          </cell>
          <cell r="B2156" t="str">
            <v>Reseau Ferre de France (RFF)</v>
          </cell>
          <cell r="C2156" t="str">
            <v>Corporates</v>
          </cell>
          <cell r="D2156" t="str">
            <v>FRANCE</v>
          </cell>
          <cell r="E2156" t="str">
            <v>Y</v>
          </cell>
          <cell r="F2156" t="str">
            <v>Revision Outlook</v>
          </cell>
          <cell r="G2156">
            <v>36815</v>
          </cell>
          <cell r="H2156" t="str">
            <v>AAA</v>
          </cell>
          <cell r="I2156" t="str">
            <v>Rating Outlook Stable</v>
          </cell>
        </row>
        <row r="2157">
          <cell r="A2157">
            <v>80360398</v>
          </cell>
          <cell r="B2157" t="str">
            <v>Toribank</v>
          </cell>
          <cell r="C2157" t="str">
            <v>Banks</v>
          </cell>
          <cell r="D2157" t="str">
            <v>RUSSIAN FEDERATION</v>
          </cell>
          <cell r="E2157" t="str">
            <v>N</v>
          </cell>
          <cell r="F2157" t="str">
            <v>Withdrawn</v>
          </cell>
          <cell r="G2157">
            <v>36469</v>
          </cell>
          <cell r="H2157" t="str">
            <v>NR</v>
          </cell>
        </row>
        <row r="2158">
          <cell r="A2158">
            <v>80360400</v>
          </cell>
          <cell r="B2158" t="str">
            <v>National Bank of Egypt</v>
          </cell>
          <cell r="C2158" t="str">
            <v>Banks</v>
          </cell>
          <cell r="D2158" t="str">
            <v>EGYPT</v>
          </cell>
          <cell r="E2158" t="str">
            <v>Y</v>
          </cell>
          <cell r="F2158" t="str">
            <v>Affirmed</v>
          </cell>
          <cell r="G2158">
            <v>38209</v>
          </cell>
          <cell r="H2158" t="str">
            <v>BB+</v>
          </cell>
          <cell r="I2158" t="str">
            <v>Rating Outlook Stable</v>
          </cell>
        </row>
        <row r="2159">
          <cell r="A2159">
            <v>80360401</v>
          </cell>
          <cell r="B2159" t="str">
            <v>Banque d'Orsay (indirectly guaranteed)</v>
          </cell>
          <cell r="C2159" t="str">
            <v>Banks</v>
          </cell>
          <cell r="D2159" t="str">
            <v>FRANCE</v>
          </cell>
          <cell r="E2159" t="str">
            <v>Y</v>
          </cell>
          <cell r="F2159" t="str">
            <v>Affirmed</v>
          </cell>
          <cell r="G2159">
            <v>38174</v>
          </cell>
          <cell r="H2159" t="str">
            <v>AA+</v>
          </cell>
          <cell r="I2159" t="str">
            <v>Rating Outlook Stable</v>
          </cell>
        </row>
        <row r="2160">
          <cell r="A2160">
            <v>80360402</v>
          </cell>
          <cell r="B2160" t="str">
            <v>Ural-Siberian Bank</v>
          </cell>
          <cell r="C2160" t="str">
            <v>Banks</v>
          </cell>
          <cell r="D2160" t="str">
            <v>RUSSIAN FEDERATION</v>
          </cell>
          <cell r="E2160" t="str">
            <v>Y</v>
          </cell>
          <cell r="F2160" t="str">
            <v>Affirmed</v>
          </cell>
          <cell r="G2160">
            <v>38097</v>
          </cell>
          <cell r="H2160" t="str">
            <v>B</v>
          </cell>
          <cell r="I2160" t="str">
            <v>Rating Outlook Positive</v>
          </cell>
        </row>
        <row r="2161">
          <cell r="A2161">
            <v>80360403</v>
          </cell>
          <cell r="B2161" t="str">
            <v>Banka CELJE</v>
          </cell>
          <cell r="C2161" t="str">
            <v>Banks</v>
          </cell>
          <cell r="D2161" t="str">
            <v>SLOVENIA</v>
          </cell>
          <cell r="E2161" t="str">
            <v>Y</v>
          </cell>
          <cell r="F2161" t="str">
            <v>Affirmed</v>
          </cell>
          <cell r="G2161">
            <v>37708</v>
          </cell>
          <cell r="H2161" t="str">
            <v>BBB</v>
          </cell>
          <cell r="I2161" t="str">
            <v>Rating Outlook Stable</v>
          </cell>
        </row>
        <row r="2162">
          <cell r="A2162">
            <v>80360404</v>
          </cell>
          <cell r="B2162" t="str">
            <v>Varazdinska Banka</v>
          </cell>
          <cell r="C2162" t="str">
            <v>Banks</v>
          </cell>
          <cell r="D2162" t="str">
            <v>CROATIA</v>
          </cell>
          <cell r="E2162" t="str">
            <v>N</v>
          </cell>
          <cell r="F2162" t="str">
            <v>Withdrawn</v>
          </cell>
          <cell r="G2162">
            <v>37074</v>
          </cell>
          <cell r="H2162" t="str">
            <v>NR</v>
          </cell>
        </row>
        <row r="2163">
          <cell r="A2163">
            <v>80360405</v>
          </cell>
          <cell r="B2163" t="str">
            <v>UniCredito Italiano</v>
          </cell>
          <cell r="C2163" t="str">
            <v>Banks</v>
          </cell>
          <cell r="D2163" t="str">
            <v>ITALY</v>
          </cell>
          <cell r="E2163" t="str">
            <v>Y</v>
          </cell>
          <cell r="F2163" t="str">
            <v>Affirmed</v>
          </cell>
          <cell r="G2163">
            <v>38197</v>
          </cell>
          <cell r="H2163" t="str">
            <v>AA-</v>
          </cell>
          <cell r="I2163" t="str">
            <v>Rating Outlook Positive</v>
          </cell>
        </row>
        <row r="2164">
          <cell r="A2164">
            <v>80360406</v>
          </cell>
          <cell r="B2164" t="str">
            <v>Scottish &amp; Newcastle plc</v>
          </cell>
          <cell r="C2164" t="str">
            <v>Corporates</v>
          </cell>
          <cell r="D2164" t="str">
            <v>UNITED KINGDOM</v>
          </cell>
          <cell r="E2164" t="str">
            <v>Y</v>
          </cell>
          <cell r="F2164" t="str">
            <v>Affirmed</v>
          </cell>
          <cell r="G2164">
            <v>37938</v>
          </cell>
          <cell r="H2164" t="str">
            <v>BBB</v>
          </cell>
          <cell r="I2164" t="str">
            <v>Rating Outlook Negative</v>
          </cell>
        </row>
        <row r="2165">
          <cell r="A2165">
            <v>80360407</v>
          </cell>
          <cell r="B2165" t="str">
            <v>Allied Domecq PLC</v>
          </cell>
          <cell r="C2165" t="str">
            <v>Food, Beverage &amp; Tobacco</v>
          </cell>
          <cell r="D2165" t="str">
            <v>UNITED KINGDOM</v>
          </cell>
          <cell r="E2165" t="str">
            <v>Y</v>
          </cell>
          <cell r="F2165" t="str">
            <v>Affirmed</v>
          </cell>
          <cell r="G2165">
            <v>38058</v>
          </cell>
          <cell r="H2165" t="str">
            <v>BBB</v>
          </cell>
          <cell r="I2165" t="str">
            <v>Rating Outlook Stable</v>
          </cell>
        </row>
        <row r="2166">
          <cell r="A2166">
            <v>80360408</v>
          </cell>
          <cell r="B2166" t="str">
            <v>Sparebanken Rogaland</v>
          </cell>
          <cell r="C2166" t="str">
            <v>Banks</v>
          </cell>
          <cell r="D2166" t="str">
            <v>NORWAY</v>
          </cell>
          <cell r="E2166" t="str">
            <v>Y</v>
          </cell>
          <cell r="F2166" t="str">
            <v>Affirmed</v>
          </cell>
          <cell r="G2166">
            <v>38191</v>
          </cell>
          <cell r="H2166" t="str">
            <v>A-</v>
          </cell>
          <cell r="I2166" t="str">
            <v>Rating Outlook Stable</v>
          </cell>
        </row>
        <row r="2167">
          <cell r="A2167">
            <v>80360409</v>
          </cell>
          <cell r="B2167" t="str">
            <v>Caja de Ahorros de Vitoria y Alava (Caja Vital)</v>
          </cell>
          <cell r="C2167" t="str">
            <v>Banks</v>
          </cell>
          <cell r="D2167" t="str">
            <v>SPAIN</v>
          </cell>
          <cell r="E2167" t="str">
            <v>Y</v>
          </cell>
          <cell r="F2167" t="str">
            <v>Affirmed</v>
          </cell>
          <cell r="G2167">
            <v>38167</v>
          </cell>
          <cell r="H2167" t="str">
            <v>A</v>
          </cell>
          <cell r="I2167" t="str">
            <v>Rating Outlook Stable</v>
          </cell>
        </row>
        <row r="2168">
          <cell r="A2168">
            <v>80360410</v>
          </cell>
          <cell r="B2168" t="str">
            <v>Monte de Piedad y Caja de Ahorros de Huelva y Sevilla (El Monte)</v>
          </cell>
          <cell r="C2168" t="str">
            <v>Banks</v>
          </cell>
          <cell r="D2168" t="str">
            <v>SPAIN</v>
          </cell>
          <cell r="E2168" t="str">
            <v>Y</v>
          </cell>
          <cell r="F2168" t="str">
            <v>Downgrade</v>
          </cell>
          <cell r="G2168">
            <v>38065</v>
          </cell>
          <cell r="H2168" t="str">
            <v>A-</v>
          </cell>
          <cell r="I2168" t="str">
            <v>Rating Outlook Stable</v>
          </cell>
        </row>
        <row r="2169">
          <cell r="A2169">
            <v>80360412</v>
          </cell>
          <cell r="B2169" t="str">
            <v>MAAF Assurances SA</v>
          </cell>
          <cell r="C2169" t="str">
            <v>Property/Casualty Insurers</v>
          </cell>
          <cell r="D2169" t="str">
            <v>FRANCE</v>
          </cell>
          <cell r="E2169" t="str">
            <v>Y</v>
          </cell>
          <cell r="F2169" t="str">
            <v>Affirmed</v>
          </cell>
          <cell r="G2169">
            <v>37938</v>
          </cell>
          <cell r="H2169" t="str">
            <v>A+</v>
          </cell>
          <cell r="I2169" t="str">
            <v>Rating Outlook Stable</v>
          </cell>
        </row>
        <row r="2170">
          <cell r="A2170">
            <v>80360415</v>
          </cell>
          <cell r="B2170" t="str">
            <v>AB Spintab (publ)</v>
          </cell>
          <cell r="C2170" t="str">
            <v>Banks</v>
          </cell>
          <cell r="D2170" t="str">
            <v>SWEDEN</v>
          </cell>
          <cell r="E2170" t="str">
            <v>Y</v>
          </cell>
          <cell r="F2170" t="str">
            <v>Affirmed</v>
          </cell>
          <cell r="G2170">
            <v>37153</v>
          </cell>
          <cell r="H2170" t="str">
            <v>AA-</v>
          </cell>
          <cell r="I2170" t="str">
            <v>Rating Outlook Stable</v>
          </cell>
        </row>
        <row r="2171">
          <cell r="A2171">
            <v>80360416</v>
          </cell>
          <cell r="B2171" t="str">
            <v>Sparebanken Midt-Norge</v>
          </cell>
          <cell r="C2171" t="str">
            <v>Banks</v>
          </cell>
          <cell r="D2171" t="str">
            <v>NORWAY</v>
          </cell>
          <cell r="E2171" t="str">
            <v>Y</v>
          </cell>
          <cell r="F2171" t="str">
            <v>Affirmed</v>
          </cell>
          <cell r="G2171">
            <v>37798</v>
          </cell>
          <cell r="H2171" t="str">
            <v>A-</v>
          </cell>
          <cell r="I2171" t="str">
            <v>Rating Outlook Stable</v>
          </cell>
        </row>
        <row r="2172">
          <cell r="A2172">
            <v>80360417</v>
          </cell>
          <cell r="B2172" t="str">
            <v>Caja de Ahorros de Asturias (Caja Asturias)</v>
          </cell>
          <cell r="C2172" t="str">
            <v>Banks</v>
          </cell>
          <cell r="D2172" t="str">
            <v>SPAIN</v>
          </cell>
          <cell r="E2172" t="str">
            <v>Y</v>
          </cell>
          <cell r="F2172" t="str">
            <v>Affirmed</v>
          </cell>
          <cell r="G2172">
            <v>37972</v>
          </cell>
          <cell r="H2172" t="str">
            <v>A</v>
          </cell>
          <cell r="I2172" t="str">
            <v>Rating Outlook Stable</v>
          </cell>
        </row>
        <row r="2173">
          <cell r="A2173">
            <v>80360420</v>
          </cell>
          <cell r="B2173" t="str">
            <v>Sterling Insurance Group Ltd</v>
          </cell>
          <cell r="C2173" t="str">
            <v>Insurance</v>
          </cell>
          <cell r="D2173" t="str">
            <v>UNITED KINGDOM</v>
          </cell>
          <cell r="E2173" t="str">
            <v>N</v>
          </cell>
          <cell r="F2173" t="str">
            <v>Withdrawn</v>
          </cell>
          <cell r="G2173">
            <v>37490</v>
          </cell>
          <cell r="H2173" t="str">
            <v>NR</v>
          </cell>
          <cell r="I2173" t="str">
            <v>Not on Rating Watch</v>
          </cell>
        </row>
        <row r="2174">
          <cell r="A2174">
            <v>80360422</v>
          </cell>
          <cell r="B2174" t="str">
            <v>Marks and Spencer Group plc</v>
          </cell>
          <cell r="C2174" t="str">
            <v>Retailing</v>
          </cell>
          <cell r="D2174" t="str">
            <v>UNITED KINGDOM</v>
          </cell>
          <cell r="E2174" t="str">
            <v>Y</v>
          </cell>
          <cell r="F2174" t="str">
            <v>Downgrade</v>
          </cell>
          <cell r="G2174">
            <v>38181</v>
          </cell>
          <cell r="H2174" t="str">
            <v>BBB+</v>
          </cell>
          <cell r="I2174" t="str">
            <v>Rating Watch Negative</v>
          </cell>
        </row>
        <row r="2175">
          <cell r="A2175">
            <v>80360423</v>
          </cell>
          <cell r="B2175" t="str">
            <v>AB Asesores CFMB</v>
          </cell>
          <cell r="C2175" t="str">
            <v>Banks</v>
          </cell>
          <cell r="D2175" t="str">
            <v>SPAIN</v>
          </cell>
          <cell r="E2175" t="str">
            <v>N</v>
          </cell>
          <cell r="F2175" t="str">
            <v>Withdrawn</v>
          </cell>
          <cell r="G2175">
            <v>36483</v>
          </cell>
          <cell r="H2175" t="str">
            <v>NR</v>
          </cell>
        </row>
        <row r="2176">
          <cell r="A2176">
            <v>80360424</v>
          </cell>
          <cell r="B2176" t="str">
            <v>Star Bank, N.A.</v>
          </cell>
          <cell r="C2176" t="str">
            <v>Banks</v>
          </cell>
          <cell r="D2176" t="str">
            <v>UNITED STATES</v>
          </cell>
          <cell r="E2176" t="str">
            <v>N</v>
          </cell>
          <cell r="F2176" t="str">
            <v>Withdrawn</v>
          </cell>
          <cell r="G2176">
            <v>36678</v>
          </cell>
          <cell r="H2176" t="str">
            <v>NR</v>
          </cell>
        </row>
        <row r="2177">
          <cell r="A2177">
            <v>80360425</v>
          </cell>
          <cell r="B2177" t="str">
            <v>Siberian Oil Company</v>
          </cell>
          <cell r="C2177" t="str">
            <v>Energy (Oil &amp; Gas)</v>
          </cell>
          <cell r="D2177" t="str">
            <v>RUSSIAN FEDERATION</v>
          </cell>
          <cell r="E2177" t="str">
            <v>N</v>
          </cell>
          <cell r="F2177" t="str">
            <v>Withdrawn</v>
          </cell>
          <cell r="G2177">
            <v>36360</v>
          </cell>
          <cell r="H2177" t="str">
            <v>NR</v>
          </cell>
          <cell r="I2177" t="str">
            <v>Rating Watch Off</v>
          </cell>
        </row>
        <row r="2178">
          <cell r="A2178">
            <v>80360427</v>
          </cell>
          <cell r="B2178" t="str">
            <v>Caja de Ahorros y Monte de Piedad de Navarra</v>
          </cell>
          <cell r="C2178" t="str">
            <v>Banks</v>
          </cell>
          <cell r="D2178" t="str">
            <v>SPAIN</v>
          </cell>
          <cell r="E2178" t="str">
            <v>Y</v>
          </cell>
          <cell r="F2178" t="str">
            <v>Affirmed</v>
          </cell>
          <cell r="G2178">
            <v>37965</v>
          </cell>
          <cell r="H2178" t="str">
            <v>A</v>
          </cell>
          <cell r="I2178" t="str">
            <v>Rating Outlook Stable</v>
          </cell>
        </row>
        <row r="2179">
          <cell r="A2179">
            <v>80360428</v>
          </cell>
          <cell r="B2179" t="str">
            <v>Montes de Piedad y Caja de Ahorros de Ronda, Cadiz, Almeria, Malaga y Anteq. (Unicaja)</v>
          </cell>
          <cell r="C2179" t="str">
            <v>Banks</v>
          </cell>
          <cell r="D2179" t="str">
            <v>SPAIN</v>
          </cell>
          <cell r="E2179" t="str">
            <v>Y</v>
          </cell>
          <cell r="F2179" t="str">
            <v>Affirmed</v>
          </cell>
          <cell r="G2179">
            <v>37888</v>
          </cell>
          <cell r="H2179" t="str">
            <v>A+</v>
          </cell>
          <cell r="I2179" t="str">
            <v>Rating Outlook Stable</v>
          </cell>
        </row>
        <row r="2180">
          <cell r="A2180">
            <v>80360429</v>
          </cell>
          <cell r="B2180" t="str">
            <v>Caja de Ahorros de la Inmaculada de Aragon</v>
          </cell>
          <cell r="C2180" t="str">
            <v>Banks</v>
          </cell>
          <cell r="D2180" t="str">
            <v>SPAIN</v>
          </cell>
          <cell r="E2180" t="str">
            <v>Y</v>
          </cell>
          <cell r="F2180" t="str">
            <v>Affirmed</v>
          </cell>
          <cell r="G2180">
            <v>37859</v>
          </cell>
          <cell r="H2180" t="str">
            <v>A</v>
          </cell>
          <cell r="I2180" t="str">
            <v>Rating Outlook Stable</v>
          </cell>
        </row>
        <row r="2181">
          <cell r="A2181">
            <v>80360430</v>
          </cell>
          <cell r="B2181" t="str">
            <v>Tunisair</v>
          </cell>
          <cell r="C2181" t="str">
            <v>Transportation</v>
          </cell>
          <cell r="D2181" t="str">
            <v>TUNISIA</v>
          </cell>
          <cell r="E2181" t="str">
            <v>N</v>
          </cell>
          <cell r="F2181" t="str">
            <v>Withdrawn</v>
          </cell>
          <cell r="G2181">
            <v>36413</v>
          </cell>
          <cell r="H2181" t="str">
            <v>NR</v>
          </cell>
        </row>
        <row r="2182">
          <cell r="A2182">
            <v>80360431</v>
          </cell>
          <cell r="B2182" t="str">
            <v>AB Asesores Bursatiles Bolsa SVB SA (Gtd)</v>
          </cell>
          <cell r="C2182" t="str">
            <v>Banks</v>
          </cell>
          <cell r="D2182" t="str">
            <v>SPAIN</v>
          </cell>
          <cell r="E2182" t="str">
            <v>N</v>
          </cell>
          <cell r="F2182" t="str">
            <v>Withdrawn</v>
          </cell>
          <cell r="G2182">
            <v>36483</v>
          </cell>
          <cell r="H2182" t="str">
            <v>NR</v>
          </cell>
        </row>
        <row r="2183">
          <cell r="A2183">
            <v>80360432</v>
          </cell>
          <cell r="B2183" t="str">
            <v>Bendigo Bank</v>
          </cell>
          <cell r="C2183" t="str">
            <v>Banks</v>
          </cell>
          <cell r="D2183" t="str">
            <v>AUSTRALIA</v>
          </cell>
          <cell r="E2183" t="str">
            <v>Y</v>
          </cell>
          <cell r="F2183" t="str">
            <v>Upgrade</v>
          </cell>
          <cell r="G2183">
            <v>38019</v>
          </cell>
          <cell r="H2183" t="str">
            <v>BBB+</v>
          </cell>
          <cell r="I2183" t="str">
            <v>Rating Outlook Stable</v>
          </cell>
        </row>
        <row r="2184">
          <cell r="A2184">
            <v>80360439</v>
          </cell>
          <cell r="B2184" t="str">
            <v>Tatneft Finance Plc</v>
          </cell>
          <cell r="C2184" t="str">
            <v>Energy (Oil &amp; Gas)</v>
          </cell>
          <cell r="D2184" t="str">
            <v>RUSSIAN FEDERATION</v>
          </cell>
          <cell r="E2184" t="str">
            <v>N</v>
          </cell>
          <cell r="F2184" t="str">
            <v>Withdrawn</v>
          </cell>
          <cell r="G2184">
            <v>37967</v>
          </cell>
          <cell r="H2184" t="str">
            <v>NR</v>
          </cell>
        </row>
        <row r="2185">
          <cell r="A2185">
            <v>80360444</v>
          </cell>
          <cell r="B2185" t="str">
            <v>Caja Espana de Inversiones, Caja de Ahorros y Monte de Piedad</v>
          </cell>
          <cell r="C2185" t="str">
            <v>Banks</v>
          </cell>
          <cell r="D2185" t="str">
            <v>SPAIN</v>
          </cell>
          <cell r="E2185" t="str">
            <v>Y</v>
          </cell>
          <cell r="F2185" t="str">
            <v>Affirmed</v>
          </cell>
          <cell r="G2185">
            <v>38198</v>
          </cell>
          <cell r="H2185" t="str">
            <v>A-</v>
          </cell>
          <cell r="I2185" t="str">
            <v>Rating Outlook Stable</v>
          </cell>
        </row>
        <row r="2186">
          <cell r="A2186">
            <v>80360445</v>
          </cell>
          <cell r="B2186" t="str">
            <v>Caja San Fernando de Sevilla y Jerez</v>
          </cell>
          <cell r="C2186" t="str">
            <v>Banks</v>
          </cell>
          <cell r="D2186" t="str">
            <v>SPAIN</v>
          </cell>
          <cell r="E2186" t="str">
            <v>Y</v>
          </cell>
          <cell r="F2186" t="str">
            <v>Affirmed</v>
          </cell>
          <cell r="G2186">
            <v>37971</v>
          </cell>
          <cell r="H2186" t="str">
            <v>A-</v>
          </cell>
          <cell r="I2186" t="str">
            <v>Rating Outlook Stable</v>
          </cell>
        </row>
        <row r="2187">
          <cell r="A2187">
            <v>80360446</v>
          </cell>
          <cell r="B2187" t="str">
            <v>Banca Popolare Commercio e Industria SpA</v>
          </cell>
          <cell r="C2187" t="str">
            <v>Banks</v>
          </cell>
          <cell r="D2187" t="str">
            <v>ITALY</v>
          </cell>
          <cell r="E2187" t="str">
            <v>N</v>
          </cell>
          <cell r="F2187" t="str">
            <v>Withdrawn</v>
          </cell>
          <cell r="G2187">
            <v>37802</v>
          </cell>
          <cell r="H2187" t="str">
            <v>NR</v>
          </cell>
          <cell r="I2187" t="str">
            <v>Not on Rating Watch</v>
          </cell>
        </row>
        <row r="2188">
          <cell r="A2188">
            <v>80360447</v>
          </cell>
          <cell r="B2188" t="str">
            <v>OAO Uralsvyazinform</v>
          </cell>
          <cell r="C2188" t="str">
            <v>Corporates</v>
          </cell>
          <cell r="D2188" t="str">
            <v>RUSSIAN FEDERATION</v>
          </cell>
          <cell r="E2188" t="str">
            <v>Y</v>
          </cell>
          <cell r="F2188" t="str">
            <v>Upgrade</v>
          </cell>
          <cell r="G2188">
            <v>38075</v>
          </cell>
          <cell r="H2188" t="str">
            <v>BB-</v>
          </cell>
          <cell r="I2188" t="str">
            <v>Rating Outlook Stable</v>
          </cell>
        </row>
        <row r="2189">
          <cell r="A2189">
            <v>80360450</v>
          </cell>
          <cell r="B2189" t="str">
            <v>Republic NY Capital I-II (Trust Preferred)</v>
          </cell>
          <cell r="C2189" t="str">
            <v>Banks</v>
          </cell>
          <cell r="D2189" t="str">
            <v>UNITED STATES</v>
          </cell>
          <cell r="E2189" t="str">
            <v>N</v>
          </cell>
          <cell r="F2189" t="str">
            <v>Withdrawn</v>
          </cell>
          <cell r="G2189">
            <v>36595</v>
          </cell>
          <cell r="H2189" t="str">
            <v>NR</v>
          </cell>
        </row>
        <row r="2190">
          <cell r="A2190">
            <v>80360454</v>
          </cell>
          <cell r="B2190" t="str">
            <v>MG Technologies AG</v>
          </cell>
          <cell r="C2190" t="str">
            <v>Corporates</v>
          </cell>
          <cell r="D2190" t="str">
            <v>GERMANY</v>
          </cell>
          <cell r="E2190" t="str">
            <v>Y</v>
          </cell>
          <cell r="F2190" t="str">
            <v>Downgrade</v>
          </cell>
          <cell r="G2190">
            <v>37910</v>
          </cell>
          <cell r="H2190" t="str">
            <v>BBB-</v>
          </cell>
          <cell r="I2190" t="str">
            <v>Rating Outlook Negative</v>
          </cell>
        </row>
        <row r="2191">
          <cell r="A2191">
            <v>80360470</v>
          </cell>
          <cell r="B2191" t="str">
            <v>KBC Bank</v>
          </cell>
          <cell r="C2191" t="str">
            <v>Banks</v>
          </cell>
          <cell r="D2191" t="str">
            <v>BELGIUM</v>
          </cell>
          <cell r="E2191" t="str">
            <v>Y</v>
          </cell>
          <cell r="F2191" t="str">
            <v>Affirmed</v>
          </cell>
          <cell r="G2191">
            <v>37369</v>
          </cell>
          <cell r="H2191" t="str">
            <v>AA-</v>
          </cell>
          <cell r="I2191" t="str">
            <v>Rating Outlook Stable</v>
          </cell>
        </row>
        <row r="2192">
          <cell r="A2192">
            <v>80360473</v>
          </cell>
          <cell r="B2192" t="str">
            <v>Wuestenrot Hypothekenbank</v>
          </cell>
          <cell r="C2192" t="str">
            <v>Banks</v>
          </cell>
          <cell r="D2192" t="str">
            <v>GERMANY</v>
          </cell>
          <cell r="E2192" t="str">
            <v>Y</v>
          </cell>
          <cell r="F2192" t="str">
            <v>Affirmed</v>
          </cell>
          <cell r="G2192">
            <v>38026</v>
          </cell>
          <cell r="H2192" t="str">
            <v>BBB+</v>
          </cell>
          <cell r="I2192" t="str">
            <v>Rating Outlook Stable</v>
          </cell>
        </row>
        <row r="2193">
          <cell r="A2193">
            <v>80360474</v>
          </cell>
          <cell r="B2193" t="str">
            <v>DekaBank Deutsche Girozentrale (Guaranteed)</v>
          </cell>
          <cell r="C2193" t="str">
            <v>Banks</v>
          </cell>
          <cell r="D2193" t="str">
            <v>GERMANY</v>
          </cell>
          <cell r="E2193" t="str">
            <v>Y</v>
          </cell>
          <cell r="F2193" t="str">
            <v>Affirmed</v>
          </cell>
          <cell r="G2193">
            <v>38169</v>
          </cell>
          <cell r="H2193" t="str">
            <v>AAA</v>
          </cell>
          <cell r="I2193" t="str">
            <v>Rating Outlook Stable</v>
          </cell>
        </row>
        <row r="2194">
          <cell r="A2194">
            <v>80360475</v>
          </cell>
          <cell r="B2194" t="str">
            <v>Landesbank Saar (Guaranteed)</v>
          </cell>
          <cell r="C2194" t="str">
            <v>Banks</v>
          </cell>
          <cell r="D2194" t="str">
            <v>GERMANY</v>
          </cell>
          <cell r="E2194" t="str">
            <v>Y</v>
          </cell>
          <cell r="F2194" t="str">
            <v>Affirmed</v>
          </cell>
          <cell r="G2194">
            <v>38169</v>
          </cell>
          <cell r="H2194" t="str">
            <v>AAA</v>
          </cell>
          <cell r="I2194" t="str">
            <v>Rating Outlook Stable</v>
          </cell>
        </row>
        <row r="2195">
          <cell r="A2195">
            <v>80360476</v>
          </cell>
          <cell r="B2195" t="str">
            <v>Banca Intesa</v>
          </cell>
          <cell r="C2195" t="str">
            <v>Banks</v>
          </cell>
          <cell r="D2195" t="str">
            <v>ITALY</v>
          </cell>
          <cell r="E2195" t="str">
            <v>Y</v>
          </cell>
          <cell r="F2195" t="str">
            <v>Affirmed</v>
          </cell>
          <cell r="G2195">
            <v>37914</v>
          </cell>
          <cell r="H2195" t="str">
            <v>A+</v>
          </cell>
          <cell r="I2195" t="str">
            <v>Rating Outlook Stable</v>
          </cell>
        </row>
        <row r="2196">
          <cell r="A2196">
            <v>80360477</v>
          </cell>
          <cell r="B2196" t="str">
            <v>Pequenos y Medianos Astilleros (Pymar)</v>
          </cell>
          <cell r="C2196" t="str">
            <v>Capital Goods</v>
          </cell>
          <cell r="D2196" t="str">
            <v>SPAIN</v>
          </cell>
          <cell r="E2196" t="str">
            <v>Y</v>
          </cell>
          <cell r="F2196" t="str">
            <v>Affirmed</v>
          </cell>
          <cell r="G2196">
            <v>38117</v>
          </cell>
          <cell r="H2196" t="str">
            <v>A+</v>
          </cell>
          <cell r="I2196" t="str">
            <v>Rating Outlook Stable</v>
          </cell>
        </row>
        <row r="2197">
          <cell r="A2197">
            <v>80360478</v>
          </cell>
          <cell r="B2197" t="str">
            <v>Banque Hervet</v>
          </cell>
          <cell r="C2197" t="str">
            <v>Banks</v>
          </cell>
          <cell r="D2197" t="str">
            <v>FRANCE</v>
          </cell>
          <cell r="E2197" t="str">
            <v>N</v>
          </cell>
          <cell r="F2197" t="str">
            <v>Withdrawn</v>
          </cell>
          <cell r="G2197">
            <v>37439</v>
          </cell>
          <cell r="H2197" t="str">
            <v>NR</v>
          </cell>
          <cell r="I2197" t="str">
            <v>Not on Rating Watch</v>
          </cell>
        </row>
        <row r="2198">
          <cell r="A2198">
            <v>80360479</v>
          </cell>
          <cell r="B2198" t="str">
            <v>Caja de Ahorros y Monte de Piedad de Las Baleares (Sa Nostra)</v>
          </cell>
          <cell r="C2198" t="str">
            <v>Banks</v>
          </cell>
          <cell r="D2198" t="str">
            <v>SPAIN</v>
          </cell>
          <cell r="E2198" t="str">
            <v>Y</v>
          </cell>
          <cell r="F2198" t="str">
            <v>Affirmed</v>
          </cell>
          <cell r="G2198">
            <v>37972</v>
          </cell>
          <cell r="H2198" t="str">
            <v>A-</v>
          </cell>
          <cell r="I2198" t="str">
            <v>Rating Outlook Stable</v>
          </cell>
        </row>
        <row r="2199">
          <cell r="A2199">
            <v>80360486</v>
          </cell>
          <cell r="B2199" t="str">
            <v>Bank of Baroda</v>
          </cell>
          <cell r="C2199" t="str">
            <v>Banks</v>
          </cell>
          <cell r="D2199" t="str">
            <v>INDIA</v>
          </cell>
          <cell r="E2199" t="str">
            <v>Y</v>
          </cell>
          <cell r="F2199" t="str">
            <v>Withdrawn</v>
          </cell>
          <cell r="G2199">
            <v>37208</v>
          </cell>
          <cell r="H2199" t="str">
            <v>NR</v>
          </cell>
          <cell r="I2199" t="str">
            <v>Not on Rating Watch</v>
          </cell>
        </row>
        <row r="2200">
          <cell r="A2200">
            <v>80360488</v>
          </cell>
          <cell r="B2200" t="str">
            <v>Canara Bank</v>
          </cell>
          <cell r="C2200" t="str">
            <v>Banks</v>
          </cell>
          <cell r="D2200" t="str">
            <v>INDIA</v>
          </cell>
          <cell r="E2200" t="str">
            <v>Y</v>
          </cell>
          <cell r="F2200" t="str">
            <v>Withdrawn</v>
          </cell>
          <cell r="G2200">
            <v>37208</v>
          </cell>
          <cell r="H2200" t="str">
            <v>NR</v>
          </cell>
          <cell r="I2200" t="str">
            <v>Not on Rating Watch</v>
          </cell>
        </row>
        <row r="2201">
          <cell r="A2201">
            <v>80360495</v>
          </cell>
          <cell r="B2201" t="str">
            <v>Industrial Development Bank of India</v>
          </cell>
          <cell r="C2201" t="str">
            <v>Banks</v>
          </cell>
          <cell r="D2201" t="str">
            <v>INDIA</v>
          </cell>
          <cell r="E2201" t="str">
            <v>Y</v>
          </cell>
          <cell r="F2201" t="str">
            <v>Affirmed</v>
          </cell>
          <cell r="G2201">
            <v>38198</v>
          </cell>
          <cell r="H2201" t="str">
            <v>BB+</v>
          </cell>
          <cell r="I2201" t="str">
            <v>Rating Outlook Stable</v>
          </cell>
        </row>
        <row r="2202">
          <cell r="A2202">
            <v>80360497</v>
          </cell>
          <cell r="B2202" t="str">
            <v>Reuters Group PLC</v>
          </cell>
          <cell r="C2202" t="str">
            <v>Media &amp; Entertainment</v>
          </cell>
          <cell r="D2202" t="str">
            <v>UNITED KINGDOM</v>
          </cell>
          <cell r="E2202" t="str">
            <v>Y</v>
          </cell>
          <cell r="F2202" t="str">
            <v>Affirmed</v>
          </cell>
          <cell r="G2202">
            <v>38078</v>
          </cell>
          <cell r="H2202" t="str">
            <v>A</v>
          </cell>
          <cell r="I2202" t="str">
            <v>Rating Outlook Stable</v>
          </cell>
        </row>
        <row r="2203">
          <cell r="A2203">
            <v>80360498</v>
          </cell>
          <cell r="B2203" t="str">
            <v>LRP [Public Sector Pfandbriefe]</v>
          </cell>
          <cell r="C2203" t="str">
            <v>Financial Institutions</v>
          </cell>
          <cell r="D2203" t="str">
            <v>GERMANY</v>
          </cell>
          <cell r="E2203" t="str">
            <v>Y</v>
          </cell>
          <cell r="F2203" t="str">
            <v>Affirmed</v>
          </cell>
          <cell r="G2203">
            <v>37949</v>
          </cell>
          <cell r="H2203" t="str">
            <v>AAA</v>
          </cell>
        </row>
        <row r="2204">
          <cell r="A2204">
            <v>80360499</v>
          </cell>
          <cell r="B2204" t="str">
            <v>WestLB [Public Sector Pfandbriefe]</v>
          </cell>
          <cell r="C2204" t="str">
            <v>Banks</v>
          </cell>
          <cell r="D2204" t="str">
            <v>GERMANY</v>
          </cell>
          <cell r="E2204" t="str">
            <v>N</v>
          </cell>
          <cell r="F2204" t="str">
            <v>New Rating</v>
          </cell>
          <cell r="G2204">
            <v>35983</v>
          </cell>
          <cell r="H2204" t="str">
            <v>AAA</v>
          </cell>
        </row>
        <row r="2205">
          <cell r="A2205">
            <v>80360500</v>
          </cell>
          <cell r="B2205" t="str">
            <v>Telekomunikacja Polska S.A. (TPSA)</v>
          </cell>
          <cell r="C2205" t="str">
            <v>Telecommunications</v>
          </cell>
          <cell r="D2205" t="str">
            <v>POLAND</v>
          </cell>
          <cell r="E2205" t="str">
            <v>Y</v>
          </cell>
          <cell r="F2205" t="str">
            <v>Affirmed</v>
          </cell>
          <cell r="G2205">
            <v>38219</v>
          </cell>
          <cell r="H2205" t="str">
            <v>BBB</v>
          </cell>
          <cell r="I2205" t="str">
            <v>Rating Outlook Positive</v>
          </cell>
        </row>
        <row r="2206">
          <cell r="A2206">
            <v>80360501</v>
          </cell>
          <cell r="B2206" t="str">
            <v>Burgan Bank</v>
          </cell>
          <cell r="C2206" t="str">
            <v>Banks</v>
          </cell>
          <cell r="D2206" t="str">
            <v>KUWAIT</v>
          </cell>
          <cell r="E2206" t="str">
            <v>Y</v>
          </cell>
          <cell r="F2206" t="str">
            <v>Downgrade</v>
          </cell>
          <cell r="G2206">
            <v>37901</v>
          </cell>
          <cell r="H2206" t="str">
            <v>BBB+</v>
          </cell>
          <cell r="I2206" t="str">
            <v>Rating Outlook Stable</v>
          </cell>
        </row>
        <row r="2207">
          <cell r="A2207">
            <v>80360502</v>
          </cell>
          <cell r="B2207" t="str">
            <v>Bank of Kuwait &amp; the Middle East (The)</v>
          </cell>
          <cell r="C2207" t="str">
            <v>Banks</v>
          </cell>
          <cell r="D2207" t="str">
            <v>KUWAIT</v>
          </cell>
          <cell r="E2207" t="str">
            <v>Y</v>
          </cell>
          <cell r="F2207" t="str">
            <v>New Rating</v>
          </cell>
          <cell r="G2207">
            <v>38141</v>
          </cell>
          <cell r="H2207" t="str">
            <v>BBB+</v>
          </cell>
          <cell r="I2207" t="str">
            <v>Rating Outlook Stable</v>
          </cell>
        </row>
        <row r="2208">
          <cell r="A2208">
            <v>80360503</v>
          </cell>
          <cell r="B2208" t="str">
            <v>DekaBank Deutsche Girozentrale [Public Sector Pfandbriefe]</v>
          </cell>
          <cell r="C2208" t="str">
            <v>Financial Institutions</v>
          </cell>
          <cell r="D2208" t="str">
            <v>GERMANY</v>
          </cell>
          <cell r="E2208" t="str">
            <v>Y</v>
          </cell>
          <cell r="F2208" t="str">
            <v>Affirmed</v>
          </cell>
          <cell r="G2208">
            <v>37949</v>
          </cell>
          <cell r="H2208" t="str">
            <v>AAA</v>
          </cell>
        </row>
        <row r="2209">
          <cell r="A2209">
            <v>80360505</v>
          </cell>
          <cell r="B2209" t="str">
            <v>Keppel Tatlee Bank</v>
          </cell>
          <cell r="C2209" t="str">
            <v>Banks</v>
          </cell>
          <cell r="D2209" t="str">
            <v>SINGAPORE</v>
          </cell>
          <cell r="E2209" t="str">
            <v>N</v>
          </cell>
          <cell r="F2209" t="str">
            <v>Withdrawn</v>
          </cell>
          <cell r="G2209">
            <v>37314</v>
          </cell>
          <cell r="H2209" t="str">
            <v>NR</v>
          </cell>
          <cell r="I2209" t="str">
            <v>Not on Rating Watch</v>
          </cell>
        </row>
        <row r="2210">
          <cell r="A2210">
            <v>80360509</v>
          </cell>
          <cell r="B2210" t="str">
            <v>Dexia Bank</v>
          </cell>
          <cell r="C2210" t="str">
            <v>Banks</v>
          </cell>
          <cell r="D2210" t="str">
            <v>BELGIUM</v>
          </cell>
          <cell r="E2210" t="str">
            <v>Y</v>
          </cell>
          <cell r="F2210" t="str">
            <v>Affirmed</v>
          </cell>
          <cell r="G2210">
            <v>37600</v>
          </cell>
          <cell r="H2210" t="str">
            <v>AA+</v>
          </cell>
          <cell r="I2210" t="str">
            <v>Rating Outlook Stable</v>
          </cell>
        </row>
        <row r="2211">
          <cell r="A2211">
            <v>80360510</v>
          </cell>
          <cell r="B2211" t="str">
            <v>Coface S.A.</v>
          </cell>
          <cell r="C2211" t="str">
            <v>Property/Casualty Insurers</v>
          </cell>
          <cell r="D2211" t="str">
            <v>FRANCE</v>
          </cell>
          <cell r="E2211" t="str">
            <v>Y</v>
          </cell>
          <cell r="F2211" t="str">
            <v>Affirmed</v>
          </cell>
          <cell r="G2211">
            <v>38008</v>
          </cell>
          <cell r="H2211" t="str">
            <v>AA-</v>
          </cell>
          <cell r="I2211" t="str">
            <v>Rating Outlook Stable</v>
          </cell>
        </row>
        <row r="2212">
          <cell r="A2212">
            <v>80360512</v>
          </cell>
          <cell r="B2212" t="str">
            <v>Caisse de Refinancement de l'Habitat (CRH)</v>
          </cell>
          <cell r="C2212" t="str">
            <v>Banks</v>
          </cell>
          <cell r="D2212" t="str">
            <v>FRANCE</v>
          </cell>
          <cell r="E2212" t="str">
            <v>N</v>
          </cell>
          <cell r="F2212" t="str">
            <v>Withdrawn</v>
          </cell>
          <cell r="G2212">
            <v>37595</v>
          </cell>
          <cell r="H2212" t="str">
            <v>NR</v>
          </cell>
          <cell r="I2212" t="str">
            <v>Not on Rating Watch</v>
          </cell>
        </row>
        <row r="2213">
          <cell r="A2213">
            <v>80360513</v>
          </cell>
          <cell r="B2213" t="str">
            <v>IKB Deutsche Industriebank</v>
          </cell>
          <cell r="C2213" t="str">
            <v>Banks</v>
          </cell>
          <cell r="D2213" t="str">
            <v>GERMANY</v>
          </cell>
          <cell r="E2213" t="str">
            <v>Y</v>
          </cell>
          <cell r="F2213" t="str">
            <v>Affirmed</v>
          </cell>
          <cell r="G2213">
            <v>37903</v>
          </cell>
          <cell r="H2213" t="str">
            <v>A+</v>
          </cell>
          <cell r="I2213" t="str">
            <v>Rating Outlook Stable</v>
          </cell>
        </row>
        <row r="2214">
          <cell r="A2214">
            <v>80360514</v>
          </cell>
          <cell r="B2214" t="str">
            <v>Caisse de Refinancement de l'Habitat - CRH (Senior Debt Issues)</v>
          </cell>
          <cell r="C2214" t="str">
            <v>Financial Institutions</v>
          </cell>
          <cell r="D2214" t="str">
            <v>FRANCE</v>
          </cell>
          <cell r="E2214" t="str">
            <v>Y</v>
          </cell>
          <cell r="F2214" t="str">
            <v>Affirmed</v>
          </cell>
          <cell r="G2214">
            <v>37595</v>
          </cell>
          <cell r="H2214" t="str">
            <v>AAA</v>
          </cell>
        </row>
        <row r="2215">
          <cell r="A2215">
            <v>80360517</v>
          </cell>
          <cell r="B2215" t="str">
            <v>BASF AG</v>
          </cell>
          <cell r="C2215" t="str">
            <v>Corporates</v>
          </cell>
          <cell r="D2215" t="str">
            <v>GERMANY</v>
          </cell>
          <cell r="E2215" t="str">
            <v>Y</v>
          </cell>
          <cell r="F2215" t="str">
            <v>Affirmed</v>
          </cell>
          <cell r="G2215">
            <v>38162</v>
          </cell>
          <cell r="H2215" t="str">
            <v>AA-</v>
          </cell>
          <cell r="I2215" t="str">
            <v>Rating Outlook Stable</v>
          </cell>
        </row>
        <row r="2216">
          <cell r="A2216">
            <v>80360522</v>
          </cell>
          <cell r="B2216" t="str">
            <v>Export Import Bank of Thailand</v>
          </cell>
          <cell r="C2216" t="str">
            <v>Banks</v>
          </cell>
          <cell r="D2216" t="str">
            <v>THAILAND</v>
          </cell>
          <cell r="E2216" t="str">
            <v>Y</v>
          </cell>
          <cell r="F2216" t="str">
            <v>Revision Outlook</v>
          </cell>
          <cell r="G2216">
            <v>38049</v>
          </cell>
          <cell r="H2216" t="str">
            <v>BBB</v>
          </cell>
          <cell r="I2216" t="str">
            <v>Rating Outlook Positive</v>
          </cell>
        </row>
        <row r="2217">
          <cell r="A2217">
            <v>80360523</v>
          </cell>
          <cell r="B2217" t="str">
            <v>Vnesheconombank</v>
          </cell>
          <cell r="C2217" t="str">
            <v>Banks</v>
          </cell>
          <cell r="D2217" t="str">
            <v>RUSSIAN FEDERATION</v>
          </cell>
          <cell r="E2217" t="str">
            <v>Y</v>
          </cell>
          <cell r="F2217" t="str">
            <v>Affirmed</v>
          </cell>
          <cell r="G2217">
            <v>38013</v>
          </cell>
          <cell r="H2217" t="str">
            <v>BB+</v>
          </cell>
          <cell r="I2217" t="str">
            <v>Rating Outlook Stable</v>
          </cell>
        </row>
        <row r="2218">
          <cell r="A2218">
            <v>80360525</v>
          </cell>
          <cell r="B2218" t="str">
            <v>Sanpaolo IMI</v>
          </cell>
          <cell r="C2218" t="str">
            <v>Banks</v>
          </cell>
          <cell r="D2218" t="str">
            <v>ITALY</v>
          </cell>
          <cell r="E2218" t="str">
            <v>Y</v>
          </cell>
          <cell r="F2218" t="str">
            <v>Affirmed</v>
          </cell>
          <cell r="G2218">
            <v>38231</v>
          </cell>
          <cell r="H2218" t="str">
            <v>AA-</v>
          </cell>
          <cell r="I2218" t="str">
            <v>Rating Outlook Stable</v>
          </cell>
        </row>
        <row r="2219">
          <cell r="A2219">
            <v>80360527</v>
          </cell>
          <cell r="B2219" t="str">
            <v>DSL Bank [Public Sector Pfandbriefe]</v>
          </cell>
          <cell r="C2219" t="str">
            <v>Financial Institutions</v>
          </cell>
          <cell r="D2219" t="str">
            <v>GERMANY</v>
          </cell>
          <cell r="E2219" t="str">
            <v>N</v>
          </cell>
          <cell r="F2219" t="str">
            <v>Affirmed</v>
          </cell>
          <cell r="G2219">
            <v>38169</v>
          </cell>
          <cell r="H2219" t="str">
            <v>AAA</v>
          </cell>
          <cell r="I2219" t="str">
            <v>Rating Outlook Stable</v>
          </cell>
        </row>
        <row r="2220">
          <cell r="A2220">
            <v>80360528</v>
          </cell>
          <cell r="B2220" t="str">
            <v>Nord/LB [Public Sector Pfandbriefe]</v>
          </cell>
          <cell r="C2220" t="str">
            <v>Financial Institutions</v>
          </cell>
          <cell r="D2220" t="str">
            <v>GERMANY</v>
          </cell>
          <cell r="E2220" t="str">
            <v>Y</v>
          </cell>
          <cell r="F2220" t="str">
            <v>Affirmed</v>
          </cell>
          <cell r="G2220">
            <v>37949</v>
          </cell>
          <cell r="H2220" t="str">
            <v>AAA</v>
          </cell>
        </row>
        <row r="2221">
          <cell r="A2221">
            <v>80360529</v>
          </cell>
          <cell r="B2221" t="str">
            <v>Subordinated Debt</v>
          </cell>
          <cell r="C2221" t="str">
            <v>Banks</v>
          </cell>
          <cell r="D2221" t="str">
            <v>UNITED STATES</v>
          </cell>
          <cell r="E2221" t="str">
            <v>N</v>
          </cell>
          <cell r="F2221" t="str">
            <v>New Rating</v>
          </cell>
          <cell r="G2221">
            <v>36123</v>
          </cell>
          <cell r="H2221" t="str">
            <v>A+</v>
          </cell>
        </row>
        <row r="2222">
          <cell r="A2222">
            <v>80360530</v>
          </cell>
          <cell r="B2222" t="str">
            <v>Preferred Stock</v>
          </cell>
          <cell r="C2222" t="str">
            <v>Banks</v>
          </cell>
          <cell r="D2222" t="str">
            <v>UNITED STATES</v>
          </cell>
          <cell r="E2222" t="str">
            <v>N</v>
          </cell>
          <cell r="F2222" t="str">
            <v>New Rating</v>
          </cell>
          <cell r="G2222">
            <v>36123</v>
          </cell>
          <cell r="H2222" t="str">
            <v>A+</v>
          </cell>
        </row>
        <row r="2223">
          <cell r="A2223">
            <v>80360531</v>
          </cell>
          <cell r="B2223" t="str">
            <v>International Bills Finance Corporation</v>
          </cell>
          <cell r="C2223" t="str">
            <v>Financial Institutions</v>
          </cell>
          <cell r="D2223" t="str">
            <v>TAIWAN</v>
          </cell>
          <cell r="E2223" t="str">
            <v>Y</v>
          </cell>
          <cell r="F2223" t="str">
            <v>Affirmed</v>
          </cell>
          <cell r="G2223">
            <v>37971</v>
          </cell>
          <cell r="H2223" t="str">
            <v>BBB</v>
          </cell>
          <cell r="I2223" t="str">
            <v>Rating Outlook Stable</v>
          </cell>
        </row>
        <row r="2224">
          <cell r="A2224">
            <v>80360533</v>
          </cell>
          <cell r="B2224" t="str">
            <v>Banco BSN Banif</v>
          </cell>
          <cell r="C2224" t="str">
            <v>Banks</v>
          </cell>
          <cell r="D2224" t="str">
            <v>SPAIN</v>
          </cell>
          <cell r="E2224" t="str">
            <v>N</v>
          </cell>
          <cell r="F2224" t="str">
            <v>Withdrawn</v>
          </cell>
          <cell r="G2224">
            <v>37580</v>
          </cell>
          <cell r="H2224" t="str">
            <v>NR</v>
          </cell>
          <cell r="I2224" t="str">
            <v>Rating Outlook Stable</v>
          </cell>
        </row>
        <row r="2225">
          <cell r="A2225">
            <v>80360534</v>
          </cell>
          <cell r="B2225" t="str">
            <v>BayLB [Public Sector Pfandbriefe]</v>
          </cell>
          <cell r="C2225" t="str">
            <v>Financial Institutions</v>
          </cell>
          <cell r="D2225" t="str">
            <v>GERMANY</v>
          </cell>
          <cell r="E2225" t="str">
            <v>Y</v>
          </cell>
          <cell r="F2225" t="str">
            <v>Affirmed</v>
          </cell>
          <cell r="G2225">
            <v>37949</v>
          </cell>
          <cell r="H2225" t="str">
            <v>AAA</v>
          </cell>
        </row>
        <row r="2226">
          <cell r="A2226">
            <v>80360535</v>
          </cell>
          <cell r="B2226" t="str">
            <v>BayLB [Mortgage Pfandbriefe]</v>
          </cell>
          <cell r="C2226" t="str">
            <v>Financial Institutions</v>
          </cell>
          <cell r="D2226" t="str">
            <v>GERMANY</v>
          </cell>
          <cell r="E2226" t="str">
            <v>Y</v>
          </cell>
          <cell r="F2226" t="str">
            <v>Affirmed</v>
          </cell>
          <cell r="G2226">
            <v>37949</v>
          </cell>
          <cell r="H2226" t="str">
            <v>AAA</v>
          </cell>
        </row>
        <row r="2227">
          <cell r="A2227">
            <v>80360536</v>
          </cell>
          <cell r="B2227" t="str">
            <v>Allgemeine Hypothekenbank Rheinboden Public Sector Pfandbriefe</v>
          </cell>
          <cell r="C2227" t="str">
            <v>Financial Institutions</v>
          </cell>
          <cell r="D2227" t="str">
            <v>GERMANY</v>
          </cell>
          <cell r="E2227" t="str">
            <v>Y</v>
          </cell>
          <cell r="F2227" t="str">
            <v>Affirmed</v>
          </cell>
          <cell r="G2227">
            <v>38226</v>
          </cell>
          <cell r="H2227" t="str">
            <v>AAA</v>
          </cell>
        </row>
        <row r="2228">
          <cell r="A2228">
            <v>80360537</v>
          </cell>
          <cell r="B2228" t="str">
            <v>Allgemeine Hypothekenbank Rheinboden Mortgage Pfandbriefe</v>
          </cell>
          <cell r="C2228" t="str">
            <v>Financial Institutions</v>
          </cell>
          <cell r="D2228" t="str">
            <v>GERMANY</v>
          </cell>
          <cell r="E2228" t="str">
            <v>Y</v>
          </cell>
          <cell r="F2228" t="str">
            <v>Affirmed</v>
          </cell>
          <cell r="G2228">
            <v>38226</v>
          </cell>
          <cell r="H2228" t="str">
            <v>AA+</v>
          </cell>
        </row>
        <row r="2229">
          <cell r="A2229">
            <v>80360542</v>
          </cell>
          <cell r="B2229" t="str">
            <v>Woori Bank</v>
          </cell>
          <cell r="C2229" t="str">
            <v>Banks</v>
          </cell>
          <cell r="D2229" t="str">
            <v>KOREA, REPUBLIC OF</v>
          </cell>
          <cell r="E2229" t="str">
            <v>Y</v>
          </cell>
          <cell r="F2229" t="str">
            <v>Upgrade</v>
          </cell>
          <cell r="G2229">
            <v>37781</v>
          </cell>
          <cell r="H2229" t="str">
            <v>BBB+</v>
          </cell>
          <cell r="I2229" t="str">
            <v>Rating Outlook Stable</v>
          </cell>
        </row>
        <row r="2230">
          <cell r="A2230">
            <v>80360543</v>
          </cell>
          <cell r="B2230" t="str">
            <v>Caja de Ahorros y Monte de Piedad de Cordoba (CajaSur)</v>
          </cell>
          <cell r="C2230" t="str">
            <v>Banks</v>
          </cell>
          <cell r="D2230" t="str">
            <v>SPAIN</v>
          </cell>
          <cell r="E2230" t="str">
            <v>Y</v>
          </cell>
          <cell r="F2230" t="str">
            <v>Affirmed</v>
          </cell>
          <cell r="G2230">
            <v>38250</v>
          </cell>
          <cell r="H2230" t="str">
            <v>A</v>
          </cell>
          <cell r="I2230" t="str">
            <v>Rating Outlook Stable</v>
          </cell>
        </row>
        <row r="2231">
          <cell r="A2231">
            <v>80360544</v>
          </cell>
          <cell r="B2231" t="str">
            <v>Hypothekenbank in Essen</v>
          </cell>
          <cell r="C2231" t="str">
            <v>Banks</v>
          </cell>
          <cell r="D2231" t="str">
            <v>GERMANY</v>
          </cell>
          <cell r="E2231" t="str">
            <v>Y</v>
          </cell>
          <cell r="F2231" t="str">
            <v>Downgrade</v>
          </cell>
          <cell r="G2231">
            <v>37580</v>
          </cell>
          <cell r="H2231" t="str">
            <v>A-</v>
          </cell>
          <cell r="I2231" t="str">
            <v>Rating Outlook Stable</v>
          </cell>
        </row>
        <row r="2232">
          <cell r="A2232">
            <v>80360545</v>
          </cell>
          <cell r="B2232" t="str">
            <v>Allgemeine Hypothekenbank Rheinboden</v>
          </cell>
          <cell r="C2232" t="str">
            <v>Banks</v>
          </cell>
          <cell r="D2232" t="str">
            <v>GERMANY</v>
          </cell>
          <cell r="E2232" t="str">
            <v>Y</v>
          </cell>
          <cell r="F2232" t="str">
            <v>Affirmed</v>
          </cell>
          <cell r="G2232">
            <v>38226</v>
          </cell>
          <cell r="H2232" t="str">
            <v>BBB+</v>
          </cell>
          <cell r="I2232" t="str">
            <v>Rating Outlook Stable</v>
          </cell>
        </row>
        <row r="2233">
          <cell r="A2233">
            <v>80360546</v>
          </cell>
          <cell r="B2233" t="str">
            <v>Gorenjska Banka</v>
          </cell>
          <cell r="C2233" t="str">
            <v>Banks</v>
          </cell>
          <cell r="D2233" t="str">
            <v>SLOVENIA</v>
          </cell>
          <cell r="E2233" t="str">
            <v>Y</v>
          </cell>
          <cell r="F2233" t="str">
            <v>Affirmed</v>
          </cell>
          <cell r="G2233">
            <v>38247</v>
          </cell>
          <cell r="H2233" t="str">
            <v>A-</v>
          </cell>
          <cell r="I2233" t="str">
            <v>Rating Outlook Stable</v>
          </cell>
        </row>
        <row r="2234">
          <cell r="A2234">
            <v>80360547</v>
          </cell>
          <cell r="B2234" t="str">
            <v>H&amp;CB</v>
          </cell>
          <cell r="C2234" t="str">
            <v>Banks</v>
          </cell>
          <cell r="D2234" t="str">
            <v>KOREA, REPUBLIC OF</v>
          </cell>
          <cell r="E2234" t="str">
            <v>N</v>
          </cell>
          <cell r="F2234" t="str">
            <v>Withdrawn</v>
          </cell>
          <cell r="G2234">
            <v>37196</v>
          </cell>
          <cell r="H2234" t="str">
            <v>NR</v>
          </cell>
          <cell r="I2234" t="str">
            <v>Rating Watch Off</v>
          </cell>
        </row>
        <row r="2235">
          <cell r="A2235">
            <v>80360548</v>
          </cell>
          <cell r="B2235" t="str">
            <v>Sanyo Shinpan Finance</v>
          </cell>
          <cell r="C2235" t="str">
            <v>Consumer Finance Companies</v>
          </cell>
          <cell r="D2235" t="str">
            <v>JAPAN</v>
          </cell>
          <cell r="E2235" t="str">
            <v>Y</v>
          </cell>
          <cell r="F2235" t="str">
            <v>Downgrade</v>
          </cell>
          <cell r="G2235">
            <v>37900</v>
          </cell>
          <cell r="H2235" t="str">
            <v>BBB</v>
          </cell>
          <cell r="I2235" t="str">
            <v>Rating Outlook Stable</v>
          </cell>
        </row>
        <row r="2236">
          <cell r="A2236">
            <v>80360549</v>
          </cell>
          <cell r="B2236" t="str">
            <v>Royal Bank of Scotland plc (The)</v>
          </cell>
          <cell r="C2236" t="str">
            <v>Banks</v>
          </cell>
          <cell r="D2236" t="str">
            <v>UNITED KINGDOM</v>
          </cell>
          <cell r="E2236" t="str">
            <v>Y</v>
          </cell>
          <cell r="F2236" t="str">
            <v>Affirmed</v>
          </cell>
          <cell r="G2236">
            <v>38112</v>
          </cell>
          <cell r="H2236" t="str">
            <v>AA+</v>
          </cell>
          <cell r="I2236" t="str">
            <v>Rating Outlook Stable</v>
          </cell>
        </row>
        <row r="2237">
          <cell r="A2237">
            <v>80360551</v>
          </cell>
          <cell r="B2237" t="str">
            <v>Fortis SA/NV</v>
          </cell>
          <cell r="C2237" t="str">
            <v>Banks</v>
          </cell>
          <cell r="D2237" t="str">
            <v>BELGIUM</v>
          </cell>
          <cell r="E2237" t="str">
            <v>Y</v>
          </cell>
          <cell r="F2237" t="str">
            <v>Affirmed</v>
          </cell>
          <cell r="G2237">
            <v>38190</v>
          </cell>
          <cell r="H2237" t="str">
            <v>A+</v>
          </cell>
          <cell r="I2237" t="str">
            <v>Rating Outlook Stable</v>
          </cell>
        </row>
        <row r="2238">
          <cell r="A2238">
            <v>80360552</v>
          </cell>
          <cell r="B2238" t="str">
            <v>Fortis N.V.</v>
          </cell>
          <cell r="C2238" t="str">
            <v>Banks</v>
          </cell>
          <cell r="D2238" t="str">
            <v>NETHERLANDS</v>
          </cell>
          <cell r="E2238" t="str">
            <v>Y</v>
          </cell>
          <cell r="F2238" t="str">
            <v>Affirmed</v>
          </cell>
          <cell r="G2238">
            <v>38190</v>
          </cell>
          <cell r="H2238" t="str">
            <v>A+</v>
          </cell>
          <cell r="I2238" t="str">
            <v>Rating Outlook Stable</v>
          </cell>
        </row>
        <row r="2239">
          <cell r="A2239">
            <v>80360553</v>
          </cell>
          <cell r="B2239" t="str">
            <v>Fortis Brussels</v>
          </cell>
          <cell r="C2239" t="str">
            <v>Banks</v>
          </cell>
          <cell r="D2239" t="str">
            <v>BELGIUM</v>
          </cell>
          <cell r="E2239" t="str">
            <v>Y</v>
          </cell>
          <cell r="F2239" t="str">
            <v>Affirmed</v>
          </cell>
          <cell r="G2239">
            <v>38190</v>
          </cell>
          <cell r="H2239" t="str">
            <v>A+</v>
          </cell>
          <cell r="I2239" t="str">
            <v>Rating Outlook Stable</v>
          </cell>
        </row>
        <row r="2240">
          <cell r="A2240">
            <v>80360554</v>
          </cell>
          <cell r="B2240" t="str">
            <v>Fortis Utrecht</v>
          </cell>
          <cell r="C2240" t="str">
            <v>Banks</v>
          </cell>
          <cell r="D2240" t="str">
            <v>NETHERLANDS</v>
          </cell>
          <cell r="E2240" t="str">
            <v>Y</v>
          </cell>
          <cell r="F2240" t="str">
            <v>Affirmed</v>
          </cell>
          <cell r="G2240">
            <v>38190</v>
          </cell>
          <cell r="H2240" t="str">
            <v>A+</v>
          </cell>
          <cell r="I2240" t="str">
            <v>Rating Outlook Stable</v>
          </cell>
        </row>
        <row r="2241">
          <cell r="A2241">
            <v>80360555</v>
          </cell>
          <cell r="B2241" t="str">
            <v>Landesbank Sachsen Giro. [Public Sector Pfbriefe]</v>
          </cell>
          <cell r="C2241" t="str">
            <v>Financial Institutions</v>
          </cell>
          <cell r="D2241" t="str">
            <v>GERMANY</v>
          </cell>
          <cell r="E2241" t="str">
            <v>Y</v>
          </cell>
          <cell r="F2241" t="str">
            <v>Affirmed</v>
          </cell>
          <cell r="G2241">
            <v>37949</v>
          </cell>
          <cell r="H2241" t="str">
            <v>AAA</v>
          </cell>
        </row>
        <row r="2242">
          <cell r="A2242">
            <v>80360556</v>
          </cell>
          <cell r="B2242" t="str">
            <v>Caixa Economica Montepio Geral</v>
          </cell>
          <cell r="C2242" t="str">
            <v>Banks</v>
          </cell>
          <cell r="D2242" t="str">
            <v>PORTUGAL</v>
          </cell>
          <cell r="E2242" t="str">
            <v>Y</v>
          </cell>
          <cell r="F2242" t="str">
            <v>Affirmed</v>
          </cell>
          <cell r="G2242">
            <v>37943</v>
          </cell>
          <cell r="H2242" t="str">
            <v>A-</v>
          </cell>
          <cell r="I2242" t="str">
            <v>Rating Outlook Negative</v>
          </cell>
        </row>
        <row r="2243">
          <cell r="A2243">
            <v>80360557</v>
          </cell>
          <cell r="B2243" t="str">
            <v>Banco di Brescia</v>
          </cell>
          <cell r="C2243" t="str">
            <v>Banks</v>
          </cell>
          <cell r="D2243" t="str">
            <v>ITALY</v>
          </cell>
          <cell r="E2243" t="str">
            <v>N</v>
          </cell>
          <cell r="F2243" t="str">
            <v>Withdrawn</v>
          </cell>
          <cell r="G2243">
            <v>36462</v>
          </cell>
          <cell r="H2243" t="str">
            <v>NR</v>
          </cell>
        </row>
        <row r="2244">
          <cell r="A2244">
            <v>80360558</v>
          </cell>
          <cell r="B2244" t="str">
            <v>Hypothekenbank in Essen Public Sector Pfandbriefe</v>
          </cell>
          <cell r="C2244" t="str">
            <v>Financial Institutions</v>
          </cell>
          <cell r="D2244" t="str">
            <v>GERMANY</v>
          </cell>
          <cell r="E2244" t="str">
            <v>Y</v>
          </cell>
          <cell r="F2244" t="str">
            <v>Affirmed</v>
          </cell>
          <cell r="G2244">
            <v>37580</v>
          </cell>
          <cell r="H2244" t="str">
            <v>AAA</v>
          </cell>
        </row>
        <row r="2245">
          <cell r="A2245">
            <v>80360559</v>
          </cell>
          <cell r="B2245" t="str">
            <v>Societe Nationale des Chemins de fer Francais (SNCF)</v>
          </cell>
          <cell r="C2245" t="str">
            <v>Corporates</v>
          </cell>
          <cell r="D2245" t="str">
            <v>FRANCE</v>
          </cell>
          <cell r="E2245" t="str">
            <v>Y</v>
          </cell>
          <cell r="F2245" t="str">
            <v>Affirmed</v>
          </cell>
          <cell r="G2245">
            <v>38023</v>
          </cell>
          <cell r="H2245" t="str">
            <v>AAA</v>
          </cell>
          <cell r="I2245" t="str">
            <v>Rating Outlook Stable</v>
          </cell>
        </row>
        <row r="2246">
          <cell r="A2246">
            <v>80360560</v>
          </cell>
          <cell r="B2246" t="str">
            <v>Aggregate Industries plc</v>
          </cell>
          <cell r="C2246" t="str">
            <v>Corporates</v>
          </cell>
          <cell r="D2246" t="str">
            <v>UNITED KINGDOM</v>
          </cell>
          <cell r="E2246" t="str">
            <v>Y</v>
          </cell>
          <cell r="F2246" t="str">
            <v>Affirmed</v>
          </cell>
          <cell r="G2246">
            <v>38232</v>
          </cell>
          <cell r="H2246" t="str">
            <v>BBB</v>
          </cell>
          <cell r="I2246" t="str">
            <v>Rating Outlook Stable</v>
          </cell>
        </row>
        <row r="2247">
          <cell r="A2247">
            <v>80360561</v>
          </cell>
          <cell r="B2247" t="str">
            <v>Mizuho Trust &amp; Banking</v>
          </cell>
          <cell r="C2247" t="str">
            <v>Banks</v>
          </cell>
          <cell r="D2247" t="str">
            <v>JAPAN</v>
          </cell>
          <cell r="E2247" t="str">
            <v>Y</v>
          </cell>
          <cell r="F2247" t="str">
            <v>Affirmed</v>
          </cell>
          <cell r="G2247">
            <v>38091</v>
          </cell>
          <cell r="H2247" t="str">
            <v>BBB+</v>
          </cell>
          <cell r="I2247" t="str">
            <v>Rating Outlook Stable</v>
          </cell>
        </row>
        <row r="2248">
          <cell r="A2248">
            <v>80360562</v>
          </cell>
          <cell r="B2248" t="str">
            <v>Banco Santander Central Hispano</v>
          </cell>
          <cell r="C2248" t="str">
            <v>Banks</v>
          </cell>
          <cell r="D2248" t="str">
            <v>SPAIN</v>
          </cell>
          <cell r="E2248" t="str">
            <v>Y</v>
          </cell>
          <cell r="F2248" t="str">
            <v>Affirmed</v>
          </cell>
          <cell r="G2248">
            <v>38194</v>
          </cell>
          <cell r="H2248" t="str">
            <v>AA-</v>
          </cell>
          <cell r="I2248" t="str">
            <v>Rating Outlook Stable</v>
          </cell>
        </row>
        <row r="2249">
          <cell r="A2249">
            <v>80360563</v>
          </cell>
          <cell r="B2249" t="str">
            <v>Cableuropa S.A.</v>
          </cell>
          <cell r="C2249" t="str">
            <v>Media &amp; Entertainment</v>
          </cell>
          <cell r="D2249" t="str">
            <v>SPAIN</v>
          </cell>
          <cell r="E2249" t="str">
            <v>Y</v>
          </cell>
          <cell r="F2249" t="str">
            <v>Affirmed</v>
          </cell>
          <cell r="G2249">
            <v>38112</v>
          </cell>
          <cell r="H2249" t="str">
            <v>B-</v>
          </cell>
          <cell r="I2249" t="str">
            <v>Rating Outlook Stable</v>
          </cell>
        </row>
        <row r="2250">
          <cell r="A2250">
            <v>80360564</v>
          </cell>
          <cell r="B2250" t="str">
            <v>ONO Finance Plc.</v>
          </cell>
          <cell r="C2250" t="str">
            <v>Media &amp; Entertainment</v>
          </cell>
          <cell r="D2250" t="str">
            <v>SPAIN</v>
          </cell>
          <cell r="E2250" t="str">
            <v>Y</v>
          </cell>
          <cell r="F2250" t="str">
            <v>Affirmed</v>
          </cell>
          <cell r="G2250">
            <v>38112</v>
          </cell>
          <cell r="H2250" t="str">
            <v>B-</v>
          </cell>
          <cell r="I2250" t="str">
            <v>Rating Outlook Stable</v>
          </cell>
        </row>
        <row r="2251">
          <cell r="A2251">
            <v>80360565</v>
          </cell>
          <cell r="B2251" t="str">
            <v>Commercial Credit Company</v>
          </cell>
          <cell r="C2251" t="str">
            <v>Banks</v>
          </cell>
          <cell r="D2251" t="str">
            <v>UNITED STATES</v>
          </cell>
          <cell r="E2251" t="str">
            <v>Y</v>
          </cell>
          <cell r="F2251" t="str">
            <v>Withdrawn</v>
          </cell>
          <cell r="G2251">
            <v>36382</v>
          </cell>
          <cell r="H2251" t="str">
            <v>NR</v>
          </cell>
        </row>
        <row r="2252">
          <cell r="A2252">
            <v>80360566</v>
          </cell>
          <cell r="B2252" t="str">
            <v>Wuestenrot Hypothekenbank Public Sector Pfandbriefe</v>
          </cell>
          <cell r="C2252" t="str">
            <v>Financial Institutions</v>
          </cell>
          <cell r="D2252" t="str">
            <v>GERMANY</v>
          </cell>
          <cell r="E2252" t="str">
            <v>Y</v>
          </cell>
          <cell r="F2252" t="str">
            <v>Affirmed</v>
          </cell>
          <cell r="G2252">
            <v>38026</v>
          </cell>
          <cell r="H2252" t="str">
            <v>AAA</v>
          </cell>
        </row>
        <row r="2253">
          <cell r="A2253">
            <v>80360567</v>
          </cell>
          <cell r="B2253" t="str">
            <v>Wuestenrot Hypothekenbank Mortgage Pfandbriefe</v>
          </cell>
          <cell r="C2253" t="str">
            <v>Financial Institutions</v>
          </cell>
          <cell r="D2253" t="str">
            <v>GERMANY</v>
          </cell>
          <cell r="E2253" t="str">
            <v>Y</v>
          </cell>
          <cell r="F2253" t="str">
            <v>Affirmed</v>
          </cell>
          <cell r="G2253">
            <v>38026</v>
          </cell>
          <cell r="H2253" t="str">
            <v>AA+</v>
          </cell>
        </row>
        <row r="2254">
          <cell r="A2254">
            <v>80360568</v>
          </cell>
          <cell r="B2254" t="str">
            <v>DIAC</v>
          </cell>
          <cell r="C2254" t="str">
            <v>Banks</v>
          </cell>
          <cell r="D2254" t="str">
            <v>FRANCE</v>
          </cell>
          <cell r="E2254" t="str">
            <v>Y</v>
          </cell>
          <cell r="F2254" t="str">
            <v>Downgrade</v>
          </cell>
          <cell r="G2254">
            <v>37208</v>
          </cell>
          <cell r="H2254" t="str">
            <v>BBB+</v>
          </cell>
          <cell r="I2254" t="str">
            <v>Rating Outlook Stable</v>
          </cell>
        </row>
        <row r="2255">
          <cell r="A2255">
            <v>80360570</v>
          </cell>
          <cell r="B2255" t="str">
            <v>Banque AGF</v>
          </cell>
          <cell r="C2255" t="str">
            <v>Banks</v>
          </cell>
          <cell r="D2255" t="str">
            <v>FRANCE</v>
          </cell>
          <cell r="E2255" t="str">
            <v>Y</v>
          </cell>
          <cell r="F2255" t="str">
            <v>Affirmed</v>
          </cell>
          <cell r="G2255">
            <v>38135</v>
          </cell>
          <cell r="H2255" t="str">
            <v>A-</v>
          </cell>
          <cell r="I2255" t="str">
            <v>Rating Outlook Stable</v>
          </cell>
        </row>
        <row r="2256">
          <cell r="A2256">
            <v>80360571</v>
          </cell>
          <cell r="B2256" t="str">
            <v>Banque CIAL (CIC group)</v>
          </cell>
          <cell r="C2256" t="str">
            <v>Banks</v>
          </cell>
          <cell r="D2256" t="str">
            <v>FRANCE</v>
          </cell>
          <cell r="E2256" t="str">
            <v>Y</v>
          </cell>
          <cell r="F2256" t="str">
            <v>Withdrawn</v>
          </cell>
          <cell r="G2256">
            <v>38163</v>
          </cell>
          <cell r="H2256" t="str">
            <v>NR</v>
          </cell>
        </row>
        <row r="2257">
          <cell r="A2257">
            <v>80360572</v>
          </cell>
          <cell r="B2257" t="str">
            <v>Banque CIN (CIC group)</v>
          </cell>
          <cell r="C2257" t="str">
            <v>Banks</v>
          </cell>
          <cell r="D2257" t="str">
            <v>FRANCE</v>
          </cell>
          <cell r="E2257" t="str">
            <v>Y</v>
          </cell>
          <cell r="F2257" t="str">
            <v>Withdrawn</v>
          </cell>
          <cell r="G2257">
            <v>38163</v>
          </cell>
          <cell r="H2257" t="str">
            <v>NR</v>
          </cell>
        </row>
        <row r="2258">
          <cell r="A2258">
            <v>80360573</v>
          </cell>
          <cell r="B2258" t="str">
            <v>Banque CIO (CIC group)</v>
          </cell>
          <cell r="C2258" t="str">
            <v>Banks</v>
          </cell>
          <cell r="D2258" t="str">
            <v>FRANCE</v>
          </cell>
          <cell r="E2258" t="str">
            <v>Y</v>
          </cell>
          <cell r="F2258" t="str">
            <v>Withdrawn</v>
          </cell>
          <cell r="G2258">
            <v>38163</v>
          </cell>
          <cell r="H2258" t="str">
            <v>NR</v>
          </cell>
        </row>
        <row r="2259">
          <cell r="A2259">
            <v>80360574</v>
          </cell>
          <cell r="B2259" t="str">
            <v>Banque Regionale de l'Ain</v>
          </cell>
          <cell r="C2259" t="str">
            <v>Banks</v>
          </cell>
          <cell r="D2259" t="str">
            <v>FRANCE</v>
          </cell>
          <cell r="E2259" t="str">
            <v>N</v>
          </cell>
          <cell r="F2259" t="str">
            <v>Withdrawn</v>
          </cell>
          <cell r="G2259">
            <v>36342</v>
          </cell>
          <cell r="H2259" t="str">
            <v>NR</v>
          </cell>
        </row>
        <row r="2260">
          <cell r="A2260">
            <v>80360575</v>
          </cell>
          <cell r="B2260" t="str">
            <v>Banque Regionale de l'Ouest (CIC group)</v>
          </cell>
          <cell r="C2260" t="str">
            <v>Banks</v>
          </cell>
          <cell r="D2260" t="str">
            <v>FRANCE</v>
          </cell>
          <cell r="E2260" t="str">
            <v>Y</v>
          </cell>
          <cell r="F2260" t="str">
            <v>Withdrawn</v>
          </cell>
          <cell r="G2260">
            <v>38163</v>
          </cell>
          <cell r="H2260" t="str">
            <v>NR</v>
          </cell>
        </row>
        <row r="2261">
          <cell r="A2261">
            <v>80360576</v>
          </cell>
          <cell r="B2261" t="str">
            <v>Banque Scalbert Dupont (CIC group)</v>
          </cell>
          <cell r="C2261" t="str">
            <v>Banks</v>
          </cell>
          <cell r="D2261" t="str">
            <v>FRANCE</v>
          </cell>
          <cell r="E2261" t="str">
            <v>Y</v>
          </cell>
          <cell r="F2261" t="str">
            <v>Withdrawn</v>
          </cell>
          <cell r="G2261">
            <v>38163</v>
          </cell>
          <cell r="H2261" t="str">
            <v>NR</v>
          </cell>
        </row>
        <row r="2262">
          <cell r="A2262">
            <v>80360577</v>
          </cell>
          <cell r="B2262" t="str">
            <v>Banque SNVB (CIC group)</v>
          </cell>
          <cell r="C2262" t="str">
            <v>Banks</v>
          </cell>
          <cell r="D2262" t="str">
            <v>FRANCE</v>
          </cell>
          <cell r="E2262" t="str">
            <v>Y</v>
          </cell>
          <cell r="F2262" t="str">
            <v>Withdrawn</v>
          </cell>
          <cell r="G2262">
            <v>38163</v>
          </cell>
          <cell r="H2262" t="str">
            <v>NR</v>
          </cell>
        </row>
        <row r="2263">
          <cell r="A2263">
            <v>80360578</v>
          </cell>
          <cell r="B2263" t="str">
            <v>Banque Transatlantique (CIC group)</v>
          </cell>
          <cell r="C2263" t="str">
            <v>Banks</v>
          </cell>
          <cell r="D2263" t="str">
            <v>FRANCE</v>
          </cell>
          <cell r="E2263" t="str">
            <v>Y</v>
          </cell>
          <cell r="F2263" t="str">
            <v>Withdrawn</v>
          </cell>
          <cell r="G2263">
            <v>38163</v>
          </cell>
          <cell r="H2263" t="str">
            <v>NR</v>
          </cell>
        </row>
        <row r="2264">
          <cell r="A2264">
            <v>80360579</v>
          </cell>
          <cell r="B2264" t="str">
            <v>Lyonnaise de Banque (CIC group)</v>
          </cell>
          <cell r="C2264" t="str">
            <v>Banks</v>
          </cell>
          <cell r="D2264" t="str">
            <v>FRANCE</v>
          </cell>
          <cell r="E2264" t="str">
            <v>Y</v>
          </cell>
          <cell r="F2264" t="str">
            <v>Withdrawn</v>
          </cell>
          <cell r="G2264">
            <v>38163</v>
          </cell>
          <cell r="H2264" t="str">
            <v>NR</v>
          </cell>
        </row>
        <row r="2265">
          <cell r="A2265">
            <v>80360580</v>
          </cell>
          <cell r="B2265" t="str">
            <v>Societe Bordelaise (CIC group)</v>
          </cell>
          <cell r="C2265" t="str">
            <v>Banks</v>
          </cell>
          <cell r="D2265" t="str">
            <v>FRANCE</v>
          </cell>
          <cell r="E2265" t="str">
            <v>Y</v>
          </cell>
          <cell r="F2265" t="str">
            <v>Withdrawn</v>
          </cell>
          <cell r="G2265">
            <v>38163</v>
          </cell>
          <cell r="H2265" t="str">
            <v>NR</v>
          </cell>
        </row>
        <row r="2266">
          <cell r="A2266">
            <v>80360582</v>
          </cell>
          <cell r="B2266" t="str">
            <v>Artesia Banking Corporation</v>
          </cell>
          <cell r="C2266" t="str">
            <v>Banks</v>
          </cell>
          <cell r="D2266" t="str">
            <v>BELGIUM</v>
          </cell>
          <cell r="E2266" t="str">
            <v>N</v>
          </cell>
          <cell r="F2266" t="str">
            <v>Withdrawn</v>
          </cell>
          <cell r="G2266">
            <v>37349</v>
          </cell>
          <cell r="H2266" t="str">
            <v>NR</v>
          </cell>
          <cell r="I2266" t="str">
            <v>Not on Rating Watch</v>
          </cell>
        </row>
        <row r="2267">
          <cell r="A2267">
            <v>80360583</v>
          </cell>
          <cell r="B2267" t="str">
            <v>Agence Francaise de Developpement (AFD)</v>
          </cell>
          <cell r="C2267" t="str">
            <v>Financial Institutions</v>
          </cell>
          <cell r="D2267" t="str">
            <v>FRANCE</v>
          </cell>
          <cell r="E2267" t="str">
            <v>Y</v>
          </cell>
          <cell r="F2267" t="str">
            <v>Revision Outlook</v>
          </cell>
          <cell r="G2267">
            <v>36815</v>
          </cell>
          <cell r="H2267" t="str">
            <v>AAA</v>
          </cell>
          <cell r="I2267" t="str">
            <v>Rating Outlook Stable</v>
          </cell>
        </row>
        <row r="2268">
          <cell r="A2268">
            <v>80360584</v>
          </cell>
          <cell r="B2268" t="str">
            <v>Kentbank</v>
          </cell>
          <cell r="C2268" t="str">
            <v>Banks</v>
          </cell>
          <cell r="D2268" t="str">
            <v>TURKEY</v>
          </cell>
          <cell r="E2268" t="str">
            <v>N</v>
          </cell>
          <cell r="F2268" t="str">
            <v>Withdrawn</v>
          </cell>
          <cell r="G2268">
            <v>37245</v>
          </cell>
          <cell r="H2268" t="str">
            <v>NR</v>
          </cell>
          <cell r="I2268" t="str">
            <v>Not on Rating Watch</v>
          </cell>
        </row>
        <row r="2269">
          <cell r="A2269">
            <v>80360585</v>
          </cell>
          <cell r="B2269" t="str">
            <v>AB Bankas NORD/LB Lietuva</v>
          </cell>
          <cell r="C2269" t="str">
            <v>Banks</v>
          </cell>
          <cell r="D2269" t="str">
            <v>LITHUANIA</v>
          </cell>
          <cell r="E2269" t="str">
            <v>Y</v>
          </cell>
          <cell r="F2269" t="str">
            <v>Upgrade</v>
          </cell>
          <cell r="G2269">
            <v>38190</v>
          </cell>
          <cell r="H2269" t="str">
            <v>A-</v>
          </cell>
          <cell r="I2269" t="str">
            <v>Rating Outlook Stable</v>
          </cell>
        </row>
        <row r="2270">
          <cell r="A2270">
            <v>80360590</v>
          </cell>
          <cell r="B2270" t="str">
            <v>Dbs Bank</v>
          </cell>
          <cell r="C2270" t="str">
            <v>Banks</v>
          </cell>
          <cell r="D2270" t="str">
            <v>SINGAPORE</v>
          </cell>
          <cell r="E2270" t="str">
            <v>N</v>
          </cell>
          <cell r="F2270" t="str">
            <v>Expected Rating</v>
          </cell>
          <cell r="G2270">
            <v>36370</v>
          </cell>
          <cell r="H2270" t="str">
            <v>A+</v>
          </cell>
        </row>
        <row r="2271">
          <cell r="A2271">
            <v>80360592</v>
          </cell>
          <cell r="B2271" t="str">
            <v>Nova Kreditna Banka Maribor</v>
          </cell>
          <cell r="C2271" t="str">
            <v>Banks</v>
          </cell>
          <cell r="D2271" t="str">
            <v>SLOVENIA</v>
          </cell>
          <cell r="E2271" t="str">
            <v>Y</v>
          </cell>
          <cell r="F2271" t="str">
            <v>Upgrade</v>
          </cell>
          <cell r="G2271">
            <v>38175</v>
          </cell>
          <cell r="H2271" t="str">
            <v>A-</v>
          </cell>
          <cell r="I2271" t="str">
            <v>Rating Outlook Stable</v>
          </cell>
        </row>
        <row r="2272">
          <cell r="A2272">
            <v>80360596</v>
          </cell>
          <cell r="B2272" t="str">
            <v>Lopro Corporation</v>
          </cell>
          <cell r="C2272" t="str">
            <v>Consumer Finance Companies</v>
          </cell>
          <cell r="D2272" t="str">
            <v>JAPAN</v>
          </cell>
          <cell r="E2272" t="str">
            <v>Y</v>
          </cell>
          <cell r="F2272" t="str">
            <v>Affirmed</v>
          </cell>
          <cell r="G2272">
            <v>38252</v>
          </cell>
          <cell r="H2272" t="str">
            <v>BB</v>
          </cell>
          <cell r="I2272" t="str">
            <v>Rating Outlook Stable</v>
          </cell>
        </row>
        <row r="2273">
          <cell r="A2273">
            <v>80360597</v>
          </cell>
          <cell r="B2273" t="str">
            <v>Singer &amp; Friedlander Group</v>
          </cell>
          <cell r="C2273" t="str">
            <v>Banks</v>
          </cell>
          <cell r="D2273" t="str">
            <v>UNITED KINGDOM</v>
          </cell>
          <cell r="E2273" t="str">
            <v>N</v>
          </cell>
          <cell r="F2273" t="str">
            <v>Withdrawn</v>
          </cell>
          <cell r="G2273">
            <v>38044</v>
          </cell>
          <cell r="H2273" t="str">
            <v>NR</v>
          </cell>
        </row>
        <row r="2274">
          <cell r="A2274">
            <v>80360601</v>
          </cell>
          <cell r="B2274" t="str">
            <v>SNS Bank N.V.</v>
          </cell>
          <cell r="C2274" t="str">
            <v>Banks</v>
          </cell>
          <cell r="D2274" t="str">
            <v>NETHERLANDS</v>
          </cell>
          <cell r="E2274" t="str">
            <v>Y</v>
          </cell>
          <cell r="F2274" t="str">
            <v>Revision Outlook</v>
          </cell>
          <cell r="G2274">
            <v>37526</v>
          </cell>
          <cell r="H2274" t="str">
            <v>A+</v>
          </cell>
          <cell r="I2274" t="str">
            <v>Rating Outlook Stable</v>
          </cell>
        </row>
        <row r="2275">
          <cell r="A2275">
            <v>80360602</v>
          </cell>
          <cell r="B2275" t="str">
            <v>New World Infrastructure Ltd.</v>
          </cell>
          <cell r="C2275" t="str">
            <v>Infrastructure</v>
          </cell>
          <cell r="D2275" t="str">
            <v>HONG KONG</v>
          </cell>
          <cell r="E2275" t="str">
            <v>N</v>
          </cell>
          <cell r="F2275" t="str">
            <v>Withdrawn</v>
          </cell>
          <cell r="G2275">
            <v>37651</v>
          </cell>
          <cell r="H2275" t="str">
            <v>NR</v>
          </cell>
          <cell r="I2275" t="str">
            <v>Not on Rating Watch</v>
          </cell>
        </row>
        <row r="2276">
          <cell r="A2276">
            <v>80360603</v>
          </cell>
          <cell r="B2276" t="str">
            <v>Slovensky plynarensky priemysel, a.s. (spp)</v>
          </cell>
          <cell r="C2276" t="str">
            <v>Global Power</v>
          </cell>
          <cell r="D2276" t="str">
            <v>SLOVAKIA</v>
          </cell>
          <cell r="E2276" t="str">
            <v>Y</v>
          </cell>
          <cell r="F2276" t="str">
            <v>Upgrade</v>
          </cell>
          <cell r="G2276">
            <v>38205</v>
          </cell>
          <cell r="H2276" t="str">
            <v>BBB+</v>
          </cell>
          <cell r="I2276" t="str">
            <v>Rating Outlook Stable</v>
          </cell>
        </row>
        <row r="2277">
          <cell r="A2277">
            <v>80360604</v>
          </cell>
          <cell r="B2277" t="str">
            <v>Repsol YPF</v>
          </cell>
          <cell r="C2277" t="str">
            <v>Energy (Oil &amp; Gas)</v>
          </cell>
          <cell r="D2277" t="str">
            <v>SPAIN</v>
          </cell>
          <cell r="E2277" t="str">
            <v>Y</v>
          </cell>
          <cell r="F2277" t="str">
            <v>Affirmed</v>
          </cell>
          <cell r="G2277">
            <v>38180</v>
          </cell>
          <cell r="H2277" t="str">
            <v>BBB+</v>
          </cell>
          <cell r="I2277" t="str">
            <v>Rating Outlook Stable</v>
          </cell>
        </row>
        <row r="2278">
          <cell r="A2278">
            <v>80360605</v>
          </cell>
          <cell r="B2278" t="str">
            <v>Banca March</v>
          </cell>
          <cell r="C2278" t="str">
            <v>Banks</v>
          </cell>
          <cell r="D2278" t="str">
            <v>SPAIN</v>
          </cell>
          <cell r="E2278" t="str">
            <v>Y</v>
          </cell>
          <cell r="F2278" t="str">
            <v>Affirmed</v>
          </cell>
          <cell r="G2278">
            <v>37936</v>
          </cell>
          <cell r="H2278" t="str">
            <v>A-</v>
          </cell>
          <cell r="I2278" t="str">
            <v>Rating Outlook Stable</v>
          </cell>
        </row>
        <row r="2279">
          <cell r="A2279">
            <v>80360608</v>
          </cell>
          <cell r="B2279" t="str">
            <v>Caja General de Ahorros de Canarias</v>
          </cell>
          <cell r="C2279" t="str">
            <v>Banks</v>
          </cell>
          <cell r="D2279" t="str">
            <v>SPAIN</v>
          </cell>
          <cell r="E2279" t="str">
            <v>Y</v>
          </cell>
          <cell r="F2279" t="str">
            <v>Upgrade</v>
          </cell>
          <cell r="G2279">
            <v>38167</v>
          </cell>
          <cell r="H2279" t="str">
            <v>A</v>
          </cell>
          <cell r="I2279" t="str">
            <v>Rating Outlook Stable</v>
          </cell>
        </row>
        <row r="2280">
          <cell r="A2280">
            <v>80360609</v>
          </cell>
          <cell r="B2280" t="str">
            <v>Cattles PLC</v>
          </cell>
          <cell r="C2280" t="str">
            <v>Banks</v>
          </cell>
          <cell r="D2280" t="str">
            <v>UNITED KINGDOM</v>
          </cell>
          <cell r="E2280" t="str">
            <v>Y</v>
          </cell>
          <cell r="F2280" t="str">
            <v>Upgrade</v>
          </cell>
          <cell r="G2280">
            <v>37123</v>
          </cell>
          <cell r="H2280" t="str">
            <v>BBB</v>
          </cell>
          <cell r="I2280" t="str">
            <v>Rating Outlook Stable</v>
          </cell>
        </row>
        <row r="2281">
          <cell r="A2281">
            <v>80360610</v>
          </cell>
          <cell r="B2281" t="str">
            <v>Caixa Geral de Depositos Finance</v>
          </cell>
          <cell r="C2281" t="str">
            <v>Banks</v>
          </cell>
          <cell r="D2281" t="str">
            <v>CAYMAN ISLANDS</v>
          </cell>
          <cell r="E2281" t="str">
            <v>N</v>
          </cell>
          <cell r="F2281" t="str">
            <v>New Rating</v>
          </cell>
          <cell r="G2281">
            <v>36420</v>
          </cell>
          <cell r="H2281" t="str">
            <v>AA-</v>
          </cell>
        </row>
        <row r="2282">
          <cell r="A2282">
            <v>80360612</v>
          </cell>
          <cell r="B2282" t="str">
            <v>Lakah Group</v>
          </cell>
          <cell r="C2282" t="str">
            <v>Corporates</v>
          </cell>
          <cell r="D2282" t="str">
            <v>EGYPT</v>
          </cell>
          <cell r="E2282" t="str">
            <v>N</v>
          </cell>
          <cell r="F2282" t="str">
            <v>Withdrawn</v>
          </cell>
          <cell r="G2282">
            <v>37442</v>
          </cell>
          <cell r="H2282" t="str">
            <v>NR</v>
          </cell>
          <cell r="I2282" t="str">
            <v>Not on Rating Watch</v>
          </cell>
        </row>
        <row r="2283">
          <cell r="A2283">
            <v>80360614</v>
          </cell>
          <cell r="B2283" t="str">
            <v>Compagnie de Financement Foncier</v>
          </cell>
          <cell r="C2283" t="str">
            <v>Covered Bonds</v>
          </cell>
          <cell r="D2283" t="str">
            <v>FRANCE</v>
          </cell>
          <cell r="E2283" t="str">
            <v>Y</v>
          </cell>
          <cell r="F2283" t="str">
            <v>New Rating</v>
          </cell>
          <cell r="G2283">
            <v>36439</v>
          </cell>
          <cell r="H2283" t="str">
            <v>AAA</v>
          </cell>
        </row>
        <row r="2284">
          <cell r="A2284">
            <v>80360615</v>
          </cell>
          <cell r="B2284" t="str">
            <v>Stagecoach Group plc</v>
          </cell>
          <cell r="C2284" t="str">
            <v>Corporates</v>
          </cell>
          <cell r="D2284" t="str">
            <v>UNITED KINGDOM</v>
          </cell>
          <cell r="E2284" t="str">
            <v>Y</v>
          </cell>
          <cell r="F2284" t="str">
            <v>Affirmed</v>
          </cell>
          <cell r="G2284">
            <v>38096</v>
          </cell>
          <cell r="H2284" t="str">
            <v>BBB</v>
          </cell>
          <cell r="I2284" t="str">
            <v>Rating Outlook Negative</v>
          </cell>
        </row>
        <row r="2285">
          <cell r="A2285">
            <v>80360616</v>
          </cell>
          <cell r="B2285" t="str">
            <v>National Societe Generale Bank - do not use</v>
          </cell>
          <cell r="C2285" t="str">
            <v>Banks</v>
          </cell>
          <cell r="D2285" t="str">
            <v>EGYPT</v>
          </cell>
          <cell r="E2285" t="str">
            <v>N</v>
          </cell>
          <cell r="F2285" t="str">
            <v>New Rating</v>
          </cell>
          <cell r="G2285">
            <v>36445</v>
          </cell>
          <cell r="H2285" t="str">
            <v>BBB-</v>
          </cell>
        </row>
        <row r="2286">
          <cell r="A2286">
            <v>80360617</v>
          </cell>
          <cell r="B2286" t="str">
            <v>Caja de Ahorros de Salamanca y Soria (Caja Duero)</v>
          </cell>
          <cell r="C2286" t="str">
            <v>Banks</v>
          </cell>
          <cell r="D2286" t="str">
            <v>SPAIN</v>
          </cell>
          <cell r="E2286" t="str">
            <v>N</v>
          </cell>
          <cell r="F2286" t="str">
            <v>Withdrawn</v>
          </cell>
          <cell r="G2286">
            <v>37734</v>
          </cell>
          <cell r="H2286" t="str">
            <v>NR</v>
          </cell>
          <cell r="I2286" t="str">
            <v>Rating Outlook Off</v>
          </cell>
        </row>
        <row r="2287">
          <cell r="A2287">
            <v>80360618</v>
          </cell>
          <cell r="B2287" t="str">
            <v>Deutsche Genossenschafts-Hypothekenbank</v>
          </cell>
          <cell r="C2287" t="str">
            <v>Banks</v>
          </cell>
          <cell r="D2287" t="str">
            <v>GERMANY</v>
          </cell>
          <cell r="E2287" t="str">
            <v>Y</v>
          </cell>
          <cell r="F2287" t="str">
            <v>Affirmed</v>
          </cell>
          <cell r="G2287">
            <v>38044</v>
          </cell>
          <cell r="H2287" t="str">
            <v>A</v>
          </cell>
          <cell r="I2287" t="str">
            <v>Rating Outlook Stable</v>
          </cell>
        </row>
        <row r="2288">
          <cell r="A2288">
            <v>80360619</v>
          </cell>
          <cell r="B2288" t="str">
            <v>Deutsche Genossenschafts-Hypothekenbank (Public Sector Pfandbriefe)</v>
          </cell>
          <cell r="C2288" t="str">
            <v>Financial Institutions</v>
          </cell>
          <cell r="D2288" t="str">
            <v>GERMANY</v>
          </cell>
          <cell r="E2288" t="str">
            <v>Y</v>
          </cell>
          <cell r="F2288" t="str">
            <v>Affirmed</v>
          </cell>
          <cell r="G2288">
            <v>38044</v>
          </cell>
          <cell r="H2288" t="str">
            <v>AAA</v>
          </cell>
        </row>
        <row r="2289">
          <cell r="A2289">
            <v>80360620</v>
          </cell>
          <cell r="B2289" t="str">
            <v>Deutsche Genossenschafts-Hypothekenbank (Mortgage Pfandbriefe)</v>
          </cell>
          <cell r="C2289" t="str">
            <v>Financial Institutions</v>
          </cell>
          <cell r="D2289" t="str">
            <v>GERMANY</v>
          </cell>
          <cell r="E2289" t="str">
            <v>Y</v>
          </cell>
          <cell r="F2289" t="str">
            <v>Affirmed</v>
          </cell>
          <cell r="G2289">
            <v>38044</v>
          </cell>
          <cell r="H2289" t="str">
            <v>AAA</v>
          </cell>
        </row>
        <row r="2290">
          <cell r="A2290">
            <v>80360621</v>
          </cell>
          <cell r="B2290" t="str">
            <v>Caja General de Ahorros de Granada</v>
          </cell>
          <cell r="C2290" t="str">
            <v>Banks</v>
          </cell>
          <cell r="D2290" t="str">
            <v>SPAIN</v>
          </cell>
          <cell r="E2290" t="str">
            <v>Y</v>
          </cell>
          <cell r="F2290" t="str">
            <v>Affirmed</v>
          </cell>
          <cell r="G2290">
            <v>37932</v>
          </cell>
          <cell r="H2290" t="str">
            <v>A-</v>
          </cell>
          <cell r="I2290" t="str">
            <v>Rating Outlook Stable</v>
          </cell>
        </row>
        <row r="2291">
          <cell r="A2291">
            <v>80360622</v>
          </cell>
          <cell r="B2291" t="str">
            <v>Bumiputra-Commerce Bank (BCB)</v>
          </cell>
          <cell r="C2291" t="str">
            <v>Banks</v>
          </cell>
          <cell r="D2291" t="str">
            <v>MALAYSIA</v>
          </cell>
          <cell r="E2291" t="str">
            <v>Y</v>
          </cell>
          <cell r="F2291" t="str">
            <v>Affirmed</v>
          </cell>
          <cell r="G2291">
            <v>38216</v>
          </cell>
          <cell r="H2291" t="str">
            <v>BBB+</v>
          </cell>
          <cell r="I2291" t="str">
            <v>Rating Outlook Stable</v>
          </cell>
        </row>
        <row r="2292">
          <cell r="A2292">
            <v>80360626</v>
          </cell>
          <cell r="B2292" t="str">
            <v>Bayerische Hypo- und Vereinsbank (Public Sector Pfandbriefe)</v>
          </cell>
          <cell r="C2292" t="str">
            <v>Financial Institutions</v>
          </cell>
          <cell r="D2292" t="str">
            <v>GERMANY</v>
          </cell>
          <cell r="E2292" t="str">
            <v>Y</v>
          </cell>
          <cell r="F2292" t="str">
            <v>Affirmed</v>
          </cell>
          <cell r="G2292">
            <v>38106</v>
          </cell>
          <cell r="H2292" t="str">
            <v>AAA</v>
          </cell>
        </row>
        <row r="2293">
          <cell r="A2293">
            <v>80360627</v>
          </cell>
          <cell r="B2293" t="str">
            <v>Bayerische Hypo- und Vereinsbank (Mortgage Pfandbriefe)</v>
          </cell>
          <cell r="C2293" t="str">
            <v>Financial Institutions</v>
          </cell>
          <cell r="D2293" t="str">
            <v>GERMANY</v>
          </cell>
          <cell r="E2293" t="str">
            <v>Y</v>
          </cell>
          <cell r="F2293" t="str">
            <v>Affirmed</v>
          </cell>
          <cell r="G2293">
            <v>38106</v>
          </cell>
          <cell r="H2293" t="str">
            <v>AAA</v>
          </cell>
        </row>
        <row r="2294">
          <cell r="A2294">
            <v>80360628</v>
          </cell>
          <cell r="B2294" t="str">
            <v>Banca Lombarda</v>
          </cell>
          <cell r="C2294" t="str">
            <v>Banks</v>
          </cell>
          <cell r="D2294" t="str">
            <v>ITALY</v>
          </cell>
          <cell r="E2294" t="str">
            <v>Y</v>
          </cell>
          <cell r="F2294" t="str">
            <v>Revision Outlook</v>
          </cell>
          <cell r="G2294">
            <v>36802</v>
          </cell>
          <cell r="H2294" t="str">
            <v>A</v>
          </cell>
          <cell r="I2294" t="str">
            <v>Rating Outlook Stable</v>
          </cell>
        </row>
        <row r="2295">
          <cell r="A2295">
            <v>80360629</v>
          </cell>
          <cell r="B2295" t="str">
            <v>Caja de Ahorros de Murcia</v>
          </cell>
          <cell r="C2295" t="str">
            <v>Banks</v>
          </cell>
          <cell r="D2295" t="str">
            <v>SPAIN</v>
          </cell>
          <cell r="E2295" t="str">
            <v>Y</v>
          </cell>
          <cell r="F2295" t="str">
            <v>Affirmed</v>
          </cell>
          <cell r="G2295">
            <v>37972</v>
          </cell>
          <cell r="H2295" t="str">
            <v>A</v>
          </cell>
          <cell r="I2295" t="str">
            <v>Rating Outlook Stable</v>
          </cell>
        </row>
        <row r="2296">
          <cell r="A2296">
            <v>80360643</v>
          </cell>
          <cell r="B2296" t="str">
            <v>Morgan Stanley S.V.</v>
          </cell>
          <cell r="C2296" t="str">
            <v>Banks</v>
          </cell>
          <cell r="D2296" t="str">
            <v>SPAIN</v>
          </cell>
          <cell r="E2296" t="str">
            <v>Y</v>
          </cell>
          <cell r="F2296" t="str">
            <v>Affirmed</v>
          </cell>
          <cell r="G2296">
            <v>37972</v>
          </cell>
          <cell r="H2296" t="str">
            <v>A+</v>
          </cell>
          <cell r="I2296" t="str">
            <v>Rating Outlook Stable</v>
          </cell>
        </row>
        <row r="2297">
          <cell r="A2297">
            <v>80360644</v>
          </cell>
          <cell r="B2297" t="str">
            <v>AXA S.A.</v>
          </cell>
          <cell r="C2297" t="str">
            <v>Composite/Multi-Line Insurers</v>
          </cell>
          <cell r="D2297" t="str">
            <v>FRANCE</v>
          </cell>
          <cell r="E2297" t="str">
            <v>Y</v>
          </cell>
          <cell r="F2297" t="str">
            <v>Affirmed</v>
          </cell>
          <cell r="G2297">
            <v>37882</v>
          </cell>
          <cell r="H2297" t="str">
            <v>A+</v>
          </cell>
          <cell r="I2297" t="str">
            <v>Rating Outlook Stable</v>
          </cell>
        </row>
        <row r="2298">
          <cell r="A2298">
            <v>80360645</v>
          </cell>
          <cell r="B2298" t="str">
            <v>Caixa d'Estalvis de Terrassa</v>
          </cell>
          <cell r="C2298" t="str">
            <v>Banks</v>
          </cell>
          <cell r="D2298" t="str">
            <v>SPAIN</v>
          </cell>
          <cell r="E2298" t="str">
            <v>Y</v>
          </cell>
          <cell r="F2298" t="str">
            <v>Affirmed</v>
          </cell>
          <cell r="G2298">
            <v>38135</v>
          </cell>
          <cell r="H2298" t="str">
            <v>A-</v>
          </cell>
          <cell r="I2298" t="str">
            <v>Rating Outlook Stable</v>
          </cell>
        </row>
        <row r="2299">
          <cell r="A2299">
            <v>80360647</v>
          </cell>
          <cell r="B2299" t="str">
            <v>Lakah Funding</v>
          </cell>
          <cell r="C2299" t="str">
            <v>Consumer</v>
          </cell>
          <cell r="D2299" t="str">
            <v>EGYPT</v>
          </cell>
          <cell r="E2299" t="str">
            <v>N</v>
          </cell>
          <cell r="F2299" t="str">
            <v>Downgrade</v>
          </cell>
          <cell r="G2299">
            <v>37056</v>
          </cell>
          <cell r="H2299" t="str">
            <v>D</v>
          </cell>
          <cell r="I2299" t="str">
            <v>Not on Rating Watch</v>
          </cell>
        </row>
        <row r="2300">
          <cell r="A2300">
            <v>80360653</v>
          </cell>
          <cell r="B2300" t="str">
            <v>International Industrial Bank</v>
          </cell>
          <cell r="C2300" t="str">
            <v>Banks</v>
          </cell>
          <cell r="D2300" t="str">
            <v>RUSSIAN FEDERATION</v>
          </cell>
          <cell r="E2300" t="str">
            <v>Y</v>
          </cell>
          <cell r="F2300" t="str">
            <v>Upgrade</v>
          </cell>
          <cell r="G2300">
            <v>37970</v>
          </cell>
          <cell r="H2300" t="str">
            <v>B</v>
          </cell>
          <cell r="I2300" t="str">
            <v>Rating Outlook Stable</v>
          </cell>
        </row>
        <row r="2301">
          <cell r="A2301">
            <v>80360664</v>
          </cell>
          <cell r="B2301" t="str">
            <v>Latvijas Unibanka</v>
          </cell>
          <cell r="C2301" t="str">
            <v>Banks</v>
          </cell>
          <cell r="D2301" t="str">
            <v>LATVIA</v>
          </cell>
          <cell r="E2301" t="str">
            <v>Y</v>
          </cell>
          <cell r="F2301" t="str">
            <v>Withdrawn</v>
          </cell>
          <cell r="G2301">
            <v>37004</v>
          </cell>
          <cell r="H2301" t="str">
            <v>NR</v>
          </cell>
        </row>
        <row r="2302">
          <cell r="A2302">
            <v>80360665</v>
          </cell>
          <cell r="B2302" t="str">
            <v>Sophia S.A.</v>
          </cell>
          <cell r="C2302" t="str">
            <v>Corporates</v>
          </cell>
          <cell r="D2302" t="str">
            <v>FRANCE</v>
          </cell>
          <cell r="E2302" t="str">
            <v>N</v>
          </cell>
          <cell r="F2302" t="str">
            <v>Withdrawn</v>
          </cell>
          <cell r="G2302">
            <v>38146</v>
          </cell>
          <cell r="H2302" t="str">
            <v>NR</v>
          </cell>
        </row>
        <row r="2303">
          <cell r="A2303">
            <v>80360667</v>
          </cell>
          <cell r="B2303" t="str">
            <v>KBC Bank and Insurance Holding Company</v>
          </cell>
          <cell r="C2303" t="str">
            <v>Financial Institutions</v>
          </cell>
          <cell r="D2303" t="str">
            <v>BELGIUM</v>
          </cell>
          <cell r="E2303" t="str">
            <v>Y</v>
          </cell>
          <cell r="F2303" t="str">
            <v>Revision Outlook</v>
          </cell>
          <cell r="G2303">
            <v>37068</v>
          </cell>
          <cell r="H2303" t="str">
            <v>A+</v>
          </cell>
          <cell r="I2303" t="str">
            <v>Rating Outlook Stable</v>
          </cell>
        </row>
        <row r="2304">
          <cell r="A2304">
            <v>80360668</v>
          </cell>
          <cell r="B2304" t="str">
            <v>Coop Adriatica scarl</v>
          </cell>
          <cell r="C2304" t="str">
            <v>Food Retailing</v>
          </cell>
          <cell r="D2304" t="str">
            <v>ITALY</v>
          </cell>
          <cell r="E2304" t="str">
            <v>Y</v>
          </cell>
          <cell r="F2304" t="str">
            <v>Affirmed</v>
          </cell>
          <cell r="G2304">
            <v>38202</v>
          </cell>
          <cell r="H2304" t="str">
            <v>BBB</v>
          </cell>
          <cell r="I2304" t="str">
            <v>Rating Outlook Negative</v>
          </cell>
        </row>
        <row r="2305">
          <cell r="A2305">
            <v>80360669</v>
          </cell>
          <cell r="B2305" t="str">
            <v>Arab National Bank</v>
          </cell>
          <cell r="C2305" t="str">
            <v>Banks</v>
          </cell>
          <cell r="D2305" t="str">
            <v>SAUDI ARABIA</v>
          </cell>
          <cell r="E2305" t="str">
            <v>Y</v>
          </cell>
          <cell r="F2305" t="str">
            <v>Upgrade</v>
          </cell>
          <cell r="G2305">
            <v>37907</v>
          </cell>
          <cell r="H2305" t="str">
            <v>BBB+</v>
          </cell>
          <cell r="I2305" t="str">
            <v>Rating Outlook Stable</v>
          </cell>
        </row>
        <row r="2306">
          <cell r="A2306">
            <v>80360670</v>
          </cell>
          <cell r="B2306" t="str">
            <v>Banco Bilbao Vizcaya Argentaria (BBVA)</v>
          </cell>
          <cell r="C2306" t="str">
            <v>Banks</v>
          </cell>
          <cell r="D2306" t="str">
            <v>SPAIN</v>
          </cell>
          <cell r="E2306" t="str">
            <v>Y</v>
          </cell>
          <cell r="F2306" t="str">
            <v>Affirmed</v>
          </cell>
          <cell r="G2306">
            <v>38019</v>
          </cell>
          <cell r="H2306" t="str">
            <v>AA-</v>
          </cell>
          <cell r="I2306" t="str">
            <v>Rating Outlook Stable</v>
          </cell>
        </row>
        <row r="2307">
          <cell r="A2307">
            <v>80360673</v>
          </cell>
          <cell r="B2307" t="str">
            <v>Gulf International Bank</v>
          </cell>
          <cell r="C2307" t="str">
            <v>Banks</v>
          </cell>
          <cell r="D2307" t="str">
            <v>BAHRAIN</v>
          </cell>
          <cell r="E2307" t="str">
            <v>Y</v>
          </cell>
          <cell r="F2307" t="str">
            <v>Upgrade</v>
          </cell>
          <cell r="G2307">
            <v>37944</v>
          </cell>
          <cell r="H2307" t="str">
            <v>A-</v>
          </cell>
          <cell r="I2307" t="str">
            <v>Rating Outlook Stable</v>
          </cell>
        </row>
        <row r="2308">
          <cell r="A2308">
            <v>80360674</v>
          </cell>
          <cell r="B2308" t="str">
            <v>Legrand Holding S.A.</v>
          </cell>
          <cell r="C2308" t="str">
            <v>Corporates</v>
          </cell>
          <cell r="D2308" t="str">
            <v>FRANCE</v>
          </cell>
          <cell r="E2308" t="str">
            <v>Y</v>
          </cell>
          <cell r="F2308" t="str">
            <v>Revision Outlook</v>
          </cell>
          <cell r="G2308">
            <v>38169</v>
          </cell>
          <cell r="H2308" t="str">
            <v>BB+</v>
          </cell>
          <cell r="I2308" t="str">
            <v>Rating Outlook Positive</v>
          </cell>
        </row>
        <row r="2309">
          <cell r="A2309">
            <v>80360684</v>
          </cell>
          <cell r="B2309" t="str">
            <v>Piraeus Bank</v>
          </cell>
          <cell r="C2309" t="str">
            <v>Banks</v>
          </cell>
          <cell r="D2309" t="str">
            <v>GREECE</v>
          </cell>
          <cell r="E2309" t="str">
            <v>Y</v>
          </cell>
          <cell r="F2309" t="str">
            <v>Affirmed</v>
          </cell>
          <cell r="G2309">
            <v>38236</v>
          </cell>
          <cell r="H2309" t="str">
            <v>BBB+</v>
          </cell>
          <cell r="I2309" t="str">
            <v>Rating Outlook Stable</v>
          </cell>
        </row>
        <row r="2310">
          <cell r="A2310">
            <v>80360686</v>
          </cell>
          <cell r="B2310" t="str">
            <v>Kamps AG</v>
          </cell>
          <cell r="C2310" t="str">
            <v>Corporates</v>
          </cell>
          <cell r="D2310" t="str">
            <v>GERMANY</v>
          </cell>
          <cell r="E2310" t="str">
            <v>Y</v>
          </cell>
          <cell r="F2310" t="str">
            <v>Affirmed</v>
          </cell>
          <cell r="G2310">
            <v>38232</v>
          </cell>
          <cell r="H2310" t="str">
            <v>BB</v>
          </cell>
          <cell r="I2310" t="str">
            <v>Rating Outlook Negative</v>
          </cell>
        </row>
        <row r="2311">
          <cell r="A2311">
            <v>80360687</v>
          </cell>
          <cell r="B2311" t="str">
            <v>Deutsche Postbank</v>
          </cell>
          <cell r="C2311" t="str">
            <v>Banks</v>
          </cell>
          <cell r="D2311" t="str">
            <v>GERMANY</v>
          </cell>
          <cell r="E2311" t="str">
            <v>Y</v>
          </cell>
          <cell r="F2311" t="str">
            <v>Downgrade</v>
          </cell>
          <cell r="G2311">
            <v>38169</v>
          </cell>
          <cell r="H2311" t="str">
            <v>A</v>
          </cell>
          <cell r="I2311" t="str">
            <v>Rating Outlook Stable</v>
          </cell>
        </row>
        <row r="2312">
          <cell r="A2312">
            <v>80360688</v>
          </cell>
          <cell r="B2312" t="str">
            <v>Aareal Bank AG</v>
          </cell>
          <cell r="C2312" t="str">
            <v>Banks</v>
          </cell>
          <cell r="D2312" t="str">
            <v>GERMANY</v>
          </cell>
          <cell r="E2312" t="str">
            <v>Y</v>
          </cell>
          <cell r="F2312" t="str">
            <v>Downgrade</v>
          </cell>
          <cell r="G2312">
            <v>38230</v>
          </cell>
          <cell r="H2312" t="str">
            <v>A-</v>
          </cell>
          <cell r="I2312" t="str">
            <v>Rating Watch Negative</v>
          </cell>
        </row>
        <row r="2313">
          <cell r="A2313">
            <v>80360689</v>
          </cell>
          <cell r="B2313" t="str">
            <v>Banca Agrileasing</v>
          </cell>
          <cell r="C2313" t="str">
            <v>Banks</v>
          </cell>
          <cell r="D2313" t="str">
            <v>ITALY</v>
          </cell>
          <cell r="E2313" t="str">
            <v>Y</v>
          </cell>
          <cell r="F2313" t="str">
            <v>Affirmed</v>
          </cell>
          <cell r="G2313">
            <v>37302</v>
          </cell>
          <cell r="H2313" t="str">
            <v>A-</v>
          </cell>
          <cell r="I2313" t="str">
            <v>Rating Outlook Stable</v>
          </cell>
        </row>
        <row r="2314">
          <cell r="A2314">
            <v>80360691</v>
          </cell>
          <cell r="B2314" t="str">
            <v>Colonial Finance Ltd.</v>
          </cell>
          <cell r="C2314" t="str">
            <v>Financial Institutions</v>
          </cell>
          <cell r="D2314" t="str">
            <v>AUSTRALIA</v>
          </cell>
          <cell r="E2314" t="str">
            <v>Y</v>
          </cell>
          <cell r="F2314" t="str">
            <v>Upgrade</v>
          </cell>
          <cell r="G2314">
            <v>36690</v>
          </cell>
          <cell r="H2314" t="str">
            <v>A+</v>
          </cell>
          <cell r="I2314" t="str">
            <v>Rating Watch Off</v>
          </cell>
        </row>
        <row r="2315">
          <cell r="A2315">
            <v>80360695</v>
          </cell>
          <cell r="B2315" t="str">
            <v>Lietuvos Taupomasis Bankas</v>
          </cell>
          <cell r="C2315" t="str">
            <v>Banks</v>
          </cell>
          <cell r="D2315" t="str">
            <v>LITHUANIA</v>
          </cell>
          <cell r="E2315" t="str">
            <v>N</v>
          </cell>
          <cell r="F2315" t="str">
            <v>Withdrawn</v>
          </cell>
          <cell r="G2315">
            <v>37197</v>
          </cell>
          <cell r="H2315" t="str">
            <v>NR</v>
          </cell>
          <cell r="I2315" t="str">
            <v>Not on Rating Watch</v>
          </cell>
        </row>
        <row r="2316">
          <cell r="A2316">
            <v>80360696</v>
          </cell>
          <cell r="B2316" t="str">
            <v>BROKAT AG</v>
          </cell>
          <cell r="C2316" t="str">
            <v>Technology</v>
          </cell>
          <cell r="D2316" t="str">
            <v>GERMANY</v>
          </cell>
          <cell r="E2316" t="str">
            <v>Y</v>
          </cell>
          <cell r="F2316" t="str">
            <v>Downgrade</v>
          </cell>
          <cell r="G2316">
            <v>37221</v>
          </cell>
          <cell r="H2316" t="str">
            <v>D</v>
          </cell>
          <cell r="I2316" t="str">
            <v>Rating Watch Off</v>
          </cell>
        </row>
        <row r="2317">
          <cell r="A2317">
            <v>80360697</v>
          </cell>
          <cell r="B2317" t="str">
            <v>Banco Itau Europa</v>
          </cell>
          <cell r="C2317" t="str">
            <v>Banks</v>
          </cell>
          <cell r="D2317" t="str">
            <v>PORTUGAL</v>
          </cell>
          <cell r="E2317" t="str">
            <v>Y</v>
          </cell>
          <cell r="F2317" t="str">
            <v>Upgrade</v>
          </cell>
          <cell r="G2317">
            <v>37998</v>
          </cell>
          <cell r="H2317" t="str">
            <v>BBB+</v>
          </cell>
          <cell r="I2317" t="str">
            <v>Rating Outlook Stable</v>
          </cell>
        </row>
        <row r="2318">
          <cell r="A2318">
            <v>80360698</v>
          </cell>
          <cell r="B2318" t="str">
            <v>Export Development Bank of Egypt</v>
          </cell>
          <cell r="C2318" t="str">
            <v>Banks</v>
          </cell>
          <cell r="D2318" t="str">
            <v>EGYPT</v>
          </cell>
          <cell r="E2318" t="str">
            <v>N</v>
          </cell>
          <cell r="F2318" t="str">
            <v>Withdrawn</v>
          </cell>
          <cell r="G2318">
            <v>38055</v>
          </cell>
          <cell r="H2318" t="str">
            <v>NR</v>
          </cell>
        </row>
        <row r="2319">
          <cell r="A2319">
            <v>80360699</v>
          </cell>
          <cell r="B2319" t="str">
            <v>Wuestenrot Bank</v>
          </cell>
          <cell r="C2319" t="str">
            <v>Banks</v>
          </cell>
          <cell r="D2319" t="str">
            <v>GERMANY</v>
          </cell>
          <cell r="E2319" t="str">
            <v>Y</v>
          </cell>
          <cell r="F2319" t="str">
            <v>Affirmed</v>
          </cell>
          <cell r="G2319">
            <v>38026</v>
          </cell>
          <cell r="H2319" t="str">
            <v>BBB+</v>
          </cell>
          <cell r="I2319" t="str">
            <v>Rating Outlook Stable</v>
          </cell>
        </row>
        <row r="2320">
          <cell r="A2320">
            <v>80360700</v>
          </cell>
          <cell r="B2320" t="str">
            <v>Compagnie Europeenne de Casinos</v>
          </cell>
          <cell r="C2320" t="str">
            <v>Leisure</v>
          </cell>
          <cell r="D2320" t="str">
            <v>FRANCE</v>
          </cell>
          <cell r="E2320" t="str">
            <v>N</v>
          </cell>
          <cell r="F2320" t="str">
            <v>Withdrawn</v>
          </cell>
          <cell r="G2320">
            <v>37586</v>
          </cell>
          <cell r="H2320" t="str">
            <v>NR</v>
          </cell>
          <cell r="I2320" t="str">
            <v>Not on Rating Watch</v>
          </cell>
        </row>
        <row r="2321">
          <cell r="A2321">
            <v>80360702</v>
          </cell>
          <cell r="B2321" t="str">
            <v>Credit Foncier de France</v>
          </cell>
          <cell r="C2321" t="str">
            <v>Banks</v>
          </cell>
          <cell r="D2321" t="str">
            <v>FRANCE</v>
          </cell>
          <cell r="E2321" t="str">
            <v>Y</v>
          </cell>
          <cell r="F2321" t="str">
            <v>Affirmed</v>
          </cell>
          <cell r="G2321">
            <v>38247</v>
          </cell>
          <cell r="H2321" t="str">
            <v>AA-</v>
          </cell>
          <cell r="I2321" t="str">
            <v>Rating Outlook Stable</v>
          </cell>
        </row>
        <row r="2322">
          <cell r="A2322">
            <v>80360703</v>
          </cell>
          <cell r="B2322" t="str">
            <v>Groupe Caisses d'Epargne</v>
          </cell>
          <cell r="C2322" t="str">
            <v>Banks</v>
          </cell>
          <cell r="D2322" t="str">
            <v>FRANCE</v>
          </cell>
          <cell r="E2322" t="str">
            <v>Y</v>
          </cell>
          <cell r="F2322" t="str">
            <v>Affirmed</v>
          </cell>
          <cell r="G2322">
            <v>38022</v>
          </cell>
          <cell r="H2322" t="str">
            <v>AA</v>
          </cell>
          <cell r="I2322" t="str">
            <v>Rating Outlook Stable</v>
          </cell>
        </row>
        <row r="2323">
          <cell r="A2323">
            <v>80360704</v>
          </cell>
          <cell r="B2323" t="str">
            <v>CNCEP</v>
          </cell>
          <cell r="C2323" t="str">
            <v>Banks</v>
          </cell>
          <cell r="D2323" t="str">
            <v>FRANCE</v>
          </cell>
          <cell r="E2323" t="str">
            <v>N</v>
          </cell>
          <cell r="F2323" t="str">
            <v>New Rating</v>
          </cell>
          <cell r="G2323">
            <v>36648</v>
          </cell>
          <cell r="H2323" t="str">
            <v>AA</v>
          </cell>
        </row>
        <row r="2324">
          <cell r="A2324">
            <v>80360705</v>
          </cell>
          <cell r="B2324" t="str">
            <v>Abertis Infraestructuras, S.A.</v>
          </cell>
          <cell r="C2324" t="str">
            <v>Infrastructure</v>
          </cell>
          <cell r="D2324" t="str">
            <v>SPAIN</v>
          </cell>
          <cell r="E2324" t="str">
            <v>Y</v>
          </cell>
          <cell r="F2324" t="str">
            <v>Affirmed</v>
          </cell>
          <cell r="G2324">
            <v>38197</v>
          </cell>
          <cell r="H2324" t="str">
            <v>A+</v>
          </cell>
          <cell r="I2324" t="str">
            <v>Rating Outlook Stable</v>
          </cell>
        </row>
        <row r="2325">
          <cell r="A2325">
            <v>80360706</v>
          </cell>
          <cell r="B2325" t="str">
            <v>Netia Holdings BV</v>
          </cell>
          <cell r="C2325" t="str">
            <v>Telecommunications</v>
          </cell>
          <cell r="D2325" t="str">
            <v>POLAND</v>
          </cell>
          <cell r="E2325" t="str">
            <v>N</v>
          </cell>
          <cell r="F2325" t="str">
            <v>Withdrawn</v>
          </cell>
          <cell r="G2325">
            <v>37587</v>
          </cell>
          <cell r="H2325" t="str">
            <v>NR</v>
          </cell>
          <cell r="I2325" t="str">
            <v>Rating Watch Off</v>
          </cell>
        </row>
        <row r="2326">
          <cell r="A2326">
            <v>80360707</v>
          </cell>
          <cell r="B2326" t="str">
            <v>Telecom Italia S.P.A.</v>
          </cell>
          <cell r="C2326" t="str">
            <v>Corporates</v>
          </cell>
          <cell r="D2326" t="str">
            <v>ITALY</v>
          </cell>
          <cell r="E2326" t="str">
            <v>Y</v>
          </cell>
          <cell r="F2326" t="str">
            <v>Affirmed</v>
          </cell>
          <cell r="G2326">
            <v>37838</v>
          </cell>
          <cell r="H2326" t="str">
            <v>A-</v>
          </cell>
          <cell r="I2326" t="str">
            <v>Rating Outlook Stable</v>
          </cell>
        </row>
        <row r="2327">
          <cell r="A2327">
            <v>80360708</v>
          </cell>
          <cell r="B2327" t="str">
            <v>Finmeccanica SpA</v>
          </cell>
          <cell r="C2327" t="str">
            <v>Corporates</v>
          </cell>
          <cell r="D2327" t="str">
            <v>ITALY</v>
          </cell>
          <cell r="E2327" t="str">
            <v>Y</v>
          </cell>
          <cell r="F2327" t="str">
            <v>Affirmed</v>
          </cell>
          <cell r="G2327">
            <v>38134</v>
          </cell>
          <cell r="H2327" t="str">
            <v>BBB</v>
          </cell>
          <cell r="I2327" t="str">
            <v>Rating Outlook Stable</v>
          </cell>
        </row>
        <row r="2328">
          <cell r="A2328">
            <v>80360713</v>
          </cell>
          <cell r="B2328" t="str">
            <v>Iktisat Bankasi</v>
          </cell>
          <cell r="C2328" t="str">
            <v>Banks</v>
          </cell>
          <cell r="D2328" t="str">
            <v>TURKEY</v>
          </cell>
          <cell r="E2328" t="str">
            <v>N</v>
          </cell>
          <cell r="F2328" t="str">
            <v>Withdrawn</v>
          </cell>
          <cell r="G2328">
            <v>37231</v>
          </cell>
          <cell r="H2328" t="str">
            <v>NR</v>
          </cell>
        </row>
        <row r="2329">
          <cell r="A2329">
            <v>80360715</v>
          </cell>
          <cell r="B2329" t="str">
            <v>United Dominion Industries Limited</v>
          </cell>
          <cell r="C2329" t="str">
            <v>Corporates</v>
          </cell>
          <cell r="D2329" t="str">
            <v>CANADA</v>
          </cell>
          <cell r="E2329" t="str">
            <v>N</v>
          </cell>
          <cell r="F2329" t="str">
            <v>Withdrawn</v>
          </cell>
          <cell r="G2329">
            <v>37035</v>
          </cell>
          <cell r="H2329" t="str">
            <v>NR</v>
          </cell>
          <cell r="I2329" t="str">
            <v>Rating Watch Negative</v>
          </cell>
        </row>
        <row r="2330">
          <cell r="A2330">
            <v>80360716</v>
          </cell>
          <cell r="B2330" t="str">
            <v>Banco De Comercio Exterior</v>
          </cell>
          <cell r="C2330" t="str">
            <v>Banks</v>
          </cell>
          <cell r="D2330" t="str">
            <v>COLOMBIA</v>
          </cell>
          <cell r="E2330" t="str">
            <v>N</v>
          </cell>
          <cell r="F2330" t="str">
            <v>Withdrawn</v>
          </cell>
          <cell r="G2330">
            <v>37068</v>
          </cell>
          <cell r="H2330" t="str">
            <v>NR</v>
          </cell>
          <cell r="I2330" t="str">
            <v>Not on Rating Watch</v>
          </cell>
        </row>
        <row r="2331">
          <cell r="A2331">
            <v>80360717</v>
          </cell>
          <cell r="B2331" t="str">
            <v>Financiera Energetica Nacional</v>
          </cell>
          <cell r="C2331" t="str">
            <v>Banks</v>
          </cell>
          <cell r="D2331" t="str">
            <v>COLOMBIA</v>
          </cell>
          <cell r="E2331" t="str">
            <v>N</v>
          </cell>
          <cell r="F2331" t="str">
            <v>Withdrawn</v>
          </cell>
          <cell r="G2331">
            <v>37069</v>
          </cell>
          <cell r="H2331" t="str">
            <v>NR</v>
          </cell>
          <cell r="I2331" t="str">
            <v>Rating Outlook Negative</v>
          </cell>
        </row>
        <row r="2332">
          <cell r="A2332">
            <v>80360718</v>
          </cell>
          <cell r="B2332" t="str">
            <v>Unionfidi Piemonte</v>
          </cell>
          <cell r="C2332" t="str">
            <v>Banks</v>
          </cell>
          <cell r="D2332" t="str">
            <v>ITALY</v>
          </cell>
          <cell r="E2332" t="str">
            <v>Y</v>
          </cell>
          <cell r="F2332" t="str">
            <v>Affirmed</v>
          </cell>
          <cell r="G2332">
            <v>37946</v>
          </cell>
          <cell r="H2332" t="str">
            <v>BBB-</v>
          </cell>
          <cell r="I2332" t="str">
            <v>Rating Outlook Stable</v>
          </cell>
        </row>
        <row r="2333">
          <cell r="A2333">
            <v>80360719</v>
          </cell>
          <cell r="B2333" t="str">
            <v>Eurofidi</v>
          </cell>
          <cell r="C2333" t="str">
            <v>Financial Institutions</v>
          </cell>
          <cell r="D2333" t="str">
            <v>ITALY</v>
          </cell>
          <cell r="E2333" t="str">
            <v>Y</v>
          </cell>
          <cell r="F2333" t="str">
            <v>Upgrade</v>
          </cell>
          <cell r="G2333">
            <v>38154</v>
          </cell>
          <cell r="H2333" t="str">
            <v>BBB</v>
          </cell>
          <cell r="I2333" t="str">
            <v>Rating Outlook Stable</v>
          </cell>
        </row>
        <row r="2334">
          <cell r="A2334">
            <v>80360720</v>
          </cell>
          <cell r="B2334" t="str">
            <v>Confidi Sardegna</v>
          </cell>
          <cell r="C2334" t="str">
            <v>Banks</v>
          </cell>
          <cell r="D2334" t="str">
            <v>ITALY</v>
          </cell>
          <cell r="E2334" t="str">
            <v>N</v>
          </cell>
          <cell r="F2334" t="str">
            <v>Withdrawn</v>
          </cell>
          <cell r="G2334">
            <v>37181</v>
          </cell>
          <cell r="H2334" t="str">
            <v>NR</v>
          </cell>
          <cell r="I2334" t="str">
            <v>Not on Rating Watch</v>
          </cell>
        </row>
        <row r="2335">
          <cell r="A2335">
            <v>80360721</v>
          </cell>
          <cell r="B2335" t="str">
            <v>Confidi Vicenza</v>
          </cell>
          <cell r="C2335" t="str">
            <v>Financial Institutions</v>
          </cell>
          <cell r="D2335" t="str">
            <v>ITALY</v>
          </cell>
          <cell r="E2335" t="str">
            <v>Y</v>
          </cell>
          <cell r="F2335" t="str">
            <v>Affirmed</v>
          </cell>
          <cell r="G2335">
            <v>37946</v>
          </cell>
          <cell r="H2335" t="str">
            <v>BBB</v>
          </cell>
          <cell r="I2335" t="str">
            <v>Rating Outlook Stable</v>
          </cell>
        </row>
        <row r="2336">
          <cell r="A2336">
            <v>80360722</v>
          </cell>
          <cell r="B2336" t="str">
            <v>Cooperativa Artigiana di Garanzia - Artigianfidi Varese</v>
          </cell>
          <cell r="C2336" t="str">
            <v>Financial Institutions</v>
          </cell>
          <cell r="D2336" t="str">
            <v>ITALY</v>
          </cell>
          <cell r="E2336" t="str">
            <v>Y</v>
          </cell>
          <cell r="F2336" t="str">
            <v>Downgrade</v>
          </cell>
          <cell r="G2336">
            <v>37946</v>
          </cell>
          <cell r="H2336" t="str">
            <v>BB+</v>
          </cell>
          <cell r="I2336" t="str">
            <v>Rating Outlook Stable</v>
          </cell>
        </row>
        <row r="2337">
          <cell r="A2337">
            <v>80360723</v>
          </cell>
          <cell r="B2337" t="str">
            <v>Export Import Bank of Korea (KEXIM)</v>
          </cell>
          <cell r="C2337" t="str">
            <v>Banks</v>
          </cell>
          <cell r="D2337" t="str">
            <v>KOREA, REPUBLIC OF</v>
          </cell>
          <cell r="E2337" t="str">
            <v>Y</v>
          </cell>
          <cell r="F2337" t="str">
            <v>Upgrade</v>
          </cell>
          <cell r="G2337">
            <v>37434</v>
          </cell>
          <cell r="H2337" t="str">
            <v>A</v>
          </cell>
          <cell r="I2337" t="str">
            <v>Rating Outlook Stable</v>
          </cell>
        </row>
        <row r="2338">
          <cell r="A2338">
            <v>80360724</v>
          </cell>
          <cell r="B2338" t="str">
            <v>Finans Holland</v>
          </cell>
          <cell r="C2338" t="str">
            <v>Banks</v>
          </cell>
          <cell r="D2338" t="str">
            <v>NETHERLANDS</v>
          </cell>
          <cell r="E2338" t="str">
            <v>N</v>
          </cell>
          <cell r="F2338" t="str">
            <v>New Rating</v>
          </cell>
          <cell r="G2338">
            <v>36677</v>
          </cell>
          <cell r="H2338" t="str">
            <v>BB+</v>
          </cell>
        </row>
        <row r="2339">
          <cell r="A2339">
            <v>80360725</v>
          </cell>
          <cell r="B2339" t="str">
            <v>Finans Suisse</v>
          </cell>
          <cell r="C2339" t="str">
            <v>Banks</v>
          </cell>
          <cell r="D2339" t="str">
            <v>SWITZERLAND</v>
          </cell>
          <cell r="E2339" t="str">
            <v>N</v>
          </cell>
          <cell r="F2339" t="str">
            <v>New Rating</v>
          </cell>
          <cell r="G2339">
            <v>36677</v>
          </cell>
          <cell r="H2339" t="str">
            <v>BB+</v>
          </cell>
        </row>
        <row r="2340">
          <cell r="A2340">
            <v>80360727</v>
          </cell>
          <cell r="B2340" t="str">
            <v>Wessex Water Services Limited</v>
          </cell>
          <cell r="C2340" t="str">
            <v>Corporates</v>
          </cell>
          <cell r="D2340" t="str">
            <v>UNITED KINGDOM</v>
          </cell>
          <cell r="E2340" t="str">
            <v>Y</v>
          </cell>
          <cell r="F2340" t="str">
            <v>Downgrade</v>
          </cell>
          <cell r="G2340">
            <v>37651</v>
          </cell>
          <cell r="H2340" t="str">
            <v>BBB+</v>
          </cell>
          <cell r="I2340" t="str">
            <v>Rating Outlook Stable</v>
          </cell>
        </row>
        <row r="2341">
          <cell r="A2341">
            <v>80360728</v>
          </cell>
          <cell r="B2341" t="str">
            <v>Banco Sud Americano</v>
          </cell>
          <cell r="C2341" t="str">
            <v>Banks</v>
          </cell>
          <cell r="D2341" t="str">
            <v>CHILE</v>
          </cell>
          <cell r="E2341" t="str">
            <v>N</v>
          </cell>
          <cell r="F2341" t="str">
            <v>Withdrawn</v>
          </cell>
          <cell r="G2341">
            <v>36805</v>
          </cell>
          <cell r="H2341" t="str">
            <v>NR</v>
          </cell>
        </row>
        <row r="2342">
          <cell r="A2342">
            <v>80360729</v>
          </cell>
          <cell r="B2342" t="str">
            <v>Korfezbank</v>
          </cell>
          <cell r="C2342" t="str">
            <v>Banks</v>
          </cell>
          <cell r="D2342" t="str">
            <v>TURKEY</v>
          </cell>
          <cell r="E2342" t="str">
            <v>N</v>
          </cell>
          <cell r="F2342" t="str">
            <v>Withdrawn</v>
          </cell>
          <cell r="G2342">
            <v>37120</v>
          </cell>
          <cell r="H2342" t="str">
            <v>NR</v>
          </cell>
          <cell r="I2342" t="str">
            <v>Not on Rating Watch</v>
          </cell>
        </row>
        <row r="2343">
          <cell r="A2343">
            <v>80360730</v>
          </cell>
          <cell r="B2343" t="str">
            <v>Toprakbank</v>
          </cell>
          <cell r="C2343" t="str">
            <v>Banks</v>
          </cell>
          <cell r="D2343" t="str">
            <v>TURKEY</v>
          </cell>
          <cell r="E2343" t="str">
            <v>N</v>
          </cell>
          <cell r="F2343" t="str">
            <v>Withdrawn</v>
          </cell>
          <cell r="G2343">
            <v>37069</v>
          </cell>
          <cell r="H2343" t="str">
            <v>NR</v>
          </cell>
          <cell r="I2343" t="str">
            <v>Rating Watch Negative</v>
          </cell>
        </row>
        <row r="2344">
          <cell r="A2344">
            <v>80360731</v>
          </cell>
          <cell r="B2344" t="str">
            <v>Credito Valtellinese</v>
          </cell>
          <cell r="C2344" t="str">
            <v>Banks</v>
          </cell>
          <cell r="D2344" t="str">
            <v>ITALY</v>
          </cell>
          <cell r="E2344" t="str">
            <v>N</v>
          </cell>
          <cell r="F2344" t="str">
            <v>Withdrawn</v>
          </cell>
          <cell r="G2344">
            <v>37721</v>
          </cell>
          <cell r="H2344" t="str">
            <v>NR</v>
          </cell>
          <cell r="I2344" t="str">
            <v>Not on Rating Watch</v>
          </cell>
        </row>
        <row r="2345">
          <cell r="A2345">
            <v>80360732</v>
          </cell>
          <cell r="B2345" t="str">
            <v>Banca Popolare di Intra</v>
          </cell>
          <cell r="C2345" t="str">
            <v>Banks</v>
          </cell>
          <cell r="D2345" t="str">
            <v>ITALY</v>
          </cell>
          <cell r="E2345" t="str">
            <v>Y</v>
          </cell>
          <cell r="F2345" t="str">
            <v>Affirmed</v>
          </cell>
          <cell r="G2345">
            <v>38131</v>
          </cell>
          <cell r="H2345" t="str">
            <v>BBB+</v>
          </cell>
          <cell r="I2345" t="str">
            <v>Rating Outlook Stable</v>
          </cell>
        </row>
        <row r="2346">
          <cell r="A2346">
            <v>80360734</v>
          </cell>
          <cell r="B2346" t="str">
            <v>Banco Fibra S.A.</v>
          </cell>
          <cell r="C2346" t="str">
            <v>Banks</v>
          </cell>
          <cell r="D2346" t="str">
            <v>BRAZIL</v>
          </cell>
          <cell r="E2346" t="str">
            <v>Y</v>
          </cell>
          <cell r="F2346" t="str">
            <v>Withdrawn</v>
          </cell>
          <cell r="G2346">
            <v>37645</v>
          </cell>
          <cell r="H2346" t="str">
            <v>NR</v>
          </cell>
        </row>
        <row r="2347">
          <cell r="A2347">
            <v>80360737</v>
          </cell>
          <cell r="B2347" t="str">
            <v>Golden State Escrow</v>
          </cell>
          <cell r="C2347" t="str">
            <v>Banks</v>
          </cell>
          <cell r="D2347" t="str">
            <v>UNITED STATES</v>
          </cell>
          <cell r="E2347" t="str">
            <v>N</v>
          </cell>
          <cell r="F2347" t="str">
            <v>Upgrade</v>
          </cell>
          <cell r="G2347">
            <v>37567</v>
          </cell>
          <cell r="H2347" t="str">
            <v>AA+</v>
          </cell>
          <cell r="I2347" t="str">
            <v>Rating Watch Off</v>
          </cell>
        </row>
        <row r="2348">
          <cell r="A2348">
            <v>80360738</v>
          </cell>
          <cell r="B2348" t="str">
            <v>Deutsche Nickel AG Technologiegruppe</v>
          </cell>
          <cell r="C2348" t="str">
            <v>Metals &amp; Mining</v>
          </cell>
          <cell r="D2348" t="str">
            <v>GERMANY</v>
          </cell>
          <cell r="E2348" t="str">
            <v>N</v>
          </cell>
          <cell r="F2348" t="str">
            <v>Withdrawn</v>
          </cell>
          <cell r="G2348">
            <v>37943</v>
          </cell>
          <cell r="H2348" t="str">
            <v>NR</v>
          </cell>
        </row>
        <row r="2349">
          <cell r="A2349">
            <v>80360739</v>
          </cell>
          <cell r="B2349" t="str">
            <v>Riyad Bank</v>
          </cell>
          <cell r="C2349" t="str">
            <v>Banks</v>
          </cell>
          <cell r="D2349" t="str">
            <v>SAUDI ARABIA</v>
          </cell>
          <cell r="E2349" t="str">
            <v>Y</v>
          </cell>
          <cell r="F2349" t="str">
            <v>Affirmed</v>
          </cell>
          <cell r="G2349">
            <v>38167</v>
          </cell>
          <cell r="H2349" t="str">
            <v>A-</v>
          </cell>
          <cell r="I2349" t="str">
            <v>Rating Outlook Stable</v>
          </cell>
        </row>
        <row r="2350">
          <cell r="A2350">
            <v>80360744</v>
          </cell>
          <cell r="B2350" t="str">
            <v>Banca Popolare di Lodi</v>
          </cell>
          <cell r="C2350" t="str">
            <v>Banks</v>
          </cell>
          <cell r="D2350" t="str">
            <v>ITALY</v>
          </cell>
          <cell r="E2350" t="str">
            <v>Y</v>
          </cell>
          <cell r="F2350" t="str">
            <v>Affirmed</v>
          </cell>
          <cell r="G2350">
            <v>38009</v>
          </cell>
          <cell r="H2350" t="str">
            <v>BBB+</v>
          </cell>
          <cell r="I2350" t="str">
            <v>Rating Outlook Stable</v>
          </cell>
        </row>
        <row r="2351">
          <cell r="A2351">
            <v>80360745</v>
          </cell>
          <cell r="B2351" t="str">
            <v>Sparebank 1 Nord-Norge - inactive</v>
          </cell>
          <cell r="C2351" t="str">
            <v>Banks</v>
          </cell>
          <cell r="D2351" t="str">
            <v>NORWAY</v>
          </cell>
          <cell r="E2351" t="str">
            <v>N</v>
          </cell>
          <cell r="F2351" t="str">
            <v>New Rating</v>
          </cell>
          <cell r="G2351">
            <v>36739</v>
          </cell>
          <cell r="H2351" t="str">
            <v>A-</v>
          </cell>
          <cell r="I2351" t="str">
            <v>Rating Outlook Stable</v>
          </cell>
        </row>
        <row r="2352">
          <cell r="A2352">
            <v>80360746</v>
          </cell>
          <cell r="B2352" t="str">
            <v>Sparebanken Vest</v>
          </cell>
          <cell r="C2352" t="str">
            <v>Banks</v>
          </cell>
          <cell r="D2352" t="str">
            <v>NORWAY</v>
          </cell>
          <cell r="E2352" t="str">
            <v>Y</v>
          </cell>
          <cell r="F2352" t="str">
            <v>Affirmed</v>
          </cell>
          <cell r="G2352">
            <v>37628</v>
          </cell>
          <cell r="H2352" t="str">
            <v>A-</v>
          </cell>
          <cell r="I2352" t="str">
            <v>Rating Outlook Stable</v>
          </cell>
        </row>
        <row r="2353">
          <cell r="A2353">
            <v>80360748</v>
          </cell>
          <cell r="B2353" t="str">
            <v>@Entertainment</v>
          </cell>
          <cell r="C2353" t="str">
            <v>Media &amp; Entertainment</v>
          </cell>
          <cell r="D2353" t="str">
            <v>NETHERLANDS</v>
          </cell>
          <cell r="E2353" t="str">
            <v>N</v>
          </cell>
          <cell r="F2353" t="str">
            <v>Withdrawn</v>
          </cell>
          <cell r="G2353">
            <v>37041</v>
          </cell>
          <cell r="H2353" t="str">
            <v>NR</v>
          </cell>
          <cell r="I2353" t="str">
            <v>Rating Outlook Stable</v>
          </cell>
        </row>
        <row r="2354">
          <cell r="A2354">
            <v>80360749</v>
          </cell>
          <cell r="B2354" t="str">
            <v>Bank Przemyslowo Handlowy PBK</v>
          </cell>
          <cell r="C2354" t="str">
            <v>Banks</v>
          </cell>
          <cell r="D2354" t="str">
            <v>POLAND</v>
          </cell>
          <cell r="E2354" t="str">
            <v>Y</v>
          </cell>
          <cell r="F2354" t="str">
            <v>Withdrawn</v>
          </cell>
          <cell r="G2354">
            <v>37949</v>
          </cell>
          <cell r="H2354" t="str">
            <v>NR</v>
          </cell>
        </row>
        <row r="2355">
          <cell r="A2355">
            <v>80360751</v>
          </cell>
          <cell r="B2355" t="str">
            <v>Vestel Elektronik Sanayi Ve Ticaret A.S.</v>
          </cell>
          <cell r="C2355" t="str">
            <v>Corporates</v>
          </cell>
          <cell r="D2355" t="str">
            <v>TURKEY</v>
          </cell>
          <cell r="E2355" t="str">
            <v>Y</v>
          </cell>
          <cell r="F2355" t="str">
            <v>Affirmed</v>
          </cell>
          <cell r="G2355">
            <v>38238</v>
          </cell>
          <cell r="H2355" t="str">
            <v>B+</v>
          </cell>
          <cell r="I2355" t="str">
            <v>Rating Outlook Positive</v>
          </cell>
        </row>
        <row r="2356">
          <cell r="A2356">
            <v>80360752</v>
          </cell>
          <cell r="B2356" t="str">
            <v>Al Rajhi Banking &amp; Investment Corp</v>
          </cell>
          <cell r="C2356" t="str">
            <v>Banks</v>
          </cell>
          <cell r="D2356" t="str">
            <v>SAUDI ARABIA</v>
          </cell>
          <cell r="E2356" t="str">
            <v>Y</v>
          </cell>
          <cell r="F2356" t="str">
            <v>New Rating</v>
          </cell>
          <cell r="G2356">
            <v>36861</v>
          </cell>
          <cell r="H2356" t="str">
            <v>BBB+</v>
          </cell>
          <cell r="I2356" t="str">
            <v>Rating Outlook Stable</v>
          </cell>
        </row>
        <row r="2357">
          <cell r="A2357">
            <v>80360754</v>
          </cell>
          <cell r="B2357" t="str">
            <v>Habas Sinai ve Tibbi Gazlar Istihsal Endustrisi A.S.</v>
          </cell>
          <cell r="C2357" t="str">
            <v>Corporates</v>
          </cell>
          <cell r="D2357" t="str">
            <v>TURKEY</v>
          </cell>
          <cell r="E2357" t="str">
            <v>Y</v>
          </cell>
          <cell r="F2357" t="str">
            <v>Affirmed</v>
          </cell>
          <cell r="G2357">
            <v>38204</v>
          </cell>
          <cell r="H2357" t="str">
            <v>B+</v>
          </cell>
          <cell r="I2357" t="str">
            <v>Rating Outlook Stable</v>
          </cell>
        </row>
        <row r="2358">
          <cell r="A2358">
            <v>80360755</v>
          </cell>
          <cell r="B2358" t="str">
            <v>Euroclear Bank</v>
          </cell>
          <cell r="C2358" t="str">
            <v>Banks</v>
          </cell>
          <cell r="D2358" t="str">
            <v>BELGIUM</v>
          </cell>
          <cell r="E2358" t="str">
            <v>Y</v>
          </cell>
          <cell r="F2358" t="str">
            <v>Affirmed</v>
          </cell>
          <cell r="G2358">
            <v>37914</v>
          </cell>
          <cell r="H2358" t="str">
            <v>AA+</v>
          </cell>
          <cell r="I2358" t="str">
            <v>Rating Outlook Stable</v>
          </cell>
        </row>
        <row r="2359">
          <cell r="A2359">
            <v>80360756</v>
          </cell>
          <cell r="B2359" t="str">
            <v>Carnival plc (Formerly P&amp;O Princess Cruises)</v>
          </cell>
          <cell r="C2359" t="str">
            <v>Corporates</v>
          </cell>
          <cell r="D2359" t="str">
            <v>UNITED KINGDOM</v>
          </cell>
          <cell r="E2359" t="str">
            <v>Y</v>
          </cell>
          <cell r="F2359" t="str">
            <v>Affirmed</v>
          </cell>
          <cell r="G2359">
            <v>38210</v>
          </cell>
          <cell r="H2359" t="str">
            <v>A-</v>
          </cell>
          <cell r="I2359" t="str">
            <v>Rating Outlook Stable</v>
          </cell>
        </row>
        <row r="2360">
          <cell r="A2360">
            <v>80360759</v>
          </cell>
          <cell r="B2360" t="str">
            <v>Caixa de Aforros de Vigo, Ourense e Pontevedra (Caixanova)</v>
          </cell>
          <cell r="C2360" t="str">
            <v>Banks</v>
          </cell>
          <cell r="D2360" t="str">
            <v>SPAIN</v>
          </cell>
          <cell r="E2360" t="str">
            <v>Y</v>
          </cell>
          <cell r="F2360" t="str">
            <v>Affirmed</v>
          </cell>
          <cell r="G2360">
            <v>37974</v>
          </cell>
          <cell r="H2360" t="str">
            <v>A</v>
          </cell>
          <cell r="I2360" t="str">
            <v>Rating Outlook Stable</v>
          </cell>
        </row>
        <row r="2361">
          <cell r="A2361">
            <v>80360761</v>
          </cell>
          <cell r="B2361" t="str">
            <v>Centrale del Latte di Firenze</v>
          </cell>
          <cell r="C2361" t="str">
            <v>Corporates</v>
          </cell>
          <cell r="D2361" t="str">
            <v>ITALY</v>
          </cell>
          <cell r="E2361" t="str">
            <v>N</v>
          </cell>
          <cell r="F2361" t="str">
            <v>Withdrawn</v>
          </cell>
          <cell r="G2361">
            <v>36894</v>
          </cell>
          <cell r="H2361" t="str">
            <v>NR</v>
          </cell>
          <cell r="I2361" t="str">
            <v>Rating Outlook Negative</v>
          </cell>
        </row>
        <row r="2362">
          <cell r="A2362">
            <v>80360763</v>
          </cell>
          <cell r="B2362" t="str">
            <v>Rheinboden Hypothekenbank</v>
          </cell>
          <cell r="C2362" t="str">
            <v>Banks</v>
          </cell>
          <cell r="D2362" t="str">
            <v>GERMANY</v>
          </cell>
          <cell r="E2362" t="str">
            <v>N</v>
          </cell>
          <cell r="F2362" t="str">
            <v>Withdrawn</v>
          </cell>
          <cell r="G2362">
            <v>37139</v>
          </cell>
          <cell r="H2362" t="str">
            <v>NR</v>
          </cell>
          <cell r="I2362" t="str">
            <v>Not on Rating Watch</v>
          </cell>
        </row>
        <row r="2363">
          <cell r="A2363">
            <v>80360764</v>
          </cell>
          <cell r="B2363" t="str">
            <v>Industrialbank</v>
          </cell>
          <cell r="C2363" t="str">
            <v>Banks</v>
          </cell>
          <cell r="D2363" t="str">
            <v>UKRAINE</v>
          </cell>
          <cell r="E2363" t="str">
            <v>Y</v>
          </cell>
          <cell r="F2363" t="str">
            <v>Affirmed</v>
          </cell>
          <cell r="G2363">
            <v>37978</v>
          </cell>
          <cell r="H2363" t="str">
            <v>CCC</v>
          </cell>
          <cell r="I2363" t="str">
            <v>Rating Outlook Stable</v>
          </cell>
        </row>
        <row r="2364">
          <cell r="A2364">
            <v>80360767</v>
          </cell>
          <cell r="B2364" t="str">
            <v>Credit Libanais</v>
          </cell>
          <cell r="C2364" t="str">
            <v>Banks</v>
          </cell>
          <cell r="D2364" t="str">
            <v>LEBANON</v>
          </cell>
          <cell r="E2364" t="str">
            <v>N</v>
          </cell>
          <cell r="F2364" t="str">
            <v>Withdrawn</v>
          </cell>
          <cell r="G2364">
            <v>37442</v>
          </cell>
          <cell r="H2364" t="str">
            <v>NR</v>
          </cell>
          <cell r="I2364" t="str">
            <v>Not on Rating Watch</v>
          </cell>
        </row>
        <row r="2365">
          <cell r="A2365">
            <v>80360769</v>
          </cell>
          <cell r="B2365" t="str">
            <v>Credit Lyonnais Asset Management</v>
          </cell>
          <cell r="C2365" t="str">
            <v>Asset Management Companies</v>
          </cell>
          <cell r="D2365" t="str">
            <v>FRANCE</v>
          </cell>
          <cell r="E2365" t="str">
            <v>N</v>
          </cell>
          <cell r="F2365" t="str">
            <v>Expected Rating</v>
          </cell>
          <cell r="G2365">
            <v>36809</v>
          </cell>
          <cell r="H2365" t="str">
            <v>AA-</v>
          </cell>
        </row>
        <row r="2366">
          <cell r="A2366">
            <v>80360770</v>
          </cell>
          <cell r="B2366" t="str">
            <v>Entenial</v>
          </cell>
          <cell r="C2366" t="str">
            <v>Financial Institutions</v>
          </cell>
          <cell r="D2366" t="str">
            <v>FRANCE</v>
          </cell>
          <cell r="E2366" t="str">
            <v>Y</v>
          </cell>
          <cell r="F2366" t="str">
            <v>Rating Watch On</v>
          </cell>
          <cell r="G2366">
            <v>38247</v>
          </cell>
          <cell r="H2366" t="str">
            <v>A</v>
          </cell>
          <cell r="I2366" t="str">
            <v>Rating Watch Positive</v>
          </cell>
        </row>
        <row r="2367">
          <cell r="A2367">
            <v>80360771</v>
          </cell>
          <cell r="B2367" t="str">
            <v>Dexia Credit Local</v>
          </cell>
          <cell r="C2367" t="str">
            <v>Banks</v>
          </cell>
          <cell r="D2367" t="str">
            <v>FRANCE</v>
          </cell>
          <cell r="E2367" t="str">
            <v>Y</v>
          </cell>
          <cell r="F2367" t="str">
            <v>Affirmed</v>
          </cell>
          <cell r="G2367">
            <v>37600</v>
          </cell>
          <cell r="H2367" t="str">
            <v>AA+</v>
          </cell>
          <cell r="I2367" t="str">
            <v>Rating Outlook Stable</v>
          </cell>
        </row>
        <row r="2368">
          <cell r="A2368">
            <v>80360772</v>
          </cell>
          <cell r="B2368" t="str">
            <v>SAMBA Financial Group</v>
          </cell>
          <cell r="C2368" t="str">
            <v>Banks</v>
          </cell>
          <cell r="D2368" t="str">
            <v>SAUDI ARABIA</v>
          </cell>
          <cell r="E2368" t="str">
            <v>Y</v>
          </cell>
          <cell r="F2368" t="str">
            <v>Affirmed</v>
          </cell>
          <cell r="G2368">
            <v>38244</v>
          </cell>
          <cell r="H2368" t="str">
            <v>A-</v>
          </cell>
          <cell r="I2368" t="str">
            <v>Rating Outlook Stable</v>
          </cell>
        </row>
        <row r="2369">
          <cell r="A2369">
            <v>80360774</v>
          </cell>
          <cell r="B2369" t="str">
            <v>Bausparkasse Schwaebisch Hall AG</v>
          </cell>
          <cell r="C2369" t="str">
            <v>Banks</v>
          </cell>
          <cell r="D2369" t="str">
            <v>GERMANY</v>
          </cell>
          <cell r="E2369" t="str">
            <v>Y</v>
          </cell>
          <cell r="F2369" t="str">
            <v>Affirmed</v>
          </cell>
          <cell r="G2369">
            <v>38222</v>
          </cell>
          <cell r="H2369" t="str">
            <v>A+</v>
          </cell>
          <cell r="I2369" t="str">
            <v>Rating Outlook Stable</v>
          </cell>
        </row>
        <row r="2370">
          <cell r="A2370">
            <v>80360775</v>
          </cell>
          <cell r="B2370" t="str">
            <v>Cooper Industries Finance B.V.</v>
          </cell>
          <cell r="C2370" t="str">
            <v>Capital Goods</v>
          </cell>
          <cell r="D2370" t="str">
            <v>UNITED STATES</v>
          </cell>
          <cell r="E2370" t="str">
            <v>Y</v>
          </cell>
          <cell r="F2370" t="str">
            <v>Affirmed</v>
          </cell>
          <cell r="G2370">
            <v>37364</v>
          </cell>
          <cell r="H2370" t="str">
            <v>A</v>
          </cell>
          <cell r="I2370" t="str">
            <v>Rating Outlook Stable</v>
          </cell>
        </row>
        <row r="2371">
          <cell r="A2371">
            <v>80360777</v>
          </cell>
          <cell r="B2371" t="str">
            <v>Equitable PCI Bank</v>
          </cell>
          <cell r="C2371" t="str">
            <v>Banks</v>
          </cell>
          <cell r="D2371" t="str">
            <v>PHILIPPINES</v>
          </cell>
          <cell r="E2371" t="str">
            <v>Y</v>
          </cell>
          <cell r="F2371" t="str">
            <v>New Rating</v>
          </cell>
          <cell r="G2371">
            <v>37586</v>
          </cell>
          <cell r="H2371" t="str">
            <v>BB</v>
          </cell>
          <cell r="I2371" t="str">
            <v>Rating Outlook Stable</v>
          </cell>
        </row>
        <row r="2372">
          <cell r="A2372">
            <v>80360778</v>
          </cell>
          <cell r="B2372" t="str">
            <v>Vneshtorgbank</v>
          </cell>
          <cell r="C2372" t="str">
            <v>Banks</v>
          </cell>
          <cell r="D2372" t="str">
            <v>RUSSIAN FEDERATION</v>
          </cell>
          <cell r="E2372" t="str">
            <v>Y</v>
          </cell>
          <cell r="F2372" t="str">
            <v>Affirmed</v>
          </cell>
          <cell r="G2372">
            <v>38191</v>
          </cell>
          <cell r="H2372" t="str">
            <v>BB+</v>
          </cell>
          <cell r="I2372" t="str">
            <v>Rating Outlook Stable</v>
          </cell>
        </row>
        <row r="2373">
          <cell r="A2373">
            <v>80360781</v>
          </cell>
          <cell r="B2373" t="str">
            <v>Ceska Pojistovna AS</v>
          </cell>
          <cell r="C2373" t="str">
            <v>Property/Casualty Insurers</v>
          </cell>
          <cell r="D2373" t="str">
            <v>CZECH REPUBLIC</v>
          </cell>
          <cell r="E2373" t="str">
            <v>N</v>
          </cell>
          <cell r="F2373" t="str">
            <v>Withdrawn</v>
          </cell>
          <cell r="G2373">
            <v>37832</v>
          </cell>
          <cell r="H2373" t="str">
            <v>NR</v>
          </cell>
        </row>
        <row r="2374">
          <cell r="A2374">
            <v>80360783</v>
          </cell>
          <cell r="B2374" t="str">
            <v>Winterthur Swiss Insurance Co</v>
          </cell>
          <cell r="C2374" t="str">
            <v>Insurance</v>
          </cell>
          <cell r="D2374" t="str">
            <v>SWITZERLAND</v>
          </cell>
          <cell r="E2374" t="str">
            <v>Y</v>
          </cell>
          <cell r="F2374" t="str">
            <v>Downgrade</v>
          </cell>
          <cell r="G2374">
            <v>38085</v>
          </cell>
          <cell r="H2374" t="str">
            <v>A</v>
          </cell>
          <cell r="I2374" t="str">
            <v>Rating Outlook Stable</v>
          </cell>
        </row>
        <row r="2375">
          <cell r="A2375">
            <v>80360785</v>
          </cell>
          <cell r="B2375" t="str">
            <v>Mizuho Holdings Inc.</v>
          </cell>
          <cell r="C2375" t="str">
            <v>Banks</v>
          </cell>
          <cell r="D2375" t="str">
            <v>JAPAN</v>
          </cell>
          <cell r="E2375" t="str">
            <v>N</v>
          </cell>
          <cell r="F2375" t="str">
            <v>Withdrawn</v>
          </cell>
          <cell r="G2375">
            <v>37692</v>
          </cell>
          <cell r="H2375" t="str">
            <v>NR</v>
          </cell>
          <cell r="I2375" t="str">
            <v>Not on Rating Watch</v>
          </cell>
        </row>
        <row r="2376">
          <cell r="A2376">
            <v>80360786</v>
          </cell>
          <cell r="B2376" t="str">
            <v>Dogus Holding</v>
          </cell>
          <cell r="C2376" t="str">
            <v>Corporates</v>
          </cell>
          <cell r="D2376" t="str">
            <v>TURKEY</v>
          </cell>
          <cell r="E2376" t="str">
            <v>Y</v>
          </cell>
          <cell r="F2376" t="str">
            <v>Affirmed</v>
          </cell>
          <cell r="G2376">
            <v>38238</v>
          </cell>
          <cell r="H2376" t="str">
            <v>B+</v>
          </cell>
          <cell r="I2376" t="str">
            <v>Rating Outlook Stable</v>
          </cell>
        </row>
        <row r="2377">
          <cell r="A2377">
            <v>80360788</v>
          </cell>
          <cell r="B2377" t="str">
            <v>TBC Bank</v>
          </cell>
          <cell r="C2377" t="str">
            <v>Banks</v>
          </cell>
          <cell r="D2377" t="str">
            <v>GEORGIA</v>
          </cell>
          <cell r="E2377" t="str">
            <v>Y</v>
          </cell>
          <cell r="F2377" t="str">
            <v>Affirmed</v>
          </cell>
          <cell r="G2377">
            <v>38243</v>
          </cell>
          <cell r="H2377" t="str">
            <v>CCC+</v>
          </cell>
          <cell r="I2377" t="str">
            <v>Rating Outlook Stable</v>
          </cell>
        </row>
        <row r="2378">
          <cell r="A2378">
            <v>80360789</v>
          </cell>
          <cell r="B2378" t="str">
            <v>Bank Centercredit</v>
          </cell>
          <cell r="C2378" t="str">
            <v>Banks</v>
          </cell>
          <cell r="D2378" t="str">
            <v>KAZAKHSTAN</v>
          </cell>
          <cell r="E2378" t="str">
            <v>Y</v>
          </cell>
          <cell r="F2378" t="str">
            <v>Affirmed</v>
          </cell>
          <cell r="G2378">
            <v>38218</v>
          </cell>
          <cell r="H2378" t="str">
            <v>B+</v>
          </cell>
          <cell r="I2378" t="str">
            <v>Rating Outlook Stable</v>
          </cell>
        </row>
        <row r="2379">
          <cell r="A2379">
            <v>80360790</v>
          </cell>
          <cell r="B2379" t="str">
            <v>MBNA Canada Bank</v>
          </cell>
          <cell r="C2379" t="str">
            <v>Banks</v>
          </cell>
          <cell r="D2379" t="str">
            <v>CANADA</v>
          </cell>
          <cell r="E2379" t="str">
            <v>Y</v>
          </cell>
          <cell r="F2379" t="str">
            <v>Downgrade</v>
          </cell>
          <cell r="G2379">
            <v>37665</v>
          </cell>
          <cell r="H2379" t="str">
            <v>BBB+</v>
          </cell>
          <cell r="I2379" t="str">
            <v>Rating Outlook Stable</v>
          </cell>
        </row>
        <row r="2380">
          <cell r="A2380">
            <v>80360792</v>
          </cell>
          <cell r="B2380" t="str">
            <v>CDC IXIS (Guaranteed Commitments)</v>
          </cell>
          <cell r="C2380" t="str">
            <v>Banks</v>
          </cell>
          <cell r="D2380" t="str">
            <v>FRANCE</v>
          </cell>
          <cell r="E2380" t="str">
            <v>Y</v>
          </cell>
          <cell r="F2380" t="str">
            <v>Affirmed</v>
          </cell>
          <cell r="G2380">
            <v>37708</v>
          </cell>
          <cell r="H2380" t="str">
            <v>AAA</v>
          </cell>
        </row>
        <row r="2381">
          <cell r="A2381">
            <v>80360793</v>
          </cell>
          <cell r="B2381" t="str">
            <v>Garanti Factoring</v>
          </cell>
          <cell r="C2381" t="str">
            <v>Financial Institutions</v>
          </cell>
          <cell r="D2381" t="str">
            <v>TURKEY</v>
          </cell>
          <cell r="E2381" t="str">
            <v>Y</v>
          </cell>
          <cell r="F2381" t="str">
            <v>Affirmed</v>
          </cell>
          <cell r="G2381">
            <v>38226</v>
          </cell>
          <cell r="H2381" t="str">
            <v>B+</v>
          </cell>
          <cell r="I2381" t="str">
            <v>Rating Outlook Positive</v>
          </cell>
        </row>
        <row r="2382">
          <cell r="A2382">
            <v>80360794</v>
          </cell>
          <cell r="B2382" t="str">
            <v>Banco de Valencia</v>
          </cell>
          <cell r="C2382" t="str">
            <v>Banks</v>
          </cell>
          <cell r="D2382" t="str">
            <v>SPAIN</v>
          </cell>
          <cell r="E2382" t="str">
            <v>Y</v>
          </cell>
          <cell r="F2382" t="str">
            <v>Affirmed</v>
          </cell>
          <cell r="G2382">
            <v>38184</v>
          </cell>
          <cell r="H2382" t="str">
            <v>A</v>
          </cell>
          <cell r="I2382" t="str">
            <v>Rating Outlook Stable</v>
          </cell>
        </row>
        <row r="2383">
          <cell r="A2383">
            <v>80360795</v>
          </cell>
          <cell r="B2383" t="str">
            <v>Taishin Bills Finance Corporation</v>
          </cell>
          <cell r="C2383" t="str">
            <v>Financial Institutions</v>
          </cell>
          <cell r="D2383" t="str">
            <v>TAIWAN</v>
          </cell>
          <cell r="E2383" t="str">
            <v>Y</v>
          </cell>
          <cell r="F2383" t="str">
            <v>Upgrade</v>
          </cell>
          <cell r="G2383">
            <v>38176</v>
          </cell>
          <cell r="H2383" t="str">
            <v>BBB</v>
          </cell>
          <cell r="I2383" t="str">
            <v>Rating Outlook Stable</v>
          </cell>
        </row>
        <row r="2384">
          <cell r="A2384">
            <v>80360796</v>
          </cell>
          <cell r="B2384" t="str">
            <v>Renaissance Capital Holdings Limited</v>
          </cell>
          <cell r="C2384" t="str">
            <v>Financial Institutions</v>
          </cell>
          <cell r="D2384" t="str">
            <v>RUSSIAN FEDERATION</v>
          </cell>
          <cell r="E2384" t="str">
            <v>Y</v>
          </cell>
          <cell r="F2384" t="str">
            <v>Upgrade</v>
          </cell>
          <cell r="G2384">
            <v>37756</v>
          </cell>
          <cell r="H2384" t="str">
            <v>B</v>
          </cell>
          <cell r="I2384" t="str">
            <v>Rating Outlook Stable</v>
          </cell>
        </row>
        <row r="2385">
          <cell r="A2385">
            <v>80360799</v>
          </cell>
          <cell r="B2385" t="str">
            <v>WPP Group plc</v>
          </cell>
          <cell r="C2385" t="str">
            <v>Media &amp; Entertainment</v>
          </cell>
          <cell r="D2385" t="str">
            <v>UNITED KINGDOM</v>
          </cell>
          <cell r="E2385" t="str">
            <v>Y</v>
          </cell>
          <cell r="F2385" t="str">
            <v>Affirmed</v>
          </cell>
          <cell r="G2385">
            <v>38243</v>
          </cell>
          <cell r="H2385" t="str">
            <v>BBB</v>
          </cell>
          <cell r="I2385" t="str">
            <v>Rating Outlook Stable</v>
          </cell>
        </row>
        <row r="2386">
          <cell r="A2386">
            <v>80360800</v>
          </cell>
          <cell r="B2386" t="str">
            <v>Far Eastern Bank</v>
          </cell>
          <cell r="C2386" t="str">
            <v>Banks</v>
          </cell>
          <cell r="D2386" t="str">
            <v>RUSSIAN FEDERATION</v>
          </cell>
          <cell r="E2386" t="str">
            <v>N</v>
          </cell>
          <cell r="F2386" t="str">
            <v>Withdrawn</v>
          </cell>
          <cell r="G2386">
            <v>37021</v>
          </cell>
          <cell r="H2386" t="str">
            <v>NR</v>
          </cell>
          <cell r="I2386" t="str">
            <v>Rating Outlook Off</v>
          </cell>
        </row>
        <row r="2387">
          <cell r="A2387">
            <v>80360801</v>
          </cell>
          <cell r="B2387" t="str">
            <v>Banca Turco Romana</v>
          </cell>
          <cell r="C2387" t="str">
            <v>Banks</v>
          </cell>
          <cell r="D2387" t="str">
            <v>ROMANIA</v>
          </cell>
          <cell r="E2387" t="str">
            <v>N</v>
          </cell>
          <cell r="F2387" t="str">
            <v>Withdrawn</v>
          </cell>
          <cell r="G2387">
            <v>37071</v>
          </cell>
          <cell r="H2387" t="str">
            <v>NR</v>
          </cell>
          <cell r="I2387" t="str">
            <v>Rating Outlook Negative</v>
          </cell>
        </row>
        <row r="2388">
          <cell r="A2388">
            <v>80360802</v>
          </cell>
          <cell r="B2388" t="str">
            <v>Diversified Business Credit, Inc.</v>
          </cell>
          <cell r="C2388" t="str">
            <v>Banks</v>
          </cell>
          <cell r="D2388" t="str">
            <v>UNITED STATES</v>
          </cell>
          <cell r="E2388" t="str">
            <v>N</v>
          </cell>
          <cell r="F2388" t="str">
            <v>Revision Rating</v>
          </cell>
          <cell r="G2388">
            <v>36861</v>
          </cell>
          <cell r="H2388" t="str">
            <v>BBB</v>
          </cell>
          <cell r="I2388" t="str">
            <v>Rating Outlook Stable</v>
          </cell>
        </row>
        <row r="2389">
          <cell r="A2389">
            <v>80360804</v>
          </cell>
          <cell r="B2389" t="str">
            <v>China Development Bank</v>
          </cell>
          <cell r="C2389" t="str">
            <v>Banks</v>
          </cell>
          <cell r="D2389" t="str">
            <v>CHINA</v>
          </cell>
          <cell r="E2389" t="str">
            <v>Y</v>
          </cell>
          <cell r="F2389" t="str">
            <v>New Rating</v>
          </cell>
          <cell r="G2389">
            <v>37952</v>
          </cell>
          <cell r="H2389" t="str">
            <v>A-</v>
          </cell>
          <cell r="I2389" t="str">
            <v>Rating Outlook Positive</v>
          </cell>
        </row>
        <row r="2390">
          <cell r="A2390">
            <v>80360808</v>
          </cell>
          <cell r="B2390" t="str">
            <v>Bank Buana Indonesia</v>
          </cell>
          <cell r="C2390" t="str">
            <v>Banks</v>
          </cell>
          <cell r="D2390" t="str">
            <v>INDONESIA</v>
          </cell>
          <cell r="E2390" t="str">
            <v>Y</v>
          </cell>
          <cell r="F2390" t="str">
            <v>Affirmed</v>
          </cell>
          <cell r="G2390">
            <v>38166</v>
          </cell>
          <cell r="H2390" t="str">
            <v>B+</v>
          </cell>
          <cell r="I2390" t="str">
            <v>Rating Outlook Stable</v>
          </cell>
        </row>
        <row r="2391">
          <cell r="A2391">
            <v>80360812</v>
          </cell>
          <cell r="B2391" t="str">
            <v>Banca Comerciala Ion Tiriac S.A.</v>
          </cell>
          <cell r="C2391" t="str">
            <v>Banks</v>
          </cell>
          <cell r="D2391" t="str">
            <v>ROMANIA</v>
          </cell>
          <cell r="E2391" t="str">
            <v>Y</v>
          </cell>
          <cell r="F2391" t="str">
            <v>Upgrade</v>
          </cell>
          <cell r="G2391">
            <v>38245</v>
          </cell>
          <cell r="H2391" t="str">
            <v>B+</v>
          </cell>
          <cell r="I2391" t="str">
            <v>Rating Outlook Stable</v>
          </cell>
        </row>
        <row r="2392">
          <cell r="A2392">
            <v>80360814</v>
          </cell>
          <cell r="B2392" t="str">
            <v>UniCredit Romania S.A.</v>
          </cell>
          <cell r="C2392" t="str">
            <v>Banks</v>
          </cell>
          <cell r="D2392" t="str">
            <v>ROMANIA</v>
          </cell>
          <cell r="E2392" t="str">
            <v>Y</v>
          </cell>
          <cell r="F2392" t="str">
            <v>Affirmed</v>
          </cell>
          <cell r="G2392">
            <v>38250</v>
          </cell>
          <cell r="H2392" t="str">
            <v>BB</v>
          </cell>
          <cell r="I2392" t="str">
            <v>Rating Outlook Positive</v>
          </cell>
        </row>
        <row r="2393">
          <cell r="A2393">
            <v>80360815</v>
          </cell>
          <cell r="B2393" t="str">
            <v>Bank Muscat</v>
          </cell>
          <cell r="C2393" t="str">
            <v>Banks</v>
          </cell>
          <cell r="D2393" t="str">
            <v>OMAN</v>
          </cell>
          <cell r="E2393" t="str">
            <v>Y</v>
          </cell>
          <cell r="F2393" t="str">
            <v>Affirmed</v>
          </cell>
          <cell r="G2393">
            <v>38258</v>
          </cell>
          <cell r="H2393" t="str">
            <v>BBB</v>
          </cell>
          <cell r="I2393" t="str">
            <v>Rating Outlook Stable</v>
          </cell>
        </row>
        <row r="2394">
          <cell r="A2394">
            <v>80360817</v>
          </cell>
          <cell r="B2394" t="str">
            <v>Bank of Queensland</v>
          </cell>
          <cell r="C2394" t="str">
            <v>Banks</v>
          </cell>
          <cell r="D2394" t="str">
            <v>AUSTRALIA</v>
          </cell>
          <cell r="E2394" t="str">
            <v>Y</v>
          </cell>
          <cell r="F2394" t="str">
            <v>Affirmed</v>
          </cell>
          <cell r="G2394">
            <v>38077</v>
          </cell>
          <cell r="H2394" t="str">
            <v>BBB</v>
          </cell>
          <cell r="I2394" t="str">
            <v>Rating Outlook Stable</v>
          </cell>
        </row>
        <row r="2395">
          <cell r="A2395">
            <v>80360818</v>
          </cell>
          <cell r="B2395" t="str">
            <v>Baden Wurttemberg L-Finance NV</v>
          </cell>
          <cell r="C2395" t="str">
            <v>Banks</v>
          </cell>
          <cell r="D2395" t="str">
            <v>NETHERLANDS</v>
          </cell>
          <cell r="E2395" t="str">
            <v>Y</v>
          </cell>
          <cell r="F2395" t="str">
            <v>New Rating</v>
          </cell>
          <cell r="G2395">
            <v>36861</v>
          </cell>
          <cell r="H2395" t="str">
            <v>AAA</v>
          </cell>
          <cell r="I2395" t="str">
            <v>Rating Outlook Stable</v>
          </cell>
        </row>
        <row r="2396">
          <cell r="A2396">
            <v>80360819</v>
          </cell>
          <cell r="B2396" t="str">
            <v>National Commercial Bank (The)</v>
          </cell>
          <cell r="C2396" t="str">
            <v>Banks</v>
          </cell>
          <cell r="D2396" t="str">
            <v>SAUDI ARABIA</v>
          </cell>
          <cell r="E2396" t="str">
            <v>Y</v>
          </cell>
          <cell r="F2396" t="str">
            <v>Revision Outlook</v>
          </cell>
          <cell r="G2396">
            <v>37907</v>
          </cell>
          <cell r="H2396" t="str">
            <v>BBB</v>
          </cell>
          <cell r="I2396" t="str">
            <v>Rating Outlook Positive</v>
          </cell>
        </row>
        <row r="2397">
          <cell r="A2397">
            <v>80360820</v>
          </cell>
          <cell r="B2397" t="str">
            <v>Crown Agents Financial Services Ltd</v>
          </cell>
          <cell r="C2397" t="str">
            <v>Banks</v>
          </cell>
          <cell r="D2397" t="str">
            <v>UNITED KINGDOM</v>
          </cell>
          <cell r="E2397" t="str">
            <v>Y</v>
          </cell>
          <cell r="F2397" t="str">
            <v>New Rating</v>
          </cell>
          <cell r="G2397">
            <v>36924</v>
          </cell>
          <cell r="H2397" t="str">
            <v>A</v>
          </cell>
          <cell r="I2397" t="str">
            <v>Rating Outlook Stable</v>
          </cell>
        </row>
        <row r="2398">
          <cell r="A2398">
            <v>80360822</v>
          </cell>
          <cell r="B2398" t="str">
            <v>Sutton &amp; East Surrey Water plc</v>
          </cell>
          <cell r="C2398" t="str">
            <v>Corporates</v>
          </cell>
          <cell r="D2398" t="str">
            <v>UNITED KINGDOM</v>
          </cell>
          <cell r="E2398" t="str">
            <v>Y</v>
          </cell>
          <cell r="F2398" t="str">
            <v>Affirmed</v>
          </cell>
          <cell r="G2398">
            <v>37946</v>
          </cell>
          <cell r="H2398" t="str">
            <v>A-</v>
          </cell>
          <cell r="I2398" t="str">
            <v>Rating Outlook Stable</v>
          </cell>
        </row>
        <row r="2399">
          <cell r="A2399">
            <v>80360825</v>
          </cell>
          <cell r="B2399" t="str">
            <v>Islandsbanki</v>
          </cell>
          <cell r="C2399" t="str">
            <v>Banks</v>
          </cell>
          <cell r="D2399" t="str">
            <v>ICELAND</v>
          </cell>
          <cell r="E2399" t="str">
            <v>Y</v>
          </cell>
          <cell r="F2399" t="str">
            <v>Affirmed</v>
          </cell>
          <cell r="G2399">
            <v>38226</v>
          </cell>
          <cell r="H2399" t="str">
            <v>A</v>
          </cell>
          <cell r="I2399" t="str">
            <v>Rating Outlook Stable</v>
          </cell>
        </row>
        <row r="2400">
          <cell r="A2400">
            <v>80360828</v>
          </cell>
          <cell r="B2400" t="str">
            <v>Anadolu Efes Biracilik ve Malt Sanayii A.S.</v>
          </cell>
          <cell r="C2400" t="str">
            <v>Corporates</v>
          </cell>
          <cell r="D2400" t="str">
            <v>TURKEY</v>
          </cell>
          <cell r="E2400" t="str">
            <v>Y</v>
          </cell>
          <cell r="F2400" t="str">
            <v>Upgrade</v>
          </cell>
          <cell r="G2400">
            <v>38033</v>
          </cell>
          <cell r="H2400" t="str">
            <v>B+</v>
          </cell>
          <cell r="I2400" t="str">
            <v>Rating Outlook Stable</v>
          </cell>
        </row>
        <row r="2401">
          <cell r="A2401">
            <v>80360829</v>
          </cell>
          <cell r="B2401" t="str">
            <v>Prosiebensat.1 Media Ag</v>
          </cell>
          <cell r="C2401" t="str">
            <v>Media &amp; Entertainment</v>
          </cell>
          <cell r="D2401" t="str">
            <v>GERMANY</v>
          </cell>
          <cell r="E2401" t="str">
            <v>Y</v>
          </cell>
          <cell r="F2401" t="str">
            <v>Affirmed</v>
          </cell>
          <cell r="G2401">
            <v>38212</v>
          </cell>
          <cell r="H2401" t="str">
            <v>BB+</v>
          </cell>
          <cell r="I2401" t="str">
            <v>Rating Outlook Positive</v>
          </cell>
        </row>
        <row r="2402">
          <cell r="A2402">
            <v>80360834</v>
          </cell>
          <cell r="B2402" t="str">
            <v>Royal Ahold N.V.</v>
          </cell>
          <cell r="C2402" t="str">
            <v>Corporates</v>
          </cell>
          <cell r="D2402" t="str">
            <v>NETHERLANDS</v>
          </cell>
          <cell r="E2402" t="str">
            <v>Y</v>
          </cell>
          <cell r="F2402" t="str">
            <v>Affirmed</v>
          </cell>
          <cell r="G2402">
            <v>37953</v>
          </cell>
          <cell r="H2402" t="str">
            <v>BB-</v>
          </cell>
          <cell r="I2402" t="str">
            <v>Rating Outlook Stable</v>
          </cell>
        </row>
        <row r="2403">
          <cell r="A2403">
            <v>80360835</v>
          </cell>
          <cell r="B2403" t="str">
            <v>Caisse Nationale des Caisses d'Epargne et de Prevoyance ( CNCE )</v>
          </cell>
          <cell r="C2403" t="str">
            <v>Banks</v>
          </cell>
          <cell r="D2403" t="str">
            <v>FRANCE</v>
          </cell>
          <cell r="E2403" t="str">
            <v>Y</v>
          </cell>
          <cell r="F2403" t="str">
            <v>New Rating</v>
          </cell>
          <cell r="G2403">
            <v>36648</v>
          </cell>
          <cell r="H2403" t="str">
            <v>AA</v>
          </cell>
          <cell r="I2403" t="str">
            <v>Rating Outlook Stable</v>
          </cell>
        </row>
        <row r="2404">
          <cell r="A2404">
            <v>80360838</v>
          </cell>
          <cell r="B2404" t="str">
            <v>FLAG Limited</v>
          </cell>
          <cell r="C2404" t="str">
            <v>Telecommunications</v>
          </cell>
          <cell r="D2404" t="str">
            <v>BERMUDA</v>
          </cell>
          <cell r="E2404" t="str">
            <v>Y</v>
          </cell>
          <cell r="F2404" t="str">
            <v>Downgrade</v>
          </cell>
          <cell r="G2404">
            <v>37356</v>
          </cell>
          <cell r="H2404" t="str">
            <v>D</v>
          </cell>
          <cell r="I2404" t="str">
            <v>Not on Rating Watch</v>
          </cell>
        </row>
        <row r="2405">
          <cell r="A2405">
            <v>80360839</v>
          </cell>
          <cell r="B2405" t="str">
            <v>Telecom Italia S.p.A (INACTIVE)</v>
          </cell>
          <cell r="C2405" t="str">
            <v>Telecommunications</v>
          </cell>
          <cell r="D2405" t="str">
            <v>ITALY</v>
          </cell>
          <cell r="E2405" t="str">
            <v>N</v>
          </cell>
          <cell r="F2405" t="str">
            <v>Affirmed</v>
          </cell>
          <cell r="G2405">
            <v>37750</v>
          </cell>
          <cell r="H2405" t="str">
            <v>A-</v>
          </cell>
          <cell r="I2405" t="str">
            <v>Rating Outlook Stable</v>
          </cell>
        </row>
        <row r="2406">
          <cell r="A2406">
            <v>80360840</v>
          </cell>
          <cell r="B2406" t="str">
            <v>Sumitomo Mitsui Banking Corporation</v>
          </cell>
          <cell r="C2406" t="str">
            <v>Banks</v>
          </cell>
          <cell r="D2406" t="str">
            <v>JAPAN</v>
          </cell>
          <cell r="E2406" t="str">
            <v>Y</v>
          </cell>
          <cell r="F2406" t="str">
            <v>Affirmed</v>
          </cell>
          <cell r="G2406">
            <v>38247</v>
          </cell>
          <cell r="H2406" t="str">
            <v>BBB+</v>
          </cell>
          <cell r="I2406" t="str">
            <v>Rating Outlook Stable</v>
          </cell>
        </row>
        <row r="2407">
          <cell r="A2407">
            <v>80360843</v>
          </cell>
          <cell r="B2407" t="str">
            <v>HSBC Private Banking Holdings (Suisse) SA</v>
          </cell>
          <cell r="C2407" t="str">
            <v>Banks</v>
          </cell>
          <cell r="D2407" t="str">
            <v>SWITZERLAND</v>
          </cell>
          <cell r="E2407" t="str">
            <v>Y</v>
          </cell>
          <cell r="F2407" t="str">
            <v>Upgrade</v>
          </cell>
          <cell r="G2407">
            <v>38215</v>
          </cell>
          <cell r="H2407" t="str">
            <v>AA</v>
          </cell>
          <cell r="I2407" t="str">
            <v>Rating Outlook Stable</v>
          </cell>
        </row>
        <row r="2408">
          <cell r="A2408">
            <v>80360848</v>
          </cell>
          <cell r="B2408" t="str">
            <v>IMC Global Inc.</v>
          </cell>
          <cell r="C2408" t="str">
            <v>Corporates</v>
          </cell>
          <cell r="D2408" t="str">
            <v>UNITED STATES</v>
          </cell>
          <cell r="E2408" t="str">
            <v>Y</v>
          </cell>
          <cell r="F2408" t="str">
            <v>Rating Watch On</v>
          </cell>
          <cell r="G2408">
            <v>38013</v>
          </cell>
          <cell r="H2408" t="str">
            <v>B</v>
          </cell>
          <cell r="I2408" t="str">
            <v>Rating Watch Positive</v>
          </cell>
        </row>
        <row r="2409">
          <cell r="A2409">
            <v>80360977</v>
          </cell>
          <cell r="B2409" t="str">
            <v>Corp. Interamericana de Entretenimiento - PPMP</v>
          </cell>
          <cell r="C2409" t="str">
            <v>Corporates</v>
          </cell>
          <cell r="D2409" t="str">
            <v>MEXICO</v>
          </cell>
          <cell r="E2409" t="str">
            <v>N</v>
          </cell>
          <cell r="F2409" t="str">
            <v>Revision Rating</v>
          </cell>
          <cell r="G2409">
            <v>37188</v>
          </cell>
          <cell r="H2409" t="str">
            <v>AA</v>
          </cell>
        </row>
        <row r="2410">
          <cell r="A2410">
            <v>80361006</v>
          </cell>
          <cell r="B2410" t="str">
            <v>Vitro, S.A. de C.V.</v>
          </cell>
          <cell r="C2410" t="str">
            <v>Corporates</v>
          </cell>
          <cell r="D2410" t="str">
            <v>MEXICO</v>
          </cell>
          <cell r="E2410" t="str">
            <v>Y</v>
          </cell>
          <cell r="F2410" t="str">
            <v>Downgrade</v>
          </cell>
          <cell r="G2410">
            <v>38198</v>
          </cell>
          <cell r="H2410" t="str">
            <v>B</v>
          </cell>
          <cell r="I2410" t="str">
            <v>Rating Outlook Stable</v>
          </cell>
        </row>
        <row r="2411">
          <cell r="A2411">
            <v>80361023</v>
          </cell>
          <cell r="B2411" t="str">
            <v>Nedbank Limited</v>
          </cell>
          <cell r="C2411" t="str">
            <v>Banks</v>
          </cell>
          <cell r="D2411" t="str">
            <v>SOUTH AFRICA</v>
          </cell>
          <cell r="E2411" t="str">
            <v>Y</v>
          </cell>
          <cell r="F2411" t="str">
            <v>Affirmed</v>
          </cell>
          <cell r="G2411">
            <v>38042</v>
          </cell>
          <cell r="H2411" t="str">
            <v>BBB-</v>
          </cell>
          <cell r="I2411" t="str">
            <v>Rating Outlook Stable</v>
          </cell>
        </row>
        <row r="2412">
          <cell r="A2412">
            <v>80361032</v>
          </cell>
          <cell r="B2412" t="str">
            <v>Landsbanki Islands</v>
          </cell>
          <cell r="C2412" t="str">
            <v>Banks</v>
          </cell>
          <cell r="D2412" t="str">
            <v>ICELAND</v>
          </cell>
          <cell r="E2412" t="str">
            <v>Y</v>
          </cell>
          <cell r="F2412" t="str">
            <v>Affirmed</v>
          </cell>
          <cell r="G2412">
            <v>37827</v>
          </cell>
          <cell r="H2412" t="str">
            <v>A</v>
          </cell>
          <cell r="I2412" t="str">
            <v>Rating Outlook Stable</v>
          </cell>
        </row>
        <row r="2413">
          <cell r="A2413">
            <v>80361033</v>
          </cell>
          <cell r="B2413" t="str">
            <v>SEEBOARD Energy Ltd</v>
          </cell>
          <cell r="C2413" t="str">
            <v>Global Power</v>
          </cell>
          <cell r="D2413" t="str">
            <v>UNITED KINGDOM</v>
          </cell>
          <cell r="E2413" t="str">
            <v>Y</v>
          </cell>
          <cell r="F2413" t="str">
            <v>Affirmed</v>
          </cell>
          <cell r="G2413">
            <v>37978</v>
          </cell>
          <cell r="H2413" t="str">
            <v>A</v>
          </cell>
          <cell r="I2413" t="str">
            <v>Rating Outlook Negative</v>
          </cell>
        </row>
        <row r="2414">
          <cell r="A2414">
            <v>80361034</v>
          </cell>
          <cell r="B2414" t="str">
            <v>EDF Energy Networks (SPN) plc</v>
          </cell>
          <cell r="C2414" t="str">
            <v>Global Power</v>
          </cell>
          <cell r="D2414" t="str">
            <v>UNITED KINGDOM</v>
          </cell>
          <cell r="E2414" t="str">
            <v>Y</v>
          </cell>
          <cell r="F2414" t="str">
            <v>Affirmed</v>
          </cell>
          <cell r="G2414">
            <v>37978</v>
          </cell>
          <cell r="H2414" t="str">
            <v>A</v>
          </cell>
          <cell r="I2414" t="str">
            <v>Rating Outlook Negative</v>
          </cell>
        </row>
        <row r="2415">
          <cell r="A2415">
            <v>80361044</v>
          </cell>
          <cell r="B2415" t="str">
            <v>Monte de Piedad y Caja General de Ahorros de Badajoz</v>
          </cell>
          <cell r="C2415" t="str">
            <v>Banks</v>
          </cell>
          <cell r="D2415" t="str">
            <v>SPAIN</v>
          </cell>
          <cell r="E2415" t="str">
            <v>Y</v>
          </cell>
          <cell r="F2415" t="str">
            <v>Affirmed</v>
          </cell>
          <cell r="G2415">
            <v>38121</v>
          </cell>
          <cell r="H2415" t="str">
            <v>A-</v>
          </cell>
          <cell r="I2415" t="str">
            <v>Rating Outlook Stable</v>
          </cell>
        </row>
        <row r="2416">
          <cell r="A2416">
            <v>80361045</v>
          </cell>
          <cell r="B2416" t="str">
            <v>Asiana Airlines, Inc</v>
          </cell>
          <cell r="C2416" t="str">
            <v>Corporates</v>
          </cell>
          <cell r="D2416" t="str">
            <v>KOREA, REPUBLIC OF</v>
          </cell>
          <cell r="E2416" t="str">
            <v>N</v>
          </cell>
          <cell r="F2416" t="str">
            <v>Withdrawn</v>
          </cell>
          <cell r="G2416">
            <v>38028</v>
          </cell>
          <cell r="H2416" t="str">
            <v>NR</v>
          </cell>
        </row>
        <row r="2417">
          <cell r="A2417">
            <v>80361051</v>
          </cell>
          <cell r="B2417" t="str">
            <v>Egg Banking Plc</v>
          </cell>
          <cell r="C2417" t="str">
            <v>Banks</v>
          </cell>
          <cell r="D2417" t="str">
            <v>UNITED KINGDOM</v>
          </cell>
          <cell r="E2417" t="str">
            <v>Y</v>
          </cell>
          <cell r="F2417" t="str">
            <v>Affirmed</v>
          </cell>
          <cell r="G2417">
            <v>38202</v>
          </cell>
          <cell r="H2417" t="str">
            <v>A+</v>
          </cell>
          <cell r="I2417" t="str">
            <v>Rating Outlook Stable</v>
          </cell>
        </row>
        <row r="2418">
          <cell r="A2418">
            <v>80361056</v>
          </cell>
          <cell r="B2418" t="str">
            <v>Accor SA</v>
          </cell>
          <cell r="C2418" t="str">
            <v>Lodging</v>
          </cell>
          <cell r="D2418" t="str">
            <v>FRANCE</v>
          </cell>
          <cell r="E2418" t="str">
            <v>Y</v>
          </cell>
          <cell r="F2418" t="str">
            <v>Affirmed</v>
          </cell>
          <cell r="G2418">
            <v>38149</v>
          </cell>
          <cell r="H2418" t="str">
            <v>BBB+</v>
          </cell>
          <cell r="I2418" t="str">
            <v>Rating Outlook Stable</v>
          </cell>
        </row>
        <row r="2419">
          <cell r="A2419">
            <v>80361058</v>
          </cell>
          <cell r="B2419" t="str">
            <v>Obrascon Huarte Lain (OHL)</v>
          </cell>
          <cell r="C2419" t="str">
            <v>Construction</v>
          </cell>
          <cell r="D2419" t="str">
            <v>SPAIN</v>
          </cell>
          <cell r="E2419" t="str">
            <v>Y</v>
          </cell>
          <cell r="F2419" t="str">
            <v>Affirmed</v>
          </cell>
          <cell r="G2419">
            <v>38201</v>
          </cell>
          <cell r="H2419" t="str">
            <v>BBB</v>
          </cell>
          <cell r="I2419" t="str">
            <v>Rating Outlook Stable</v>
          </cell>
        </row>
        <row r="2420">
          <cell r="A2420">
            <v>80361059</v>
          </cell>
          <cell r="B2420" t="str">
            <v>OTC KazTransOil</v>
          </cell>
          <cell r="C2420" t="str">
            <v>Corporates</v>
          </cell>
          <cell r="D2420" t="str">
            <v>KAZAKHSTAN</v>
          </cell>
          <cell r="E2420" t="str">
            <v>Y</v>
          </cell>
          <cell r="F2420" t="str">
            <v>Affirmed</v>
          </cell>
          <cell r="G2420">
            <v>37967</v>
          </cell>
          <cell r="H2420" t="str">
            <v>BB</v>
          </cell>
          <cell r="I2420" t="str">
            <v>Rating Outlook Positive</v>
          </cell>
        </row>
        <row r="2421">
          <cell r="A2421">
            <v>80361060</v>
          </cell>
          <cell r="B2421" t="str">
            <v>Telstra Corporation Limited</v>
          </cell>
          <cell r="C2421" t="str">
            <v>Corporates</v>
          </cell>
          <cell r="D2421" t="str">
            <v>AUSTRALIA</v>
          </cell>
          <cell r="E2421" t="str">
            <v>Y</v>
          </cell>
          <cell r="F2421" t="str">
            <v>Downgrade</v>
          </cell>
          <cell r="G2421">
            <v>38161</v>
          </cell>
          <cell r="H2421" t="str">
            <v>A+</v>
          </cell>
          <cell r="I2421" t="str">
            <v>Rating Outlook Stable</v>
          </cell>
        </row>
        <row r="2422">
          <cell r="A2422">
            <v>80361061</v>
          </cell>
          <cell r="B2422" t="str">
            <v>Dexia</v>
          </cell>
          <cell r="C2422" t="str">
            <v>Banks</v>
          </cell>
          <cell r="D2422" t="str">
            <v>BELGIUM</v>
          </cell>
          <cell r="E2422" t="str">
            <v>Y</v>
          </cell>
          <cell r="F2422" t="str">
            <v>New Rating</v>
          </cell>
          <cell r="G2422">
            <v>37826</v>
          </cell>
          <cell r="H2422" t="str">
            <v>AA+</v>
          </cell>
          <cell r="I2422" t="str">
            <v>Rating Outlook Stable</v>
          </cell>
        </row>
        <row r="2423">
          <cell r="A2423">
            <v>80361063</v>
          </cell>
          <cell r="B2423" t="str">
            <v>Banca Antonveneta</v>
          </cell>
          <cell r="C2423" t="str">
            <v>Banks</v>
          </cell>
          <cell r="D2423" t="str">
            <v>ITALY</v>
          </cell>
          <cell r="E2423" t="str">
            <v>Y</v>
          </cell>
          <cell r="F2423" t="str">
            <v>Downgrade</v>
          </cell>
          <cell r="G2423">
            <v>38093</v>
          </cell>
          <cell r="H2423" t="str">
            <v>BBB+</v>
          </cell>
          <cell r="I2423" t="str">
            <v>Rating Outlook Stable</v>
          </cell>
        </row>
        <row r="2424">
          <cell r="A2424">
            <v>80361065</v>
          </cell>
          <cell r="B2424" t="str">
            <v>Baden-Wuerttembergische Bank</v>
          </cell>
          <cell r="C2424" t="str">
            <v>Banks</v>
          </cell>
          <cell r="D2424" t="str">
            <v>GERMANY</v>
          </cell>
          <cell r="E2424" t="str">
            <v>Y</v>
          </cell>
          <cell r="F2424" t="str">
            <v>Upgrade</v>
          </cell>
          <cell r="G2424">
            <v>38077</v>
          </cell>
          <cell r="H2424" t="str">
            <v>A</v>
          </cell>
          <cell r="I2424" t="str">
            <v>Rating Outlook Stable</v>
          </cell>
        </row>
        <row r="2425">
          <cell r="A2425">
            <v>80361066</v>
          </cell>
          <cell r="B2425" t="str">
            <v>Banque de Tunisie et des Emirats d'Investissement</v>
          </cell>
          <cell r="C2425" t="str">
            <v>Banks</v>
          </cell>
          <cell r="D2425" t="str">
            <v>TUNISIA</v>
          </cell>
          <cell r="E2425" t="str">
            <v>Y</v>
          </cell>
          <cell r="F2425" t="str">
            <v>Upgrade</v>
          </cell>
          <cell r="G2425">
            <v>38001</v>
          </cell>
          <cell r="H2425" t="str">
            <v>BBB-</v>
          </cell>
          <cell r="I2425" t="str">
            <v>Rating Outlook Stable</v>
          </cell>
        </row>
        <row r="2426">
          <cell r="A2426">
            <v>80361067</v>
          </cell>
          <cell r="B2426" t="str">
            <v>Renaissance UK Holdings Limited</v>
          </cell>
          <cell r="C2426" t="str">
            <v>Financial Institutions</v>
          </cell>
          <cell r="D2426" t="str">
            <v>UNITED KINGDOM</v>
          </cell>
          <cell r="E2426" t="str">
            <v>Y</v>
          </cell>
          <cell r="F2426" t="str">
            <v>Upgrade</v>
          </cell>
          <cell r="G2426">
            <v>37756</v>
          </cell>
          <cell r="H2426" t="str">
            <v>B+</v>
          </cell>
          <cell r="I2426" t="str">
            <v>Rating Outlook Stable</v>
          </cell>
        </row>
        <row r="2427">
          <cell r="A2427">
            <v>80361069</v>
          </cell>
          <cell r="B2427" t="str">
            <v>Eon Bank</v>
          </cell>
          <cell r="C2427" t="str">
            <v>Banks</v>
          </cell>
          <cell r="D2427" t="str">
            <v>MALAYSIA</v>
          </cell>
          <cell r="E2427" t="str">
            <v>Y</v>
          </cell>
          <cell r="F2427" t="str">
            <v>New Rating</v>
          </cell>
          <cell r="G2427">
            <v>38000</v>
          </cell>
          <cell r="H2427" t="str">
            <v>BBB-</v>
          </cell>
          <cell r="I2427" t="str">
            <v>Rating Outlook Stable</v>
          </cell>
        </row>
        <row r="2428">
          <cell r="A2428">
            <v>80361074</v>
          </cell>
          <cell r="B2428" t="str">
            <v>Sparebanken Nord-Norge</v>
          </cell>
          <cell r="C2428" t="str">
            <v>Banks</v>
          </cell>
          <cell r="D2428" t="str">
            <v>NORWAY</v>
          </cell>
          <cell r="E2428" t="str">
            <v>Y</v>
          </cell>
          <cell r="F2428" t="str">
            <v>Affirmed</v>
          </cell>
          <cell r="G2428">
            <v>37582</v>
          </cell>
          <cell r="H2428" t="str">
            <v>A-</v>
          </cell>
          <cell r="I2428" t="str">
            <v>Rating Outlook Stable</v>
          </cell>
        </row>
        <row r="2429">
          <cell r="A2429">
            <v>80361076</v>
          </cell>
          <cell r="B2429" t="str">
            <v>Caja de Ahorros Castilla La Mancha</v>
          </cell>
          <cell r="C2429" t="str">
            <v>Banks</v>
          </cell>
          <cell r="D2429" t="str">
            <v>SPAIN</v>
          </cell>
          <cell r="E2429" t="str">
            <v>Y</v>
          </cell>
          <cell r="F2429" t="str">
            <v>Upgrade</v>
          </cell>
          <cell r="G2429">
            <v>38167</v>
          </cell>
          <cell r="H2429" t="str">
            <v>A</v>
          </cell>
          <cell r="I2429" t="str">
            <v>Rating Outlook Stable</v>
          </cell>
        </row>
        <row r="2430">
          <cell r="A2430">
            <v>80361077</v>
          </cell>
          <cell r="B2430" t="str">
            <v>Santander Consumer Finance</v>
          </cell>
          <cell r="C2430" t="str">
            <v>Banks</v>
          </cell>
          <cell r="D2430" t="str">
            <v>SPAIN</v>
          </cell>
          <cell r="E2430" t="str">
            <v>Y</v>
          </cell>
          <cell r="F2430" t="str">
            <v>Upgrade</v>
          </cell>
          <cell r="G2430">
            <v>37942</v>
          </cell>
          <cell r="H2430" t="str">
            <v>AA-</v>
          </cell>
          <cell r="I2430" t="str">
            <v>Rating Outlook Stable</v>
          </cell>
        </row>
        <row r="2431">
          <cell r="A2431">
            <v>80361082</v>
          </cell>
          <cell r="B2431" t="str">
            <v>Abbey National Treasury Services plc</v>
          </cell>
          <cell r="C2431" t="str">
            <v>Banks</v>
          </cell>
          <cell r="D2431" t="str">
            <v>UNITED KINGDOM</v>
          </cell>
          <cell r="E2431" t="str">
            <v>Y</v>
          </cell>
          <cell r="F2431" t="str">
            <v>New Rating</v>
          </cell>
          <cell r="G2431">
            <v>37587</v>
          </cell>
          <cell r="H2431" t="str">
            <v>AA-</v>
          </cell>
          <cell r="I2431" t="str">
            <v>Rating Outlook Stable</v>
          </cell>
        </row>
        <row r="2432">
          <cell r="A2432">
            <v>80361139</v>
          </cell>
          <cell r="B2432" t="str">
            <v>Telefonica Europe BV</v>
          </cell>
          <cell r="C2432" t="str">
            <v>Telecommunications</v>
          </cell>
          <cell r="D2432" t="str">
            <v>NETHERLANDS</v>
          </cell>
          <cell r="E2432" t="str">
            <v>Y</v>
          </cell>
          <cell r="F2432" t="str">
            <v>New Rating</v>
          </cell>
          <cell r="G2432">
            <v>38237</v>
          </cell>
          <cell r="H2432" t="str">
            <v>A</v>
          </cell>
          <cell r="I2432" t="str">
            <v>Rating Outlook Stable</v>
          </cell>
        </row>
        <row r="2433">
          <cell r="A2433">
            <v>80361146</v>
          </cell>
          <cell r="B2433" t="str">
            <v>Fortis Bank Nederland (Holding)</v>
          </cell>
          <cell r="C2433" t="str">
            <v>Banks</v>
          </cell>
          <cell r="D2433" t="str">
            <v>NETHERLANDS</v>
          </cell>
          <cell r="E2433" t="str">
            <v>Y</v>
          </cell>
          <cell r="F2433" t="str">
            <v>Affirmed</v>
          </cell>
          <cell r="G2433">
            <v>37700</v>
          </cell>
          <cell r="H2433" t="str">
            <v>AA-</v>
          </cell>
          <cell r="I2433" t="str">
            <v>Rating Outlook Stable</v>
          </cell>
        </row>
        <row r="2434">
          <cell r="A2434">
            <v>80361147</v>
          </cell>
          <cell r="B2434" t="str">
            <v>Sol Melia, S.A.</v>
          </cell>
          <cell r="C2434" t="str">
            <v>Lodging</v>
          </cell>
          <cell r="D2434" t="str">
            <v>SPAIN</v>
          </cell>
          <cell r="E2434" t="str">
            <v>Y</v>
          </cell>
          <cell r="F2434" t="str">
            <v>Affirmed</v>
          </cell>
          <cell r="G2434">
            <v>38168</v>
          </cell>
          <cell r="H2434" t="str">
            <v>BBB-</v>
          </cell>
          <cell r="I2434" t="str">
            <v>Rating Outlook Negative</v>
          </cell>
        </row>
        <row r="2435">
          <cell r="A2435">
            <v>80361148</v>
          </cell>
          <cell r="B2435" t="str">
            <v>Compass Group</v>
          </cell>
          <cell r="C2435" t="str">
            <v>Corporates</v>
          </cell>
          <cell r="D2435" t="str">
            <v>UNITED KINGDOM</v>
          </cell>
          <cell r="E2435" t="str">
            <v>N</v>
          </cell>
          <cell r="F2435" t="str">
            <v>Affirmed</v>
          </cell>
          <cell r="G2435">
            <v>37525</v>
          </cell>
          <cell r="H2435" t="str">
            <v>BBB+</v>
          </cell>
          <cell r="I2435" t="str">
            <v>Rating Outlook Stable</v>
          </cell>
        </row>
        <row r="2436">
          <cell r="A2436">
            <v>80361150</v>
          </cell>
          <cell r="B2436" t="str">
            <v>Basell NV</v>
          </cell>
          <cell r="C2436" t="str">
            <v>Corporate Finance</v>
          </cell>
          <cell r="D2436" t="str">
            <v>NETHERLANDS</v>
          </cell>
          <cell r="E2436" t="str">
            <v>N</v>
          </cell>
          <cell r="F2436" t="str">
            <v>Withdrawn</v>
          </cell>
          <cell r="G2436">
            <v>38245</v>
          </cell>
          <cell r="H2436" t="str">
            <v>WD</v>
          </cell>
          <cell r="I2436" t="str">
            <v>Rating Outlook Negative</v>
          </cell>
        </row>
        <row r="2437">
          <cell r="A2437">
            <v>80361152</v>
          </cell>
          <cell r="B2437" t="str">
            <v>Banca Comerciala Romana</v>
          </cell>
          <cell r="C2437" t="str">
            <v>Banks</v>
          </cell>
          <cell r="D2437" t="str">
            <v>ROMANIA</v>
          </cell>
          <cell r="E2437" t="str">
            <v>Y</v>
          </cell>
          <cell r="F2437" t="str">
            <v>Affirmed</v>
          </cell>
          <cell r="G2437">
            <v>37977</v>
          </cell>
          <cell r="H2437" t="str">
            <v>BB-</v>
          </cell>
          <cell r="I2437" t="str">
            <v>Rating Outlook Stable</v>
          </cell>
        </row>
        <row r="2438">
          <cell r="A2438">
            <v>80361153</v>
          </cell>
          <cell r="B2438" t="str">
            <v>Pfleiderer AG</v>
          </cell>
          <cell r="C2438" t="str">
            <v>Diversified Manufacturing</v>
          </cell>
          <cell r="D2438" t="str">
            <v>GERMANY</v>
          </cell>
          <cell r="E2438" t="str">
            <v>Y</v>
          </cell>
          <cell r="F2438" t="str">
            <v>Downgrade</v>
          </cell>
          <cell r="G2438">
            <v>37945</v>
          </cell>
          <cell r="H2438" t="str">
            <v>BB</v>
          </cell>
          <cell r="I2438" t="str">
            <v>Rating Outlook Negative</v>
          </cell>
        </row>
        <row r="2439">
          <cell r="A2439">
            <v>80361154</v>
          </cell>
          <cell r="B2439" t="str">
            <v>Mosnarbank</v>
          </cell>
          <cell r="C2439" t="str">
            <v>Banks</v>
          </cell>
          <cell r="D2439" t="str">
            <v>RUSSIAN FEDERATION</v>
          </cell>
          <cell r="E2439" t="str">
            <v>N</v>
          </cell>
          <cell r="F2439" t="str">
            <v>Withdrawn</v>
          </cell>
          <cell r="G2439">
            <v>38002</v>
          </cell>
          <cell r="H2439" t="str">
            <v>NR</v>
          </cell>
        </row>
        <row r="2440">
          <cell r="A2440">
            <v>80361155</v>
          </cell>
          <cell r="B2440" t="str">
            <v>Deutsche Trust Bank</v>
          </cell>
          <cell r="C2440" t="str">
            <v>Banks</v>
          </cell>
          <cell r="D2440" t="str">
            <v>JAPAN</v>
          </cell>
          <cell r="E2440" t="str">
            <v>Y</v>
          </cell>
          <cell r="F2440" t="str">
            <v>Affirmed</v>
          </cell>
          <cell r="G2440">
            <v>38160</v>
          </cell>
          <cell r="H2440" t="str">
            <v>A+</v>
          </cell>
          <cell r="I2440" t="str">
            <v>Rating Outlook Stable</v>
          </cell>
        </row>
        <row r="2441">
          <cell r="A2441">
            <v>80361156</v>
          </cell>
          <cell r="B2441" t="str">
            <v>Green Property Plc</v>
          </cell>
          <cell r="C2441" t="str">
            <v>Corporates</v>
          </cell>
          <cell r="D2441" t="str">
            <v>IRELAND</v>
          </cell>
          <cell r="E2441" t="str">
            <v>N</v>
          </cell>
          <cell r="F2441" t="str">
            <v>Withdrawn</v>
          </cell>
          <cell r="G2441">
            <v>37727</v>
          </cell>
          <cell r="H2441" t="str">
            <v>NR</v>
          </cell>
        </row>
        <row r="2442">
          <cell r="A2442">
            <v>80361157</v>
          </cell>
          <cell r="B2442" t="str">
            <v>Hypo Real Estate Bank AG</v>
          </cell>
          <cell r="C2442" t="str">
            <v>Banks</v>
          </cell>
          <cell r="D2442" t="str">
            <v>GERMANY</v>
          </cell>
          <cell r="E2442" t="str">
            <v>Y</v>
          </cell>
          <cell r="F2442" t="str">
            <v>Downgrade</v>
          </cell>
          <cell r="G2442">
            <v>37707</v>
          </cell>
          <cell r="H2442" t="str">
            <v>BBB</v>
          </cell>
          <cell r="I2442" t="str">
            <v>Rating Outlook Stable</v>
          </cell>
        </row>
        <row r="2443">
          <cell r="A2443">
            <v>80361158</v>
          </cell>
          <cell r="B2443" t="str">
            <v>Friesland Bank</v>
          </cell>
          <cell r="C2443" t="str">
            <v>Banks</v>
          </cell>
          <cell r="D2443" t="str">
            <v>NETHERLANDS</v>
          </cell>
          <cell r="E2443" t="str">
            <v>Y</v>
          </cell>
          <cell r="F2443" t="str">
            <v>New Rating</v>
          </cell>
          <cell r="G2443">
            <v>37139</v>
          </cell>
          <cell r="H2443" t="str">
            <v>A</v>
          </cell>
          <cell r="I2443" t="str">
            <v>Rating Outlook Stable</v>
          </cell>
        </row>
        <row r="2444">
          <cell r="A2444">
            <v>80361169</v>
          </cell>
          <cell r="B2444" t="str">
            <v>Bristol &amp; West plc</v>
          </cell>
          <cell r="C2444" t="str">
            <v>Banks</v>
          </cell>
          <cell r="D2444" t="str">
            <v>UNITED KINGDOM</v>
          </cell>
          <cell r="E2444" t="str">
            <v>Y</v>
          </cell>
          <cell r="F2444" t="str">
            <v>Upgrade</v>
          </cell>
          <cell r="G2444">
            <v>37974</v>
          </cell>
          <cell r="H2444" t="str">
            <v>AA-</v>
          </cell>
          <cell r="I2444" t="str">
            <v>Rating Outlook Stable</v>
          </cell>
        </row>
        <row r="2445">
          <cell r="A2445">
            <v>80361170</v>
          </cell>
          <cell r="B2445" t="str">
            <v>Rosbank</v>
          </cell>
          <cell r="C2445" t="str">
            <v>Banks</v>
          </cell>
          <cell r="D2445" t="str">
            <v>RUSSIAN FEDERATION</v>
          </cell>
          <cell r="E2445" t="str">
            <v>Y</v>
          </cell>
          <cell r="F2445" t="str">
            <v>Upgrade</v>
          </cell>
          <cell r="G2445">
            <v>38215</v>
          </cell>
          <cell r="H2445" t="str">
            <v>B</v>
          </cell>
          <cell r="I2445" t="str">
            <v>Rating Outlook Stable</v>
          </cell>
        </row>
        <row r="2446">
          <cell r="A2446">
            <v>80361174</v>
          </cell>
          <cell r="B2446" t="str">
            <v>Interconfidi Nordest</v>
          </cell>
          <cell r="C2446" t="str">
            <v>Financial Institutions</v>
          </cell>
          <cell r="D2446" t="str">
            <v>ITALY</v>
          </cell>
          <cell r="E2446" t="str">
            <v>Y</v>
          </cell>
          <cell r="F2446" t="str">
            <v>Downgrade</v>
          </cell>
          <cell r="G2446">
            <v>37946</v>
          </cell>
          <cell r="H2446" t="str">
            <v>BB+</v>
          </cell>
          <cell r="I2446" t="str">
            <v>Rating Outlook Stable</v>
          </cell>
        </row>
        <row r="2447">
          <cell r="A2447">
            <v>80361175</v>
          </cell>
          <cell r="B2447" t="str">
            <v>Korea Electric Power Corp. (KEPCO)</v>
          </cell>
          <cell r="C2447" t="str">
            <v>Global Power</v>
          </cell>
          <cell r="D2447" t="str">
            <v>KOREA, REPUBLIC OF</v>
          </cell>
          <cell r="E2447" t="str">
            <v>Y</v>
          </cell>
          <cell r="F2447" t="str">
            <v>Affirmed</v>
          </cell>
          <cell r="G2447">
            <v>38068</v>
          </cell>
          <cell r="H2447" t="str">
            <v>A-</v>
          </cell>
          <cell r="I2447" t="str">
            <v>Rating Outlook Stable</v>
          </cell>
        </row>
        <row r="2448">
          <cell r="A2448">
            <v>80361178</v>
          </cell>
          <cell r="B2448" t="str">
            <v>Housing Bank for Trade and Finance (The)</v>
          </cell>
          <cell r="C2448" t="str">
            <v>Banks</v>
          </cell>
          <cell r="D2448" t="str">
            <v>JORDAN</v>
          </cell>
          <cell r="E2448" t="str">
            <v>Y</v>
          </cell>
          <cell r="F2448" t="str">
            <v>Upgrade</v>
          </cell>
          <cell r="G2448">
            <v>37974</v>
          </cell>
          <cell r="H2448" t="str">
            <v>BB</v>
          </cell>
          <cell r="I2448" t="str">
            <v>Rating Outlook Stable</v>
          </cell>
        </row>
        <row r="2449">
          <cell r="A2449">
            <v>80361180</v>
          </cell>
          <cell r="B2449" t="str">
            <v>Eksportfinans</v>
          </cell>
          <cell r="C2449" t="str">
            <v>Banks</v>
          </cell>
          <cell r="D2449" t="str">
            <v>NORWAY</v>
          </cell>
          <cell r="E2449" t="str">
            <v>Y</v>
          </cell>
          <cell r="F2449" t="str">
            <v>New Rating</v>
          </cell>
          <cell r="G2449">
            <v>37175</v>
          </cell>
          <cell r="H2449" t="str">
            <v>AAA</v>
          </cell>
          <cell r="I2449" t="str">
            <v>Rating Outlook Stable</v>
          </cell>
        </row>
        <row r="2450">
          <cell r="A2450">
            <v>80361181</v>
          </cell>
          <cell r="B2450" t="str">
            <v>Bank Menatep St Petersburg</v>
          </cell>
          <cell r="C2450" t="str">
            <v>Banks</v>
          </cell>
          <cell r="D2450" t="str">
            <v>RUSSIAN FEDERATION</v>
          </cell>
          <cell r="E2450" t="str">
            <v>Y</v>
          </cell>
          <cell r="F2450" t="str">
            <v>Downgrade</v>
          </cell>
          <cell r="G2450">
            <v>38099</v>
          </cell>
          <cell r="H2450" t="str">
            <v>CCC+</v>
          </cell>
          <cell r="I2450" t="str">
            <v>Rating Outlook Negative</v>
          </cell>
        </row>
        <row r="2451">
          <cell r="A2451">
            <v>80361183</v>
          </cell>
          <cell r="B2451" t="str">
            <v>Abu Dhabi Islamic Bank</v>
          </cell>
          <cell r="C2451" t="str">
            <v>Banks</v>
          </cell>
          <cell r="D2451" t="str">
            <v>UNITED ARAB EMIRATES</v>
          </cell>
          <cell r="E2451" t="str">
            <v>Y</v>
          </cell>
          <cell r="F2451" t="str">
            <v>Affirmed</v>
          </cell>
          <cell r="G2451">
            <v>38212</v>
          </cell>
          <cell r="H2451" t="str">
            <v>A-</v>
          </cell>
          <cell r="I2451" t="str">
            <v>Rating Outlook Stable</v>
          </cell>
        </row>
        <row r="2452">
          <cell r="A2452">
            <v>80361188</v>
          </cell>
          <cell r="B2452" t="str">
            <v>Old Mutual PLC</v>
          </cell>
          <cell r="C2452" t="str">
            <v>Insurance</v>
          </cell>
          <cell r="D2452" t="str">
            <v>UNITED KINGDOM</v>
          </cell>
          <cell r="E2452" t="str">
            <v>Y</v>
          </cell>
          <cell r="F2452" t="str">
            <v>Downgrade</v>
          </cell>
          <cell r="G2452">
            <v>38139</v>
          </cell>
          <cell r="H2452" t="str">
            <v>A-</v>
          </cell>
          <cell r="I2452" t="str">
            <v>Rating Outlook Stable</v>
          </cell>
        </row>
        <row r="2453">
          <cell r="A2453">
            <v>80361190</v>
          </cell>
          <cell r="B2453" t="str">
            <v>E Sun Bills Finance Corp</v>
          </cell>
          <cell r="C2453" t="str">
            <v>Financial Institutions</v>
          </cell>
          <cell r="D2453" t="str">
            <v>TAIWAN</v>
          </cell>
          <cell r="E2453" t="str">
            <v>N</v>
          </cell>
          <cell r="F2453" t="str">
            <v>Withdrawn</v>
          </cell>
          <cell r="G2453">
            <v>37532</v>
          </cell>
          <cell r="H2453" t="str">
            <v>NR</v>
          </cell>
          <cell r="I2453" t="str">
            <v>Rating Outlook Stable</v>
          </cell>
        </row>
        <row r="2454">
          <cell r="A2454">
            <v>80361192</v>
          </cell>
          <cell r="B2454" t="str">
            <v>Banque Populaire Anjou-Vendee</v>
          </cell>
          <cell r="C2454" t="str">
            <v>Banks</v>
          </cell>
          <cell r="D2454" t="str">
            <v>FRANCE</v>
          </cell>
          <cell r="E2454" t="str">
            <v>N</v>
          </cell>
          <cell r="F2454" t="str">
            <v>New Rating</v>
          </cell>
          <cell r="G2454">
            <v>37205</v>
          </cell>
          <cell r="H2454" t="str">
            <v>AA-</v>
          </cell>
          <cell r="I2454" t="str">
            <v>Rating Outlook Negative</v>
          </cell>
        </row>
        <row r="2455">
          <cell r="A2455">
            <v>80361193</v>
          </cell>
          <cell r="B2455" t="str">
            <v>Banque Populaire Atlantique</v>
          </cell>
          <cell r="C2455" t="str">
            <v>Banks</v>
          </cell>
          <cell r="D2455" t="str">
            <v>FRANCE</v>
          </cell>
          <cell r="E2455" t="str">
            <v>Y</v>
          </cell>
          <cell r="F2455" t="str">
            <v>Downgrade</v>
          </cell>
          <cell r="G2455">
            <v>37823</v>
          </cell>
          <cell r="H2455" t="str">
            <v>A+</v>
          </cell>
          <cell r="I2455" t="str">
            <v>Rating Outlook Stable</v>
          </cell>
        </row>
        <row r="2456">
          <cell r="A2456">
            <v>80361194</v>
          </cell>
          <cell r="B2456" t="str">
            <v>Banque Populaire Centre Atlantique</v>
          </cell>
          <cell r="C2456" t="str">
            <v>Banks</v>
          </cell>
          <cell r="D2456" t="str">
            <v>FRANCE</v>
          </cell>
          <cell r="E2456" t="str">
            <v>Y</v>
          </cell>
          <cell r="F2456" t="str">
            <v>Downgrade</v>
          </cell>
          <cell r="G2456">
            <v>37823</v>
          </cell>
          <cell r="H2456" t="str">
            <v>A+</v>
          </cell>
          <cell r="I2456" t="str">
            <v>Rating Outlook Stable</v>
          </cell>
        </row>
        <row r="2457">
          <cell r="A2457">
            <v>80361195</v>
          </cell>
          <cell r="B2457" t="str">
            <v>Banque Populaire des Alpes</v>
          </cell>
          <cell r="C2457" t="str">
            <v>Banks</v>
          </cell>
          <cell r="D2457" t="str">
            <v>FRANCE</v>
          </cell>
          <cell r="E2457" t="str">
            <v>Y</v>
          </cell>
          <cell r="F2457" t="str">
            <v>Downgrade</v>
          </cell>
          <cell r="G2457">
            <v>37823</v>
          </cell>
          <cell r="H2457" t="str">
            <v>A+</v>
          </cell>
          <cell r="I2457" t="str">
            <v>Rating Outlook Stable</v>
          </cell>
        </row>
        <row r="2458">
          <cell r="A2458">
            <v>80361197</v>
          </cell>
          <cell r="B2458" t="str">
            <v>Banque Populaire de Champagne</v>
          </cell>
          <cell r="C2458" t="str">
            <v>Banks</v>
          </cell>
          <cell r="D2458" t="str">
            <v>FRANCE</v>
          </cell>
          <cell r="E2458" t="str">
            <v>N</v>
          </cell>
          <cell r="F2458" t="str">
            <v>New Rating</v>
          </cell>
          <cell r="G2458">
            <v>37205</v>
          </cell>
          <cell r="H2458" t="str">
            <v>AA-</v>
          </cell>
          <cell r="I2458" t="str">
            <v>Rating Outlook Negative</v>
          </cell>
        </row>
        <row r="2459">
          <cell r="A2459">
            <v>80361198</v>
          </cell>
          <cell r="B2459" t="str">
            <v>Banque Populaire de l'Ouest</v>
          </cell>
          <cell r="C2459" t="str">
            <v>Banks</v>
          </cell>
          <cell r="D2459" t="str">
            <v>FRANCE</v>
          </cell>
          <cell r="E2459" t="str">
            <v>Y</v>
          </cell>
          <cell r="F2459" t="str">
            <v>Downgrade</v>
          </cell>
          <cell r="G2459">
            <v>37823</v>
          </cell>
          <cell r="H2459" t="str">
            <v>A+</v>
          </cell>
          <cell r="I2459" t="str">
            <v>Rating Outlook Stable</v>
          </cell>
        </row>
        <row r="2460">
          <cell r="A2460">
            <v>80361199</v>
          </cell>
          <cell r="B2460" t="str">
            <v>Banque Populaire Cote d'Azur</v>
          </cell>
          <cell r="C2460" t="str">
            <v>Banks</v>
          </cell>
          <cell r="D2460" t="str">
            <v>FRANCE</v>
          </cell>
          <cell r="E2460" t="str">
            <v>Y</v>
          </cell>
          <cell r="F2460" t="str">
            <v>Downgrade</v>
          </cell>
          <cell r="G2460">
            <v>37823</v>
          </cell>
          <cell r="H2460" t="str">
            <v>A+</v>
          </cell>
          <cell r="I2460" t="str">
            <v>Rating Outlook Stable</v>
          </cell>
        </row>
        <row r="2461">
          <cell r="A2461">
            <v>80361200</v>
          </cell>
          <cell r="B2461" t="str">
            <v>Banque Populaire de Lorraine-Champagne</v>
          </cell>
          <cell r="C2461" t="str">
            <v>Banks</v>
          </cell>
          <cell r="D2461" t="str">
            <v>FRANCE</v>
          </cell>
          <cell r="E2461" t="str">
            <v>Y</v>
          </cell>
          <cell r="F2461" t="str">
            <v>Downgrade</v>
          </cell>
          <cell r="G2461">
            <v>37823</v>
          </cell>
          <cell r="H2461" t="str">
            <v>A+</v>
          </cell>
          <cell r="I2461" t="str">
            <v>Rating Outlook Stable</v>
          </cell>
        </row>
        <row r="2462">
          <cell r="A2462">
            <v>80361201</v>
          </cell>
          <cell r="B2462" t="str">
            <v>Banque Populaire du Centre</v>
          </cell>
          <cell r="C2462" t="str">
            <v>Banks</v>
          </cell>
          <cell r="D2462" t="str">
            <v>FRANCE</v>
          </cell>
          <cell r="E2462" t="str">
            <v>N</v>
          </cell>
          <cell r="F2462" t="str">
            <v>New Rating</v>
          </cell>
          <cell r="G2462">
            <v>37205</v>
          </cell>
          <cell r="H2462" t="str">
            <v>AA-</v>
          </cell>
          <cell r="I2462" t="str">
            <v>Rating Outlook Negative</v>
          </cell>
        </row>
        <row r="2463">
          <cell r="A2463">
            <v>80361202</v>
          </cell>
          <cell r="B2463" t="str">
            <v>Banque Populaire du Haut-Rhin</v>
          </cell>
          <cell r="C2463" t="str">
            <v>Banks</v>
          </cell>
          <cell r="D2463" t="str">
            <v>FRANCE</v>
          </cell>
          <cell r="E2463" t="str">
            <v>Y</v>
          </cell>
          <cell r="F2463" t="str">
            <v>Downgrade</v>
          </cell>
          <cell r="G2463">
            <v>37823</v>
          </cell>
          <cell r="H2463" t="str">
            <v>A+</v>
          </cell>
          <cell r="I2463" t="str">
            <v>Rating Outlook Stable</v>
          </cell>
        </row>
        <row r="2464">
          <cell r="A2464">
            <v>80361203</v>
          </cell>
          <cell r="B2464" t="str">
            <v>Banque Populaire du Massif-Central</v>
          </cell>
          <cell r="C2464" t="str">
            <v>Banks</v>
          </cell>
          <cell r="D2464" t="str">
            <v>FRANCE</v>
          </cell>
          <cell r="E2464" t="str">
            <v>Y</v>
          </cell>
          <cell r="F2464" t="str">
            <v>Downgrade</v>
          </cell>
          <cell r="G2464">
            <v>37823</v>
          </cell>
          <cell r="H2464" t="str">
            <v>A+</v>
          </cell>
          <cell r="I2464" t="str">
            <v>Rating Outlook Stable</v>
          </cell>
        </row>
        <row r="2465">
          <cell r="A2465">
            <v>80361204</v>
          </cell>
          <cell r="B2465" t="str">
            <v>Banque Populaire du Midi</v>
          </cell>
          <cell r="C2465" t="str">
            <v>Banks</v>
          </cell>
          <cell r="D2465" t="str">
            <v>FRANCE</v>
          </cell>
          <cell r="E2465" t="str">
            <v>Y</v>
          </cell>
          <cell r="F2465" t="str">
            <v>Downgrade</v>
          </cell>
          <cell r="G2465">
            <v>37823</v>
          </cell>
          <cell r="H2465" t="str">
            <v>A+</v>
          </cell>
          <cell r="I2465" t="str">
            <v>Rating Outlook Stable</v>
          </cell>
        </row>
        <row r="2466">
          <cell r="A2466">
            <v>80361205</v>
          </cell>
          <cell r="B2466" t="str">
            <v>Banque Populaire du Nord</v>
          </cell>
          <cell r="C2466" t="str">
            <v>Banks</v>
          </cell>
          <cell r="D2466" t="str">
            <v>FRANCE</v>
          </cell>
          <cell r="E2466" t="str">
            <v>Y</v>
          </cell>
          <cell r="F2466" t="str">
            <v>Downgrade</v>
          </cell>
          <cell r="G2466">
            <v>37823</v>
          </cell>
          <cell r="H2466" t="str">
            <v>A+</v>
          </cell>
          <cell r="I2466" t="str">
            <v>Rating Outlook Stable</v>
          </cell>
        </row>
        <row r="2467">
          <cell r="A2467">
            <v>80361206</v>
          </cell>
          <cell r="B2467" t="str">
            <v>Banque Populaire du Quercy et Agenais</v>
          </cell>
          <cell r="C2467" t="str">
            <v>Banks</v>
          </cell>
          <cell r="D2467" t="str">
            <v>FRANCE</v>
          </cell>
          <cell r="E2467" t="str">
            <v>N</v>
          </cell>
          <cell r="F2467" t="str">
            <v>New Rating</v>
          </cell>
          <cell r="G2467">
            <v>37205</v>
          </cell>
          <cell r="H2467" t="str">
            <v>AA-</v>
          </cell>
          <cell r="I2467" t="str">
            <v>Rating Outlook Negative</v>
          </cell>
        </row>
        <row r="2468">
          <cell r="A2468">
            <v>80361207</v>
          </cell>
          <cell r="B2468" t="str">
            <v>Banque Populaire du Sud-Ouest</v>
          </cell>
          <cell r="C2468" t="str">
            <v>Banks</v>
          </cell>
          <cell r="D2468" t="str">
            <v>FRANCE</v>
          </cell>
          <cell r="E2468" t="str">
            <v>Y</v>
          </cell>
          <cell r="F2468" t="str">
            <v>Downgrade</v>
          </cell>
          <cell r="G2468">
            <v>37823</v>
          </cell>
          <cell r="H2468" t="str">
            <v>A+</v>
          </cell>
          <cell r="I2468" t="str">
            <v>Rating Outlook Stable</v>
          </cell>
        </row>
        <row r="2469">
          <cell r="A2469">
            <v>80361208</v>
          </cell>
          <cell r="B2469" t="str">
            <v>Banque Populaire Occitane</v>
          </cell>
          <cell r="C2469" t="str">
            <v>Banks</v>
          </cell>
          <cell r="D2469" t="str">
            <v>FRANCE</v>
          </cell>
          <cell r="E2469" t="str">
            <v>Y</v>
          </cell>
          <cell r="F2469" t="str">
            <v>Downgrade</v>
          </cell>
          <cell r="G2469">
            <v>38189</v>
          </cell>
          <cell r="H2469" t="str">
            <v>A+</v>
          </cell>
          <cell r="I2469" t="str">
            <v>Rating Outlook Stable</v>
          </cell>
        </row>
        <row r="2470">
          <cell r="A2470">
            <v>80361210</v>
          </cell>
          <cell r="B2470" t="str">
            <v>Banque Populaire Loire et Lyonnais</v>
          </cell>
          <cell r="C2470" t="str">
            <v>Banks</v>
          </cell>
          <cell r="D2470" t="str">
            <v>FRANCE</v>
          </cell>
          <cell r="E2470" t="str">
            <v>Y</v>
          </cell>
          <cell r="F2470" t="str">
            <v>Downgrade</v>
          </cell>
          <cell r="G2470">
            <v>37823</v>
          </cell>
          <cell r="H2470" t="str">
            <v>A+</v>
          </cell>
          <cell r="I2470" t="str">
            <v>Rating Outlook Stable</v>
          </cell>
        </row>
        <row r="2471">
          <cell r="A2471">
            <v>80361211</v>
          </cell>
          <cell r="B2471" t="str">
            <v>Banque Populaire Nord-de-Paris</v>
          </cell>
          <cell r="C2471" t="str">
            <v>Banks</v>
          </cell>
          <cell r="D2471" t="str">
            <v>FRANCE</v>
          </cell>
          <cell r="E2471" t="str">
            <v>Y</v>
          </cell>
          <cell r="F2471" t="str">
            <v>Downgrade</v>
          </cell>
          <cell r="G2471">
            <v>37823</v>
          </cell>
          <cell r="H2471" t="str">
            <v>A+</v>
          </cell>
          <cell r="I2471" t="str">
            <v>Rating Outlook Stable</v>
          </cell>
        </row>
        <row r="2472">
          <cell r="A2472">
            <v>80361212</v>
          </cell>
          <cell r="B2472" t="str">
            <v>Banque Populaire Provencale et Corse</v>
          </cell>
          <cell r="C2472" t="str">
            <v>Banks</v>
          </cell>
          <cell r="D2472" t="str">
            <v>FRANCE</v>
          </cell>
          <cell r="E2472" t="str">
            <v>Y</v>
          </cell>
          <cell r="F2472" t="str">
            <v>Downgrade</v>
          </cell>
          <cell r="G2472">
            <v>37823</v>
          </cell>
          <cell r="H2472" t="str">
            <v>A+</v>
          </cell>
          <cell r="I2472" t="str">
            <v>Rating Outlook Stable</v>
          </cell>
        </row>
        <row r="2473">
          <cell r="A2473">
            <v>80361213</v>
          </cell>
          <cell r="B2473" t="str">
            <v>Banque Populaire de la Region Economique de Strasbourg</v>
          </cell>
          <cell r="C2473" t="str">
            <v>Banks</v>
          </cell>
          <cell r="D2473" t="str">
            <v>FRANCE</v>
          </cell>
          <cell r="E2473" t="str">
            <v>Y</v>
          </cell>
          <cell r="F2473" t="str">
            <v>Downgrade</v>
          </cell>
          <cell r="G2473">
            <v>37823</v>
          </cell>
          <cell r="H2473" t="str">
            <v>A+</v>
          </cell>
          <cell r="I2473" t="str">
            <v>Rating Outlook Stable</v>
          </cell>
        </row>
        <row r="2474">
          <cell r="A2474">
            <v>80361214</v>
          </cell>
          <cell r="B2474" t="str">
            <v>Banque Populaire Toulouse Pyrenees</v>
          </cell>
          <cell r="C2474" t="str">
            <v>Banks</v>
          </cell>
          <cell r="D2474" t="str">
            <v>FRANCE</v>
          </cell>
          <cell r="E2474" t="str">
            <v>Y</v>
          </cell>
          <cell r="F2474" t="str">
            <v>Downgrade</v>
          </cell>
          <cell r="G2474">
            <v>37823</v>
          </cell>
          <cell r="H2474" t="str">
            <v>A+</v>
          </cell>
          <cell r="I2474" t="str">
            <v>Rating Outlook Stable</v>
          </cell>
        </row>
        <row r="2475">
          <cell r="A2475">
            <v>80361215</v>
          </cell>
          <cell r="B2475" t="str">
            <v>Banque Populaire Val-de-France</v>
          </cell>
          <cell r="C2475" t="str">
            <v>Banks</v>
          </cell>
          <cell r="D2475" t="str">
            <v>FRANCE</v>
          </cell>
          <cell r="E2475" t="str">
            <v>Y</v>
          </cell>
          <cell r="F2475" t="str">
            <v>Downgrade</v>
          </cell>
          <cell r="G2475">
            <v>37823</v>
          </cell>
          <cell r="H2475" t="str">
            <v>A+</v>
          </cell>
          <cell r="I2475" t="str">
            <v>Rating Outlook Stable</v>
          </cell>
        </row>
        <row r="2476">
          <cell r="A2476">
            <v>80361216</v>
          </cell>
          <cell r="B2476" t="str">
            <v>BICS - Banque Populaire</v>
          </cell>
          <cell r="C2476" t="str">
            <v>Banks</v>
          </cell>
          <cell r="D2476" t="str">
            <v>FRANCE</v>
          </cell>
          <cell r="E2476" t="str">
            <v>Y</v>
          </cell>
          <cell r="F2476" t="str">
            <v>Downgrade</v>
          </cell>
          <cell r="G2476">
            <v>37823</v>
          </cell>
          <cell r="H2476" t="str">
            <v>A+</v>
          </cell>
          <cell r="I2476" t="str">
            <v>Rating Outlook Stable</v>
          </cell>
        </row>
        <row r="2477">
          <cell r="A2477">
            <v>80361217</v>
          </cell>
          <cell r="B2477" t="str">
            <v>Banque Populaire Pyrenees-Orientales, de l'Aude et de l'Ariege</v>
          </cell>
          <cell r="C2477" t="str">
            <v>Banks</v>
          </cell>
          <cell r="D2477" t="str">
            <v>FRANCE</v>
          </cell>
          <cell r="E2477" t="str">
            <v>Y</v>
          </cell>
          <cell r="F2477" t="str">
            <v>Downgrade</v>
          </cell>
          <cell r="G2477">
            <v>37823</v>
          </cell>
          <cell r="H2477" t="str">
            <v>A+</v>
          </cell>
          <cell r="I2477" t="str">
            <v>Rating Outlook Stable</v>
          </cell>
        </row>
        <row r="2478">
          <cell r="A2478">
            <v>80361218</v>
          </cell>
          <cell r="B2478" t="str">
            <v>B. P. ROP - Banque Populaire</v>
          </cell>
          <cell r="C2478" t="str">
            <v>Banks</v>
          </cell>
          <cell r="D2478" t="str">
            <v>FRANCE</v>
          </cell>
          <cell r="E2478" t="str">
            <v>N</v>
          </cell>
          <cell r="F2478" t="str">
            <v>New Rating</v>
          </cell>
          <cell r="G2478">
            <v>37205</v>
          </cell>
          <cell r="H2478" t="str">
            <v>AA-</v>
          </cell>
          <cell r="I2478" t="str">
            <v>Rating Outlook Negative</v>
          </cell>
        </row>
        <row r="2479">
          <cell r="A2479">
            <v>80361219</v>
          </cell>
          <cell r="B2479" t="str">
            <v>BRED - Banque Populaire</v>
          </cell>
          <cell r="C2479" t="str">
            <v>Banks</v>
          </cell>
          <cell r="D2479" t="str">
            <v>FRANCE</v>
          </cell>
          <cell r="E2479" t="str">
            <v>Y</v>
          </cell>
          <cell r="F2479" t="str">
            <v>Downgrade</v>
          </cell>
          <cell r="G2479">
            <v>37823</v>
          </cell>
          <cell r="H2479" t="str">
            <v>A+</v>
          </cell>
          <cell r="I2479" t="str">
            <v>Rating Outlook Stable</v>
          </cell>
        </row>
        <row r="2480">
          <cell r="A2480">
            <v>80361220</v>
          </cell>
          <cell r="B2480" t="str">
            <v>CASDEN - Banque Populaire</v>
          </cell>
          <cell r="C2480" t="str">
            <v>Banks</v>
          </cell>
          <cell r="D2480" t="str">
            <v>FRANCE</v>
          </cell>
          <cell r="E2480" t="str">
            <v>Y</v>
          </cell>
          <cell r="F2480" t="str">
            <v>Downgrade</v>
          </cell>
          <cell r="G2480">
            <v>37823</v>
          </cell>
          <cell r="H2480" t="str">
            <v>A+</v>
          </cell>
          <cell r="I2480" t="str">
            <v>Rating Outlook Stable</v>
          </cell>
        </row>
        <row r="2481">
          <cell r="A2481">
            <v>80361225</v>
          </cell>
          <cell r="B2481" t="str">
            <v>Caja Rural de Navarra</v>
          </cell>
          <cell r="C2481" t="str">
            <v>Banks</v>
          </cell>
          <cell r="D2481" t="str">
            <v>SPAIN</v>
          </cell>
          <cell r="E2481" t="str">
            <v>Y</v>
          </cell>
          <cell r="F2481" t="str">
            <v>Affirmed</v>
          </cell>
          <cell r="G2481">
            <v>37967</v>
          </cell>
          <cell r="H2481" t="str">
            <v>A-</v>
          </cell>
          <cell r="I2481" t="str">
            <v>Rating Outlook Stable</v>
          </cell>
        </row>
        <row r="2482">
          <cell r="A2482">
            <v>80361236</v>
          </cell>
          <cell r="B2482" t="str">
            <v>SEB BoLan</v>
          </cell>
          <cell r="C2482" t="str">
            <v>Banks</v>
          </cell>
          <cell r="D2482" t="str">
            <v>SWEDEN</v>
          </cell>
          <cell r="E2482" t="str">
            <v>Y</v>
          </cell>
          <cell r="F2482" t="str">
            <v>New Rating</v>
          </cell>
          <cell r="G2482">
            <v>37242</v>
          </cell>
          <cell r="H2482" t="str">
            <v>A+</v>
          </cell>
          <cell r="I2482" t="str">
            <v>Rating Outlook Stable</v>
          </cell>
        </row>
        <row r="2483">
          <cell r="A2483">
            <v>80361237</v>
          </cell>
          <cell r="B2483" t="str">
            <v>OAO Sibirtelecom</v>
          </cell>
          <cell r="C2483" t="str">
            <v>Corporates</v>
          </cell>
          <cell r="D2483" t="str">
            <v>RUSSIAN FEDERATION</v>
          </cell>
          <cell r="E2483" t="str">
            <v>Y</v>
          </cell>
          <cell r="F2483" t="str">
            <v>Affirmed</v>
          </cell>
          <cell r="G2483">
            <v>38075</v>
          </cell>
          <cell r="H2483" t="str">
            <v>B+</v>
          </cell>
          <cell r="I2483" t="str">
            <v>Rating Outlook Positive</v>
          </cell>
        </row>
        <row r="2484">
          <cell r="A2484">
            <v>80361239</v>
          </cell>
          <cell r="B2484" t="str">
            <v>mmO2 plc</v>
          </cell>
          <cell r="C2484" t="str">
            <v>Corporates</v>
          </cell>
          <cell r="D2484" t="str">
            <v>UNITED KINGDOM</v>
          </cell>
          <cell r="E2484" t="str">
            <v>Y</v>
          </cell>
          <cell r="F2484" t="str">
            <v>Affirmed</v>
          </cell>
          <cell r="G2484">
            <v>37813</v>
          </cell>
          <cell r="H2484" t="str">
            <v>BBB</v>
          </cell>
          <cell r="I2484" t="str">
            <v>Rating Outlook Positive</v>
          </cell>
        </row>
        <row r="2485">
          <cell r="A2485">
            <v>80361240</v>
          </cell>
          <cell r="B2485" t="str">
            <v>Mizuho Bank</v>
          </cell>
          <cell r="C2485" t="str">
            <v>Banks</v>
          </cell>
          <cell r="D2485" t="str">
            <v>JAPAN</v>
          </cell>
          <cell r="E2485" t="str">
            <v>Y</v>
          </cell>
          <cell r="F2485" t="str">
            <v>Affirmed</v>
          </cell>
          <cell r="G2485">
            <v>38091</v>
          </cell>
          <cell r="H2485" t="str">
            <v>BBB+</v>
          </cell>
          <cell r="I2485" t="str">
            <v>Rating Outlook Stable</v>
          </cell>
        </row>
        <row r="2486">
          <cell r="A2486">
            <v>80361241</v>
          </cell>
          <cell r="B2486" t="str">
            <v>Mizuho Corporate Bank</v>
          </cell>
          <cell r="C2486" t="str">
            <v>Banks</v>
          </cell>
          <cell r="D2486" t="str">
            <v>JAPAN</v>
          </cell>
          <cell r="E2486" t="str">
            <v>Y</v>
          </cell>
          <cell r="F2486" t="str">
            <v>Affirmed</v>
          </cell>
          <cell r="G2486">
            <v>38091</v>
          </cell>
          <cell r="H2486" t="str">
            <v>BBB+</v>
          </cell>
          <cell r="I2486" t="str">
            <v>Rating Outlook Stable</v>
          </cell>
        </row>
        <row r="2487">
          <cell r="A2487">
            <v>80361251</v>
          </cell>
          <cell r="B2487" t="str">
            <v>Interbank</v>
          </cell>
          <cell r="C2487" t="str">
            <v>Banks</v>
          </cell>
          <cell r="D2487" t="str">
            <v>PERU</v>
          </cell>
          <cell r="E2487" t="str">
            <v>Y</v>
          </cell>
          <cell r="F2487" t="str">
            <v>Affirmed</v>
          </cell>
          <cell r="G2487">
            <v>37917</v>
          </cell>
          <cell r="H2487" t="str">
            <v>BB-</v>
          </cell>
          <cell r="I2487" t="str">
            <v>Rating Outlook Stable</v>
          </cell>
        </row>
        <row r="2488">
          <cell r="A2488">
            <v>80361256</v>
          </cell>
          <cell r="B2488" t="str">
            <v>ThyssenKrupp AG</v>
          </cell>
          <cell r="C2488" t="str">
            <v>Corporates</v>
          </cell>
          <cell r="D2488" t="str">
            <v>GERMANY</v>
          </cell>
          <cell r="E2488" t="str">
            <v>Y</v>
          </cell>
          <cell r="F2488" t="str">
            <v>Affirmed</v>
          </cell>
          <cell r="G2488">
            <v>38044</v>
          </cell>
          <cell r="H2488" t="str">
            <v>BBB-</v>
          </cell>
          <cell r="I2488" t="str">
            <v>Rating Outlook Stable</v>
          </cell>
        </row>
        <row r="2489">
          <cell r="A2489">
            <v>80361259</v>
          </cell>
          <cell r="B2489" t="str">
            <v>OJSC Kazakhtelecom</v>
          </cell>
          <cell r="C2489" t="str">
            <v>Telecommunications</v>
          </cell>
          <cell r="D2489" t="str">
            <v>KAZAKHSTAN</v>
          </cell>
          <cell r="E2489" t="str">
            <v>Y</v>
          </cell>
          <cell r="F2489" t="str">
            <v>Affirmed</v>
          </cell>
          <cell r="G2489">
            <v>38162</v>
          </cell>
          <cell r="H2489" t="str">
            <v>BB</v>
          </cell>
          <cell r="I2489" t="str">
            <v>Rating Outlook Stable</v>
          </cell>
        </row>
        <row r="2490">
          <cell r="A2490">
            <v>80361268</v>
          </cell>
          <cell r="B2490" t="str">
            <v>Instituto Valenciano de Finanzas</v>
          </cell>
          <cell r="C2490" t="str">
            <v>Financial Institutions</v>
          </cell>
          <cell r="D2490" t="str">
            <v>SPAIN</v>
          </cell>
          <cell r="E2490" t="str">
            <v>Y</v>
          </cell>
          <cell r="F2490" t="str">
            <v>Affirmed</v>
          </cell>
          <cell r="G2490">
            <v>38070</v>
          </cell>
          <cell r="H2490" t="str">
            <v>AA-</v>
          </cell>
          <cell r="I2490" t="str">
            <v>Rating Outlook Negative</v>
          </cell>
        </row>
        <row r="2491">
          <cell r="A2491">
            <v>80361274</v>
          </cell>
          <cell r="B2491" t="str">
            <v>Investec Bank Limited</v>
          </cell>
          <cell r="C2491" t="str">
            <v>Banks</v>
          </cell>
          <cell r="D2491" t="str">
            <v>SOUTH AFRICA</v>
          </cell>
          <cell r="E2491" t="str">
            <v>Y</v>
          </cell>
          <cell r="F2491" t="str">
            <v>Upgrade</v>
          </cell>
          <cell r="G2491">
            <v>37743</v>
          </cell>
          <cell r="H2491" t="str">
            <v>BBB</v>
          </cell>
          <cell r="I2491" t="str">
            <v>Rating Outlook Stable</v>
          </cell>
        </row>
        <row r="2492">
          <cell r="A2492">
            <v>80361279</v>
          </cell>
          <cell r="B2492" t="str">
            <v>Royal &amp; Sun Alliance Insurance PLC</v>
          </cell>
          <cell r="C2492" t="str">
            <v>Insurance</v>
          </cell>
          <cell r="D2492" t="str">
            <v>UNITED KINGDOM</v>
          </cell>
          <cell r="E2492" t="str">
            <v>Y</v>
          </cell>
          <cell r="F2492" t="str">
            <v>Affirmed</v>
          </cell>
          <cell r="G2492">
            <v>37945</v>
          </cell>
          <cell r="H2492" t="str">
            <v>BB+</v>
          </cell>
          <cell r="I2492" t="str">
            <v>Rating Outlook Negative</v>
          </cell>
        </row>
        <row r="2493">
          <cell r="A2493">
            <v>80361283</v>
          </cell>
          <cell r="B2493" t="str">
            <v>P.T. Telekomunikasi Selular</v>
          </cell>
          <cell r="C2493" t="str">
            <v>Corporates</v>
          </cell>
          <cell r="D2493" t="str">
            <v>INDONESIA</v>
          </cell>
          <cell r="E2493" t="str">
            <v>Y</v>
          </cell>
          <cell r="F2493" t="str">
            <v>Affirmed</v>
          </cell>
          <cell r="G2493">
            <v>38096</v>
          </cell>
          <cell r="H2493" t="str">
            <v>B+</v>
          </cell>
          <cell r="I2493" t="str">
            <v>Rating Outlook Stable</v>
          </cell>
        </row>
        <row r="2494">
          <cell r="A2494">
            <v>80361286</v>
          </cell>
          <cell r="B2494" t="str">
            <v>Lafarge</v>
          </cell>
          <cell r="C2494" t="str">
            <v>Bank Loans</v>
          </cell>
          <cell r="D2494" t="str">
            <v>FRANCE</v>
          </cell>
          <cell r="E2494" t="str">
            <v>Y</v>
          </cell>
          <cell r="F2494" t="str">
            <v>New Rating</v>
          </cell>
          <cell r="G2494">
            <v>38250</v>
          </cell>
          <cell r="H2494" t="str">
            <v>BBB</v>
          </cell>
          <cell r="I2494" t="str">
            <v>Rating Outlook Stable</v>
          </cell>
        </row>
        <row r="2495">
          <cell r="A2495">
            <v>80361288</v>
          </cell>
          <cell r="B2495" t="str">
            <v>Compagnie de Saint-Gobain S.A.</v>
          </cell>
          <cell r="C2495" t="str">
            <v>Building Materials</v>
          </cell>
          <cell r="D2495" t="str">
            <v>FRANCE</v>
          </cell>
          <cell r="E2495" t="str">
            <v>Y</v>
          </cell>
          <cell r="F2495" t="str">
            <v>Affirmed</v>
          </cell>
          <cell r="G2495">
            <v>38054</v>
          </cell>
          <cell r="H2495" t="str">
            <v>A</v>
          </cell>
          <cell r="I2495" t="str">
            <v>Rating Outlook Stable</v>
          </cell>
        </row>
        <row r="2496">
          <cell r="A2496">
            <v>80361289</v>
          </cell>
          <cell r="B2496" t="str">
            <v>Fonterra Co-operative Group Limited</v>
          </cell>
          <cell r="C2496" t="str">
            <v>Corporates</v>
          </cell>
          <cell r="D2496" t="str">
            <v>NEW ZEALAND</v>
          </cell>
          <cell r="E2496" t="str">
            <v>Y</v>
          </cell>
          <cell r="F2496" t="str">
            <v>Affirmed</v>
          </cell>
          <cell r="G2496">
            <v>38008</v>
          </cell>
          <cell r="H2496" t="str">
            <v>AA-</v>
          </cell>
          <cell r="I2496" t="str">
            <v>Rating Outlook Stable</v>
          </cell>
        </row>
        <row r="2497">
          <cell r="A2497">
            <v>80361292</v>
          </cell>
          <cell r="B2497" t="str">
            <v>Munich Reinsurance Company</v>
          </cell>
          <cell r="C2497" t="str">
            <v>Insurance</v>
          </cell>
          <cell r="D2497" t="str">
            <v>GERMANY</v>
          </cell>
          <cell r="E2497" t="str">
            <v>Y</v>
          </cell>
          <cell r="F2497" t="str">
            <v>Affirmed</v>
          </cell>
          <cell r="G2497">
            <v>38225</v>
          </cell>
          <cell r="H2497" t="str">
            <v>AA</v>
          </cell>
          <cell r="I2497" t="str">
            <v>Rating Outlook Negative</v>
          </cell>
        </row>
        <row r="2498">
          <cell r="A2498">
            <v>80361294</v>
          </cell>
          <cell r="B2498" t="str">
            <v>Kommunalkredit Austria</v>
          </cell>
          <cell r="C2498" t="str">
            <v>Banks</v>
          </cell>
          <cell r="D2498" t="str">
            <v>AUSTRIA</v>
          </cell>
          <cell r="E2498" t="str">
            <v>Y</v>
          </cell>
          <cell r="F2498" t="str">
            <v>Affirmed</v>
          </cell>
          <cell r="G2498">
            <v>37795</v>
          </cell>
          <cell r="H2498" t="str">
            <v>AA-</v>
          </cell>
          <cell r="I2498" t="str">
            <v>Rating Outlook Stable</v>
          </cell>
        </row>
        <row r="2499">
          <cell r="A2499">
            <v>80361296</v>
          </cell>
          <cell r="B2499" t="str">
            <v>First American Bank of Kenya</v>
          </cell>
          <cell r="C2499" t="str">
            <v>Banks</v>
          </cell>
          <cell r="D2499" t="str">
            <v>KENYA</v>
          </cell>
          <cell r="E2499" t="str">
            <v>Y</v>
          </cell>
          <cell r="F2499" t="str">
            <v>Downgrade</v>
          </cell>
          <cell r="G2499">
            <v>38139</v>
          </cell>
          <cell r="H2499" t="str">
            <v>CCC+</v>
          </cell>
          <cell r="I2499" t="str">
            <v>Rating Outlook Stable</v>
          </cell>
        </row>
        <row r="2500">
          <cell r="A2500">
            <v>80361297</v>
          </cell>
          <cell r="B2500" t="str">
            <v>Latvijas Ekonomiska Komercbanka</v>
          </cell>
          <cell r="C2500" t="str">
            <v>Banks</v>
          </cell>
          <cell r="D2500" t="str">
            <v>LATVIA</v>
          </cell>
          <cell r="E2500" t="str">
            <v>Y</v>
          </cell>
          <cell r="F2500" t="str">
            <v>Affirmed</v>
          </cell>
          <cell r="G2500">
            <v>37978</v>
          </cell>
          <cell r="H2500" t="str">
            <v>B+</v>
          </cell>
          <cell r="I2500" t="str">
            <v>Rating Outlook Stable</v>
          </cell>
        </row>
        <row r="2501">
          <cell r="A2501">
            <v>80361299</v>
          </cell>
          <cell r="B2501" t="str">
            <v>Nestle SA</v>
          </cell>
          <cell r="C2501" t="str">
            <v>Corporates</v>
          </cell>
          <cell r="D2501" t="str">
            <v>SWITZERLAND</v>
          </cell>
          <cell r="E2501" t="str">
            <v>Y</v>
          </cell>
          <cell r="F2501" t="str">
            <v>Affirmed</v>
          </cell>
          <cell r="G2501">
            <v>37953</v>
          </cell>
          <cell r="H2501" t="str">
            <v>AAA</v>
          </cell>
          <cell r="I2501" t="str">
            <v>Rating Outlook Stable</v>
          </cell>
        </row>
        <row r="2502">
          <cell r="A2502">
            <v>80361300</v>
          </cell>
          <cell r="B2502" t="str">
            <v>LVMH Moet Hennessy-Louis Vuitton</v>
          </cell>
          <cell r="C2502" t="str">
            <v>Corporates</v>
          </cell>
          <cell r="D2502" t="str">
            <v>FRANCE</v>
          </cell>
          <cell r="E2502" t="str">
            <v>Y</v>
          </cell>
          <cell r="F2502" t="str">
            <v>Affirmed</v>
          </cell>
          <cell r="G2502">
            <v>37872</v>
          </cell>
          <cell r="H2502" t="str">
            <v>BBB</v>
          </cell>
          <cell r="I2502" t="str">
            <v>Rating Outlook Stable</v>
          </cell>
        </row>
        <row r="2503">
          <cell r="A2503">
            <v>80361303</v>
          </cell>
          <cell r="B2503" t="str">
            <v>Siauliu Bankas</v>
          </cell>
          <cell r="C2503" t="str">
            <v>Banks</v>
          </cell>
          <cell r="D2503" t="str">
            <v>LITHUANIA</v>
          </cell>
          <cell r="E2503" t="str">
            <v>Y</v>
          </cell>
          <cell r="F2503" t="str">
            <v>Revision Outlook</v>
          </cell>
          <cell r="G2503">
            <v>38002</v>
          </cell>
          <cell r="H2503" t="str">
            <v>B+</v>
          </cell>
          <cell r="I2503" t="str">
            <v>Rating Outlook Positive</v>
          </cell>
        </row>
        <row r="2504">
          <cell r="A2504">
            <v>80361304</v>
          </cell>
          <cell r="B2504" t="str">
            <v>Contact Energy Ltd.</v>
          </cell>
          <cell r="C2504" t="str">
            <v>Electric-Corporate</v>
          </cell>
          <cell r="D2504" t="str">
            <v>NEW ZEALAND</v>
          </cell>
          <cell r="E2504" t="str">
            <v>Y</v>
          </cell>
          <cell r="F2504" t="str">
            <v>Affirmed</v>
          </cell>
          <cell r="G2504">
            <v>38189</v>
          </cell>
          <cell r="H2504" t="str">
            <v>BBB+</v>
          </cell>
          <cell r="I2504" t="str">
            <v>Rating Outlook Stable</v>
          </cell>
        </row>
        <row r="2505">
          <cell r="A2505">
            <v>80361305</v>
          </cell>
          <cell r="B2505" t="str">
            <v>Deutsche Post AG (DPWN)</v>
          </cell>
          <cell r="C2505" t="str">
            <v>Corporates</v>
          </cell>
          <cell r="D2505" t="str">
            <v>GERMANY</v>
          </cell>
          <cell r="E2505" t="str">
            <v>Y</v>
          </cell>
          <cell r="F2505" t="str">
            <v>Affirmed</v>
          </cell>
          <cell r="G2505">
            <v>38189</v>
          </cell>
          <cell r="H2505" t="str">
            <v>A+</v>
          </cell>
          <cell r="I2505" t="str">
            <v>Rating Outlook Stable</v>
          </cell>
        </row>
        <row r="2506">
          <cell r="A2506">
            <v>80361308</v>
          </cell>
          <cell r="B2506" t="str">
            <v>Prudential Plc</v>
          </cell>
          <cell r="C2506" t="str">
            <v>Insurance</v>
          </cell>
          <cell r="D2506" t="str">
            <v>UNITED KINGDOM</v>
          </cell>
          <cell r="E2506" t="str">
            <v>Y</v>
          </cell>
          <cell r="F2506" t="str">
            <v>Affirmed</v>
          </cell>
          <cell r="G2506">
            <v>38182</v>
          </cell>
          <cell r="H2506" t="str">
            <v>AA-</v>
          </cell>
          <cell r="I2506" t="str">
            <v>Rating Outlook Stable</v>
          </cell>
        </row>
        <row r="2507">
          <cell r="A2507">
            <v>80361311</v>
          </cell>
          <cell r="B2507" t="str">
            <v>Rheinhyp-BRE Bank Hipoteczny SA</v>
          </cell>
          <cell r="C2507" t="str">
            <v>Banks</v>
          </cell>
          <cell r="D2507" t="str">
            <v>POLAND</v>
          </cell>
          <cell r="E2507" t="str">
            <v>Y</v>
          </cell>
          <cell r="F2507" t="str">
            <v>Affirmed</v>
          </cell>
          <cell r="G2507">
            <v>38119</v>
          </cell>
          <cell r="H2507" t="str">
            <v>BBB+</v>
          </cell>
          <cell r="I2507" t="str">
            <v>Rating Outlook Positive</v>
          </cell>
        </row>
        <row r="2508">
          <cell r="A2508">
            <v>80361312</v>
          </cell>
          <cell r="B2508" t="str">
            <v>Banque Invik</v>
          </cell>
          <cell r="C2508" t="str">
            <v>Banks</v>
          </cell>
          <cell r="D2508" t="str">
            <v>LUXEMBOURG</v>
          </cell>
          <cell r="E2508" t="str">
            <v>N</v>
          </cell>
          <cell r="F2508" t="str">
            <v>Affirmed</v>
          </cell>
          <cell r="G2508">
            <v>37397</v>
          </cell>
          <cell r="H2508" t="str">
            <v>AAA</v>
          </cell>
          <cell r="I2508" t="str">
            <v>Rating Outlook Stable</v>
          </cell>
        </row>
        <row r="2509">
          <cell r="A2509">
            <v>80361314</v>
          </cell>
          <cell r="B2509" t="str">
            <v>Telecom Corporation of New Zealand Ltd</v>
          </cell>
          <cell r="C2509" t="str">
            <v>Corporates</v>
          </cell>
          <cell r="D2509" t="str">
            <v>NEW ZEALAND</v>
          </cell>
          <cell r="E2509" t="str">
            <v>Y</v>
          </cell>
          <cell r="F2509" t="str">
            <v>Affirmed</v>
          </cell>
          <cell r="G2509">
            <v>38027</v>
          </cell>
          <cell r="H2509" t="str">
            <v>A</v>
          </cell>
          <cell r="I2509" t="str">
            <v>Rating Outlook Stable</v>
          </cell>
        </row>
        <row r="2510">
          <cell r="A2510">
            <v>80361317</v>
          </cell>
          <cell r="B2510" t="str">
            <v>AVIVA plc</v>
          </cell>
          <cell r="C2510" t="str">
            <v>Insurance</v>
          </cell>
          <cell r="D2510" t="str">
            <v>UNITED KINGDOM</v>
          </cell>
          <cell r="E2510" t="str">
            <v>Y</v>
          </cell>
          <cell r="F2510" t="str">
            <v>Affirmed</v>
          </cell>
          <cell r="G2510">
            <v>37834</v>
          </cell>
          <cell r="H2510" t="str">
            <v>A+</v>
          </cell>
          <cell r="I2510" t="str">
            <v>Rating Outlook Stable</v>
          </cell>
        </row>
        <row r="2511">
          <cell r="A2511">
            <v>80361319</v>
          </cell>
          <cell r="B2511" t="str">
            <v>Royal Philips Electronics</v>
          </cell>
          <cell r="C2511" t="str">
            <v>Corporates</v>
          </cell>
          <cell r="D2511" t="str">
            <v>NETHERLANDS</v>
          </cell>
          <cell r="E2511" t="str">
            <v>Y</v>
          </cell>
          <cell r="F2511" t="str">
            <v>Affirmed</v>
          </cell>
          <cell r="G2511">
            <v>37676</v>
          </cell>
          <cell r="H2511" t="str">
            <v>BBB+</v>
          </cell>
          <cell r="I2511" t="str">
            <v>Rating Outlook Stable</v>
          </cell>
        </row>
        <row r="2512">
          <cell r="A2512">
            <v>80361320</v>
          </cell>
          <cell r="B2512" t="str">
            <v>Banco Popolare di Verona e Novara</v>
          </cell>
          <cell r="C2512" t="str">
            <v>Banks</v>
          </cell>
          <cell r="D2512" t="str">
            <v>ITALY</v>
          </cell>
          <cell r="E2512" t="str">
            <v>Y</v>
          </cell>
          <cell r="F2512" t="str">
            <v>Affirmed</v>
          </cell>
          <cell r="G2512">
            <v>37907</v>
          </cell>
          <cell r="H2512" t="str">
            <v>A</v>
          </cell>
          <cell r="I2512" t="str">
            <v>Rating Outlook Positive</v>
          </cell>
        </row>
        <row r="2513">
          <cell r="A2513">
            <v>80361321</v>
          </cell>
          <cell r="B2513" t="str">
            <v>Banif - Banco Internacional do Funchal</v>
          </cell>
          <cell r="C2513" t="str">
            <v>Banks</v>
          </cell>
          <cell r="D2513" t="str">
            <v>PORTUGAL</v>
          </cell>
          <cell r="E2513" t="str">
            <v>Y</v>
          </cell>
          <cell r="F2513" t="str">
            <v>Affirmed</v>
          </cell>
          <cell r="G2513">
            <v>38076</v>
          </cell>
          <cell r="H2513" t="str">
            <v>BBB+</v>
          </cell>
          <cell r="I2513" t="str">
            <v>Rating Outlook Stable</v>
          </cell>
        </row>
        <row r="2514">
          <cell r="A2514">
            <v>80361322</v>
          </cell>
          <cell r="B2514" t="str">
            <v>Development Bank of Kazakhstan</v>
          </cell>
          <cell r="C2514" t="str">
            <v>Banks</v>
          </cell>
          <cell r="D2514" t="str">
            <v>KAZAKHSTAN</v>
          </cell>
          <cell r="E2514" t="str">
            <v>Y</v>
          </cell>
          <cell r="F2514" t="str">
            <v>Revision Outlook</v>
          </cell>
          <cell r="G2514">
            <v>37945</v>
          </cell>
          <cell r="H2514" t="str">
            <v>BB+</v>
          </cell>
          <cell r="I2514" t="str">
            <v>Rating Outlook Positive</v>
          </cell>
        </row>
        <row r="2515">
          <cell r="A2515">
            <v>80361323</v>
          </cell>
          <cell r="B2515" t="str">
            <v>Commonwealth Bank of Australia (Guaranteed)</v>
          </cell>
          <cell r="C2515" t="str">
            <v>Banks</v>
          </cell>
          <cell r="D2515" t="str">
            <v>AUSTRALIA</v>
          </cell>
          <cell r="E2515" t="str">
            <v>Y</v>
          </cell>
          <cell r="F2515" t="str">
            <v>Upgrade</v>
          </cell>
          <cell r="G2515">
            <v>37655</v>
          </cell>
          <cell r="H2515" t="str">
            <v>AA+</v>
          </cell>
          <cell r="I2515" t="str">
            <v>Rating Outlook Stable</v>
          </cell>
        </row>
        <row r="2516">
          <cell r="A2516">
            <v>80361324</v>
          </cell>
          <cell r="B2516" t="str">
            <v>Banco Itau BBA S.A.</v>
          </cell>
          <cell r="C2516" t="str">
            <v>Banks</v>
          </cell>
          <cell r="D2516" t="str">
            <v>BRAZIL</v>
          </cell>
          <cell r="E2516" t="str">
            <v>Y</v>
          </cell>
          <cell r="F2516" t="str">
            <v>Upgrade</v>
          </cell>
          <cell r="G2516">
            <v>38259</v>
          </cell>
          <cell r="H2516" t="str">
            <v>BB-</v>
          </cell>
          <cell r="I2516" t="str">
            <v>Rating Outlook Stable</v>
          </cell>
        </row>
        <row r="2517">
          <cell r="A2517">
            <v>80361325</v>
          </cell>
          <cell r="B2517" t="str">
            <v>Bank of China</v>
          </cell>
          <cell r="C2517" t="str">
            <v>Banks</v>
          </cell>
          <cell r="D2517" t="str">
            <v>CHINA</v>
          </cell>
          <cell r="E2517" t="str">
            <v>Y</v>
          </cell>
          <cell r="F2517" t="str">
            <v>Affirmed</v>
          </cell>
          <cell r="G2517">
            <v>38092</v>
          </cell>
          <cell r="H2517" t="str">
            <v>BBB+</v>
          </cell>
          <cell r="I2517" t="str">
            <v>Rating Outlook Stable</v>
          </cell>
        </row>
        <row r="2518">
          <cell r="A2518">
            <v>80361334</v>
          </cell>
          <cell r="B2518" t="str">
            <v>Commercial Bank of Oman</v>
          </cell>
          <cell r="C2518" t="str">
            <v>Banks</v>
          </cell>
          <cell r="D2518" t="str">
            <v>OMAN</v>
          </cell>
          <cell r="E2518" t="str">
            <v>N</v>
          </cell>
          <cell r="F2518" t="str">
            <v>Withdrawn</v>
          </cell>
          <cell r="G2518">
            <v>37070</v>
          </cell>
          <cell r="H2518" t="str">
            <v>NR</v>
          </cell>
          <cell r="I2518" t="str">
            <v>Rating Outlook Stable</v>
          </cell>
        </row>
        <row r="2519">
          <cell r="A2519">
            <v>80361335</v>
          </cell>
          <cell r="B2519" t="str">
            <v>Misr Iran Development Bank</v>
          </cell>
          <cell r="C2519" t="str">
            <v>Banks</v>
          </cell>
          <cell r="D2519" t="str">
            <v>EGYPT</v>
          </cell>
          <cell r="E2519" t="str">
            <v>N</v>
          </cell>
          <cell r="F2519" t="str">
            <v>Withdrawn</v>
          </cell>
          <cell r="G2519">
            <v>37683</v>
          </cell>
          <cell r="H2519" t="str">
            <v>NR</v>
          </cell>
          <cell r="I2519" t="str">
            <v>Not on Rating Watch</v>
          </cell>
        </row>
        <row r="2520">
          <cell r="A2520">
            <v>80361336</v>
          </cell>
          <cell r="B2520" t="str">
            <v>Alexandria National Iron &amp; Steel</v>
          </cell>
          <cell r="C2520" t="str">
            <v>Metals &amp; Mining</v>
          </cell>
          <cell r="D2520" t="str">
            <v>EGYPT</v>
          </cell>
          <cell r="E2520" t="str">
            <v>N</v>
          </cell>
          <cell r="F2520" t="str">
            <v>Withdrawn</v>
          </cell>
          <cell r="G2520">
            <v>37663</v>
          </cell>
          <cell r="H2520" t="str">
            <v>NR</v>
          </cell>
          <cell r="I2520" t="str">
            <v>Rating Watch Off</v>
          </cell>
        </row>
        <row r="2521">
          <cell r="A2521">
            <v>80361339</v>
          </cell>
          <cell r="B2521" t="str">
            <v>AB Electrolux</v>
          </cell>
          <cell r="C2521" t="str">
            <v>Capital Goods</v>
          </cell>
          <cell r="D2521" t="str">
            <v>SWEDEN</v>
          </cell>
          <cell r="E2521" t="str">
            <v>Y</v>
          </cell>
          <cell r="F2521" t="str">
            <v>Affirmed</v>
          </cell>
          <cell r="G2521">
            <v>37915</v>
          </cell>
          <cell r="H2521" t="str">
            <v>BBB+</v>
          </cell>
          <cell r="I2521" t="str">
            <v>Rating Outlook Stable</v>
          </cell>
        </row>
        <row r="2522">
          <cell r="A2522">
            <v>80361340</v>
          </cell>
          <cell r="B2522" t="str">
            <v>BPT</v>
          </cell>
          <cell r="C2522" t="str">
            <v>Property/Real Estate</v>
          </cell>
          <cell r="D2522" t="str">
            <v>UNITED KINGDOM</v>
          </cell>
          <cell r="E2522" t="str">
            <v>N</v>
          </cell>
          <cell r="F2522" t="str">
            <v>Withdrawn</v>
          </cell>
          <cell r="G2522">
            <v>37264</v>
          </cell>
          <cell r="H2522" t="str">
            <v>NR</v>
          </cell>
          <cell r="I2522" t="str">
            <v>Not on Rating Watch</v>
          </cell>
        </row>
        <row r="2523">
          <cell r="A2523">
            <v>80361341</v>
          </cell>
          <cell r="B2523" t="str">
            <v>Punjab National Bank</v>
          </cell>
          <cell r="C2523" t="str">
            <v>Banks</v>
          </cell>
          <cell r="D2523" t="str">
            <v>INDIA</v>
          </cell>
          <cell r="E2523" t="str">
            <v>Y</v>
          </cell>
          <cell r="F2523" t="str">
            <v>Withdrawn</v>
          </cell>
          <cell r="G2523">
            <v>37208</v>
          </cell>
          <cell r="H2523" t="str">
            <v>NR</v>
          </cell>
          <cell r="I2523" t="str">
            <v>Not on Rating Watch</v>
          </cell>
        </row>
        <row r="2524">
          <cell r="A2524">
            <v>80361344</v>
          </cell>
          <cell r="B2524" t="str">
            <v>NOMOS-BANK</v>
          </cell>
          <cell r="C2524" t="str">
            <v>Banks</v>
          </cell>
          <cell r="D2524" t="str">
            <v>RUSSIAN FEDERATION</v>
          </cell>
          <cell r="E2524" t="str">
            <v>Y</v>
          </cell>
          <cell r="F2524" t="str">
            <v>Affirmed</v>
          </cell>
          <cell r="G2524">
            <v>37946</v>
          </cell>
          <cell r="H2524" t="str">
            <v>B</v>
          </cell>
          <cell r="I2524" t="str">
            <v>Rating Outlook Stable</v>
          </cell>
        </row>
        <row r="2525">
          <cell r="A2525">
            <v>80361345</v>
          </cell>
          <cell r="B2525" t="str">
            <v>Caja de Ahorros y Monte de Piedad del Circulo Catolico de Obreros de Burgos</v>
          </cell>
          <cell r="C2525" t="str">
            <v>Banks</v>
          </cell>
          <cell r="D2525" t="str">
            <v>SPAIN</v>
          </cell>
          <cell r="E2525" t="str">
            <v>Y</v>
          </cell>
          <cell r="F2525" t="str">
            <v>Affirmed</v>
          </cell>
          <cell r="G2525">
            <v>37978</v>
          </cell>
          <cell r="H2525" t="str">
            <v>A-</v>
          </cell>
          <cell r="I2525" t="str">
            <v>Rating Outlook Stable</v>
          </cell>
        </row>
        <row r="2526">
          <cell r="A2526">
            <v>80361348</v>
          </cell>
          <cell r="B2526" t="str">
            <v>Turkcell</v>
          </cell>
          <cell r="C2526" t="str">
            <v>Telecommunications</v>
          </cell>
          <cell r="D2526" t="str">
            <v>TURKEY</v>
          </cell>
          <cell r="E2526" t="str">
            <v>Y</v>
          </cell>
          <cell r="F2526" t="str">
            <v>Upgrade</v>
          </cell>
          <cell r="G2526">
            <v>38033</v>
          </cell>
          <cell r="H2526" t="str">
            <v>B+</v>
          </cell>
          <cell r="I2526" t="str">
            <v>Rating Outlook Stable</v>
          </cell>
        </row>
        <row r="2527">
          <cell r="A2527">
            <v>80361350</v>
          </cell>
          <cell r="B2527" t="str">
            <v>Bank Mandiri</v>
          </cell>
          <cell r="C2527" t="str">
            <v>Banks</v>
          </cell>
          <cell r="D2527" t="str">
            <v>INDONESIA</v>
          </cell>
          <cell r="E2527" t="str">
            <v>Y</v>
          </cell>
          <cell r="F2527" t="str">
            <v>Upgrade</v>
          </cell>
          <cell r="G2527">
            <v>37951</v>
          </cell>
          <cell r="H2527" t="str">
            <v>B+</v>
          </cell>
          <cell r="I2527" t="str">
            <v>Rating Outlook Stable</v>
          </cell>
        </row>
        <row r="2528">
          <cell r="A2528">
            <v>80361367</v>
          </cell>
          <cell r="B2528" t="str">
            <v>DSL Bank (Aquired by Deutsche Postbank)</v>
          </cell>
          <cell r="C2528" t="str">
            <v>Banks</v>
          </cell>
          <cell r="D2528" t="str">
            <v>GERMANY</v>
          </cell>
          <cell r="E2528" t="str">
            <v>Y</v>
          </cell>
          <cell r="F2528" t="str">
            <v>Affirmed</v>
          </cell>
          <cell r="G2528">
            <v>38169</v>
          </cell>
          <cell r="H2528" t="str">
            <v>AA</v>
          </cell>
          <cell r="I2528" t="str">
            <v>Rating Outlook Stable</v>
          </cell>
        </row>
        <row r="2529">
          <cell r="A2529">
            <v>80361372</v>
          </cell>
          <cell r="B2529" t="str">
            <v>Abbott Laboratories</v>
          </cell>
          <cell r="C2529" t="str">
            <v>Health Care</v>
          </cell>
          <cell r="D2529" t="str">
            <v>UNITED STATES</v>
          </cell>
          <cell r="E2529" t="str">
            <v>Y</v>
          </cell>
          <cell r="F2529" t="str">
            <v>Affirmed</v>
          </cell>
          <cell r="G2529">
            <v>37802</v>
          </cell>
          <cell r="H2529" t="str">
            <v>AA-</v>
          </cell>
          <cell r="I2529" t="str">
            <v>Rating Outlook Stable</v>
          </cell>
        </row>
        <row r="2530">
          <cell r="A2530">
            <v>80361387</v>
          </cell>
          <cell r="B2530" t="str">
            <v>AMR Corporation</v>
          </cell>
          <cell r="C2530" t="str">
            <v>Corporates</v>
          </cell>
          <cell r="D2530" t="str">
            <v>UNITED STATES</v>
          </cell>
          <cell r="E2530" t="str">
            <v>Y</v>
          </cell>
          <cell r="F2530" t="str">
            <v>Affirmed</v>
          </cell>
          <cell r="G2530">
            <v>38013</v>
          </cell>
          <cell r="H2530" t="str">
            <v>CCC+</v>
          </cell>
          <cell r="I2530" t="str">
            <v>Rating Outlook Stable</v>
          </cell>
        </row>
        <row r="2531">
          <cell r="A2531">
            <v>80361388</v>
          </cell>
          <cell r="B2531" t="str">
            <v>American Airlines, Inc.</v>
          </cell>
          <cell r="C2531" t="str">
            <v>Corporates</v>
          </cell>
          <cell r="D2531" t="str">
            <v>UNITED STATES</v>
          </cell>
          <cell r="E2531" t="str">
            <v>Y</v>
          </cell>
          <cell r="F2531" t="str">
            <v>Affirmed</v>
          </cell>
          <cell r="G2531">
            <v>38013</v>
          </cell>
          <cell r="H2531" t="str">
            <v>CCC+</v>
          </cell>
          <cell r="I2531" t="str">
            <v>Rating Outlook Stable</v>
          </cell>
        </row>
        <row r="2532">
          <cell r="A2532">
            <v>80361419</v>
          </cell>
          <cell r="B2532" t="str">
            <v>Bristol-Myers Squibb Company</v>
          </cell>
          <cell r="C2532" t="str">
            <v>Health Care</v>
          </cell>
          <cell r="D2532" t="str">
            <v>UNITED STATES</v>
          </cell>
          <cell r="E2532" t="str">
            <v>Y</v>
          </cell>
          <cell r="F2532" t="str">
            <v>New Rating</v>
          </cell>
          <cell r="G2532">
            <v>38259</v>
          </cell>
          <cell r="H2532" t="str">
            <v>A+</v>
          </cell>
          <cell r="I2532" t="str">
            <v>Rating Outlook Negative</v>
          </cell>
        </row>
        <row r="2533">
          <cell r="A2533">
            <v>80361421</v>
          </cell>
          <cell r="B2533" t="str">
            <v>Beneficial Corporation</v>
          </cell>
          <cell r="C2533" t="str">
            <v>Banks</v>
          </cell>
          <cell r="D2533" t="str">
            <v>UNITED STATES</v>
          </cell>
          <cell r="E2533" t="str">
            <v>Y</v>
          </cell>
          <cell r="F2533" t="str">
            <v>Downgrade</v>
          </cell>
          <cell r="G2533">
            <v>37711</v>
          </cell>
          <cell r="H2533" t="str">
            <v>A</v>
          </cell>
          <cell r="I2533" t="str">
            <v>Rating Outlook Stable</v>
          </cell>
        </row>
        <row r="2534">
          <cell r="A2534">
            <v>80361425</v>
          </cell>
          <cell r="B2534" t="str">
            <v>Baroid Corporation</v>
          </cell>
          <cell r="C2534" t="str">
            <v>Corporates</v>
          </cell>
          <cell r="D2534" t="str">
            <v>UNITED STATES</v>
          </cell>
          <cell r="E2534" t="str">
            <v>Y</v>
          </cell>
          <cell r="F2534" t="str">
            <v>Upgrade</v>
          </cell>
          <cell r="G2534">
            <v>35286</v>
          </cell>
          <cell r="H2534" t="str">
            <v>A+</v>
          </cell>
        </row>
        <row r="2535">
          <cell r="A2535">
            <v>80361431</v>
          </cell>
          <cell r="B2535" t="str">
            <v>Capital Cities/ABC, Inc.</v>
          </cell>
          <cell r="C2535" t="str">
            <v>Corporates</v>
          </cell>
          <cell r="D2535" t="str">
            <v>UNITED STATES</v>
          </cell>
          <cell r="E2535" t="str">
            <v>Y</v>
          </cell>
          <cell r="F2535" t="str">
            <v>Downgrade</v>
          </cell>
          <cell r="G2535">
            <v>35080</v>
          </cell>
          <cell r="H2535" t="str">
            <v>A</v>
          </cell>
        </row>
        <row r="2536">
          <cell r="A2536">
            <v>80361453</v>
          </cell>
          <cell r="B2536" t="str">
            <v>CSC Enterprises</v>
          </cell>
          <cell r="C2536" t="str">
            <v>Corporates</v>
          </cell>
          <cell r="D2536" t="str">
            <v>UNITED STATES</v>
          </cell>
          <cell r="E2536" t="str">
            <v>Y</v>
          </cell>
          <cell r="F2536" t="str">
            <v>New Rating</v>
          </cell>
          <cell r="G2536">
            <v>34425</v>
          </cell>
          <cell r="H2536" t="str">
            <v>A+</v>
          </cell>
        </row>
        <row r="2537">
          <cell r="A2537">
            <v>80361461</v>
          </cell>
          <cell r="B2537" t="str">
            <v>Delta Air Lines</v>
          </cell>
          <cell r="C2537" t="str">
            <v>Corporates</v>
          </cell>
          <cell r="D2537" t="str">
            <v>UNITED STATES</v>
          </cell>
          <cell r="E2537" t="str">
            <v>Y</v>
          </cell>
          <cell r="F2537" t="str">
            <v>Downgrade</v>
          </cell>
          <cell r="G2537">
            <v>38246</v>
          </cell>
          <cell r="H2537" t="str">
            <v>C</v>
          </cell>
        </row>
        <row r="2538">
          <cell r="A2538">
            <v>80361462</v>
          </cell>
          <cell r="B2538" t="str">
            <v>E.I. duPont de Nemours and Company</v>
          </cell>
          <cell r="C2538" t="str">
            <v>Chemicals</v>
          </cell>
          <cell r="D2538" t="str">
            <v>UNITED STATES</v>
          </cell>
          <cell r="E2538" t="str">
            <v>Y</v>
          </cell>
          <cell r="F2538" t="str">
            <v>New Rating</v>
          </cell>
          <cell r="G2538">
            <v>38259</v>
          </cell>
          <cell r="H2538" t="str">
            <v>AA-</v>
          </cell>
          <cell r="I2538" t="str">
            <v>Rating Outlook Stable</v>
          </cell>
        </row>
        <row r="2539">
          <cell r="A2539">
            <v>80361473</v>
          </cell>
          <cell r="B2539" t="str">
            <v>Clark Credit Corp.</v>
          </cell>
          <cell r="C2539" t="str">
            <v>Banks</v>
          </cell>
          <cell r="D2539" t="str">
            <v>UNITED STATES</v>
          </cell>
          <cell r="E2539" t="str">
            <v>Y</v>
          </cell>
          <cell r="F2539" t="str">
            <v>Upgrade</v>
          </cell>
          <cell r="G2539">
            <v>33662</v>
          </cell>
          <cell r="H2539" t="str">
            <v>AA-</v>
          </cell>
          <cell r="I2539" t="str">
            <v>Rating Outlook Stable</v>
          </cell>
        </row>
        <row r="2540">
          <cell r="A2540">
            <v>80361521</v>
          </cell>
          <cell r="B2540" t="str">
            <v>Hovnanian Enterprises, Inc.</v>
          </cell>
          <cell r="C2540" t="str">
            <v>Homebuilding</v>
          </cell>
          <cell r="D2540" t="str">
            <v>UNITED STATES</v>
          </cell>
          <cell r="E2540" t="str">
            <v>Y</v>
          </cell>
          <cell r="F2540" t="str">
            <v>New Rating</v>
          </cell>
          <cell r="G2540">
            <v>37896</v>
          </cell>
          <cell r="H2540" t="str">
            <v>BB+</v>
          </cell>
          <cell r="I2540" t="str">
            <v>Rating Outlook Stable</v>
          </cell>
        </row>
        <row r="2541">
          <cell r="A2541">
            <v>80361530</v>
          </cell>
          <cell r="B2541" t="str">
            <v>publish No</v>
          </cell>
          <cell r="C2541" t="str">
            <v>Corporates</v>
          </cell>
          <cell r="D2541" t="str">
            <v>UNITED STATES</v>
          </cell>
          <cell r="E2541" t="str">
            <v>N</v>
          </cell>
          <cell r="F2541" t="str">
            <v>Upgrade</v>
          </cell>
          <cell r="G2541">
            <v>34809</v>
          </cell>
          <cell r="H2541" t="str">
            <v>A+</v>
          </cell>
        </row>
        <row r="2542">
          <cell r="A2542">
            <v>80361535</v>
          </cell>
          <cell r="B2542" t="str">
            <v>International Paper Company</v>
          </cell>
          <cell r="C2542" t="str">
            <v>Corporates</v>
          </cell>
          <cell r="D2542" t="str">
            <v>UNITED STATES</v>
          </cell>
          <cell r="E2542" t="str">
            <v>Y</v>
          </cell>
          <cell r="F2542" t="str">
            <v>Affirmed</v>
          </cell>
          <cell r="G2542">
            <v>38154</v>
          </cell>
          <cell r="H2542" t="str">
            <v>BBB</v>
          </cell>
          <cell r="I2542" t="str">
            <v>Rating Outlook Stable</v>
          </cell>
        </row>
        <row r="2543">
          <cell r="A2543">
            <v>80361541</v>
          </cell>
          <cell r="B2543" t="str">
            <v>Kellogg Company</v>
          </cell>
          <cell r="C2543" t="str">
            <v>Corporates</v>
          </cell>
          <cell r="D2543" t="str">
            <v>UNITED STATES</v>
          </cell>
          <cell r="E2543" t="str">
            <v>Y</v>
          </cell>
          <cell r="F2543" t="str">
            <v>New Rating</v>
          </cell>
          <cell r="G2543">
            <v>37916</v>
          </cell>
          <cell r="H2543" t="str">
            <v>BBB+</v>
          </cell>
          <cell r="I2543" t="str">
            <v>Rating Outlook Stable</v>
          </cell>
        </row>
        <row r="2544">
          <cell r="A2544">
            <v>80361542</v>
          </cell>
          <cell r="B2544" t="str">
            <v>Kemper Corporation</v>
          </cell>
          <cell r="C2544" t="str">
            <v>Financial Institutions</v>
          </cell>
          <cell r="D2544" t="str">
            <v>UNITED STATES</v>
          </cell>
          <cell r="E2544" t="str">
            <v>N</v>
          </cell>
          <cell r="F2544" t="str">
            <v>Withdrawn</v>
          </cell>
          <cell r="G2544">
            <v>36677</v>
          </cell>
          <cell r="H2544" t="str">
            <v>NR</v>
          </cell>
        </row>
        <row r="2545">
          <cell r="A2545">
            <v>80361568</v>
          </cell>
          <cell r="B2545" t="str">
            <v>Mercury Finance Company</v>
          </cell>
          <cell r="C2545" t="str">
            <v>Financial Institutions</v>
          </cell>
          <cell r="D2545" t="str">
            <v>UNITED STATES</v>
          </cell>
          <cell r="E2545" t="str">
            <v>N</v>
          </cell>
          <cell r="F2545" t="str">
            <v>New Rating</v>
          </cell>
          <cell r="G2545">
            <v>35461</v>
          </cell>
          <cell r="H2545" t="str">
            <v>D</v>
          </cell>
        </row>
        <row r="2546">
          <cell r="A2546">
            <v>80361592</v>
          </cell>
          <cell r="B2546" t="str">
            <v>Merck &amp; Co., Inc.</v>
          </cell>
          <cell r="C2546" t="str">
            <v>Health Care</v>
          </cell>
          <cell r="D2546" t="str">
            <v>UNITED STATES</v>
          </cell>
          <cell r="E2546" t="str">
            <v>Y</v>
          </cell>
          <cell r="F2546" t="str">
            <v>New Rating</v>
          </cell>
          <cell r="G2546">
            <v>37974</v>
          </cell>
          <cell r="H2546" t="str">
            <v>AAA</v>
          </cell>
          <cell r="I2546" t="str">
            <v>Rating Outlook Stable</v>
          </cell>
        </row>
        <row r="2547">
          <cell r="A2547">
            <v>80361630</v>
          </cell>
          <cell r="B2547" t="str">
            <v>Pfizer Inc.</v>
          </cell>
          <cell r="C2547" t="str">
            <v>Bank Loans</v>
          </cell>
          <cell r="D2547" t="str">
            <v>UNITED STATES</v>
          </cell>
          <cell r="E2547" t="str">
            <v>Y</v>
          </cell>
          <cell r="F2547" t="str">
            <v>New Rating</v>
          </cell>
          <cell r="G2547">
            <v>38168</v>
          </cell>
          <cell r="H2547" t="str">
            <v>AAA</v>
          </cell>
          <cell r="I2547" t="str">
            <v>Rating Outlook Stable</v>
          </cell>
        </row>
        <row r="2548">
          <cell r="A2548">
            <v>80361681</v>
          </cell>
          <cell r="B2548" t="str">
            <v>Safeway Inc.</v>
          </cell>
          <cell r="C2548" t="str">
            <v>Food Retailing</v>
          </cell>
          <cell r="D2548" t="str">
            <v>UNITED STATES</v>
          </cell>
          <cell r="E2548" t="str">
            <v>Y</v>
          </cell>
          <cell r="F2548" t="str">
            <v>Affirmed</v>
          </cell>
          <cell r="G2548">
            <v>38133</v>
          </cell>
          <cell r="H2548" t="str">
            <v>BBB</v>
          </cell>
          <cell r="I2548" t="str">
            <v>Rating Outlook Negative</v>
          </cell>
        </row>
        <row r="2549">
          <cell r="A2549">
            <v>80361705</v>
          </cell>
          <cell r="B2549" t="str">
            <v>Unisys Finance Corporation</v>
          </cell>
          <cell r="C2549" t="str">
            <v>Corporates</v>
          </cell>
          <cell r="D2549" t="str">
            <v>UNITED STATES</v>
          </cell>
          <cell r="E2549" t="str">
            <v>Y</v>
          </cell>
          <cell r="F2549" t="str">
            <v>Upgrade</v>
          </cell>
          <cell r="G2549">
            <v>34162</v>
          </cell>
          <cell r="H2549" t="str">
            <v>BB</v>
          </cell>
        </row>
        <row r="2550">
          <cell r="A2550">
            <v>80361709</v>
          </cell>
          <cell r="B2550" t="str">
            <v>Union Carbide Corporation</v>
          </cell>
          <cell r="C2550" t="str">
            <v>Corporates</v>
          </cell>
          <cell r="D2550" t="str">
            <v>UNITED STATES</v>
          </cell>
          <cell r="E2550" t="str">
            <v>Y</v>
          </cell>
          <cell r="F2550" t="str">
            <v>Affirmed</v>
          </cell>
          <cell r="G2550">
            <v>38219</v>
          </cell>
          <cell r="H2550" t="str">
            <v>A-</v>
          </cell>
          <cell r="I2550" t="str">
            <v>Rating Outlook Negative</v>
          </cell>
        </row>
        <row r="2551">
          <cell r="A2551">
            <v>80361716</v>
          </cell>
          <cell r="B2551" t="str">
            <v>United Technologies Corporation</v>
          </cell>
          <cell r="C2551" t="str">
            <v>Corporates</v>
          </cell>
          <cell r="D2551" t="str">
            <v>UNITED STATES</v>
          </cell>
          <cell r="E2551" t="str">
            <v>Y</v>
          </cell>
          <cell r="F2551" t="str">
            <v>New Rating</v>
          </cell>
          <cell r="G2551">
            <v>37992</v>
          </cell>
          <cell r="H2551" t="str">
            <v>A+</v>
          </cell>
          <cell r="I2551" t="str">
            <v>Rating Outlook Stable</v>
          </cell>
        </row>
        <row r="2552">
          <cell r="A2552">
            <v>80361718</v>
          </cell>
          <cell r="B2552" t="str">
            <v>Valcor, Inc.</v>
          </cell>
          <cell r="C2552" t="str">
            <v>Corporates</v>
          </cell>
          <cell r="D2552" t="str">
            <v>UNITED STATES</v>
          </cell>
          <cell r="E2552" t="str">
            <v>N</v>
          </cell>
          <cell r="F2552" t="str">
            <v>Withdrawn</v>
          </cell>
          <cell r="G2552">
            <v>37775</v>
          </cell>
          <cell r="H2552" t="str">
            <v>NR</v>
          </cell>
        </row>
        <row r="2553">
          <cell r="A2553">
            <v>80361728</v>
          </cell>
          <cell r="B2553" t="str">
            <v>Western National Corporation</v>
          </cell>
          <cell r="C2553" t="str">
            <v>Financial Institutions</v>
          </cell>
          <cell r="D2553" t="str">
            <v>UNITED STATES</v>
          </cell>
          <cell r="E2553" t="str">
            <v>Y</v>
          </cell>
          <cell r="F2553" t="str">
            <v>Affirmed</v>
          </cell>
          <cell r="G2553">
            <v>37760</v>
          </cell>
          <cell r="H2553" t="str">
            <v>AAA</v>
          </cell>
          <cell r="I2553" t="str">
            <v>Rating Outlook Negative</v>
          </cell>
        </row>
        <row r="2554">
          <cell r="A2554">
            <v>80361826</v>
          </cell>
          <cell r="B2554" t="str">
            <v>La Quinta Inns, Inc.</v>
          </cell>
          <cell r="C2554" t="str">
            <v>Corporates</v>
          </cell>
          <cell r="D2554" t="str">
            <v>UNITED STATES</v>
          </cell>
          <cell r="E2554" t="str">
            <v>N</v>
          </cell>
          <cell r="F2554" t="str">
            <v>New Rating</v>
          </cell>
          <cell r="G2554">
            <v>34947</v>
          </cell>
          <cell r="H2554" t="str">
            <v>BBB-</v>
          </cell>
        </row>
        <row r="2555">
          <cell r="A2555">
            <v>80361861</v>
          </cell>
          <cell r="B2555" t="str">
            <v>EDF Energy (South East) plc</v>
          </cell>
          <cell r="C2555" t="str">
            <v>Global Power</v>
          </cell>
          <cell r="D2555" t="str">
            <v>UNITED KINGDOM</v>
          </cell>
          <cell r="E2555" t="str">
            <v>Y</v>
          </cell>
          <cell r="F2555" t="str">
            <v>Affirmed</v>
          </cell>
          <cell r="G2555">
            <v>37978</v>
          </cell>
          <cell r="H2555" t="str">
            <v>A</v>
          </cell>
          <cell r="I2555" t="str">
            <v>Rating Outlook Negative</v>
          </cell>
        </row>
        <row r="2556">
          <cell r="A2556">
            <v>80361889</v>
          </cell>
          <cell r="B2556" t="str">
            <v>Basell Holdings NV</v>
          </cell>
          <cell r="C2556" t="str">
            <v>Chemicals</v>
          </cell>
          <cell r="D2556" t="str">
            <v>NETHERLANDS</v>
          </cell>
          <cell r="E2556" t="str">
            <v>N</v>
          </cell>
          <cell r="F2556" t="str">
            <v>Withdrawn</v>
          </cell>
          <cell r="G2556">
            <v>38245</v>
          </cell>
          <cell r="H2556" t="str">
            <v>WD</v>
          </cell>
          <cell r="I2556" t="str">
            <v>Rating Outlook Stable</v>
          </cell>
        </row>
        <row r="2557">
          <cell r="A2557">
            <v>80361907</v>
          </cell>
          <cell r="B2557" t="str">
            <v>Transco plc</v>
          </cell>
          <cell r="C2557" t="str">
            <v>Energy (Oil &amp; Gas)</v>
          </cell>
          <cell r="D2557" t="str">
            <v>UNITED KINGDOM</v>
          </cell>
          <cell r="E2557" t="str">
            <v>Y</v>
          </cell>
          <cell r="F2557" t="str">
            <v>Affirmed</v>
          </cell>
          <cell r="G2557">
            <v>38230</v>
          </cell>
          <cell r="H2557" t="str">
            <v>A</v>
          </cell>
          <cell r="I2557" t="str">
            <v>Rating Outlook Stable</v>
          </cell>
        </row>
        <row r="2558">
          <cell r="A2558">
            <v>80361911</v>
          </cell>
          <cell r="B2558" t="str">
            <v>M.J. Maillis Group</v>
          </cell>
          <cell r="C2558" t="str">
            <v>Corporates</v>
          </cell>
          <cell r="D2558" t="str">
            <v>GREECE</v>
          </cell>
          <cell r="E2558" t="str">
            <v>N</v>
          </cell>
          <cell r="F2558" t="str">
            <v>Withdrawn</v>
          </cell>
          <cell r="G2558">
            <v>37875</v>
          </cell>
          <cell r="H2558" t="str">
            <v>NR</v>
          </cell>
        </row>
        <row r="2559">
          <cell r="A2559">
            <v>80361913</v>
          </cell>
          <cell r="B2559" t="str">
            <v>Yorkshire Power Finance Ltd.</v>
          </cell>
          <cell r="C2559" t="str">
            <v>Corporates</v>
          </cell>
          <cell r="D2559" t="str">
            <v>UNITED KINGDOM</v>
          </cell>
          <cell r="E2559" t="str">
            <v>Y</v>
          </cell>
          <cell r="F2559" t="str">
            <v>Downgrade</v>
          </cell>
          <cell r="G2559">
            <v>37887</v>
          </cell>
          <cell r="H2559" t="str">
            <v>BBB</v>
          </cell>
          <cell r="I2559" t="str">
            <v>Rating Outlook Stable</v>
          </cell>
        </row>
        <row r="2560">
          <cell r="A2560">
            <v>80361924</v>
          </cell>
          <cell r="B2560" t="str">
            <v>Finansbank Holland</v>
          </cell>
          <cell r="C2560" t="str">
            <v>Financial Institutions</v>
          </cell>
          <cell r="D2560" t="str">
            <v>NETHERLANDS</v>
          </cell>
          <cell r="E2560" t="str">
            <v>N</v>
          </cell>
          <cell r="F2560" t="str">
            <v>Withdrawn</v>
          </cell>
          <cell r="G2560">
            <v>37210</v>
          </cell>
          <cell r="H2560" t="str">
            <v>NR</v>
          </cell>
          <cell r="I2560" t="str">
            <v>Not on Rating Watch</v>
          </cell>
        </row>
        <row r="2561">
          <cell r="A2561">
            <v>80361927</v>
          </cell>
          <cell r="B2561" t="str">
            <v>Alea London Ltd</v>
          </cell>
          <cell r="C2561" t="str">
            <v>Reinsurers</v>
          </cell>
          <cell r="D2561" t="str">
            <v>UNITED KINGDOM</v>
          </cell>
          <cell r="E2561" t="str">
            <v>N</v>
          </cell>
          <cell r="F2561" t="str">
            <v>New Rating</v>
          </cell>
          <cell r="G2561">
            <v>37617</v>
          </cell>
          <cell r="H2561" t="str">
            <v>AA+</v>
          </cell>
        </row>
        <row r="2562">
          <cell r="A2562">
            <v>80361934</v>
          </cell>
          <cell r="B2562" t="str">
            <v>Wessex Water Limited</v>
          </cell>
          <cell r="C2562" t="str">
            <v>Corporates</v>
          </cell>
          <cell r="D2562" t="str">
            <v>UNITED KINGDOM</v>
          </cell>
          <cell r="E2562" t="str">
            <v>Y</v>
          </cell>
          <cell r="F2562" t="str">
            <v>Downgrade</v>
          </cell>
          <cell r="G2562">
            <v>37651</v>
          </cell>
          <cell r="H2562" t="str">
            <v>BBB</v>
          </cell>
          <cell r="I2562" t="str">
            <v>Rating Outlook Stable</v>
          </cell>
        </row>
        <row r="2563">
          <cell r="A2563">
            <v>80361935</v>
          </cell>
          <cell r="B2563" t="str">
            <v>Azurix Europe Ltd.</v>
          </cell>
          <cell r="C2563" t="str">
            <v>Global Power</v>
          </cell>
          <cell r="D2563" t="str">
            <v>UNITED KINGDOM</v>
          </cell>
          <cell r="E2563" t="str">
            <v>N</v>
          </cell>
          <cell r="F2563" t="str">
            <v>Rating Watch On</v>
          </cell>
          <cell r="G2563">
            <v>37225</v>
          </cell>
          <cell r="H2563" t="str">
            <v>BBB+</v>
          </cell>
          <cell r="I2563" t="str">
            <v>Rating Watch Evolving</v>
          </cell>
        </row>
        <row r="2564">
          <cell r="A2564">
            <v>80361941</v>
          </cell>
          <cell r="B2564" t="str">
            <v>Seehafen Rostock</v>
          </cell>
          <cell r="C2564" t="str">
            <v>Corporates</v>
          </cell>
          <cell r="D2564" t="str">
            <v>GERMANY</v>
          </cell>
          <cell r="E2564" t="str">
            <v>Y</v>
          </cell>
          <cell r="F2564" t="str">
            <v>Downgrade</v>
          </cell>
          <cell r="G2564">
            <v>37393</v>
          </cell>
          <cell r="H2564" t="str">
            <v>B-</v>
          </cell>
          <cell r="I2564" t="str">
            <v>Rating Watch Negative</v>
          </cell>
        </row>
        <row r="2565">
          <cell r="A2565">
            <v>80361953</v>
          </cell>
          <cell r="B2565" t="str">
            <v>Finansbank Suisse</v>
          </cell>
          <cell r="C2565" t="str">
            <v>Financial Institutions</v>
          </cell>
          <cell r="D2565" t="str">
            <v>SWITZERLAND</v>
          </cell>
          <cell r="E2565" t="str">
            <v>N</v>
          </cell>
          <cell r="F2565" t="str">
            <v>Withdrawn</v>
          </cell>
          <cell r="G2565">
            <v>37210</v>
          </cell>
          <cell r="H2565" t="str">
            <v>NR</v>
          </cell>
          <cell r="I2565" t="str">
            <v>Not on Rating Watch</v>
          </cell>
        </row>
        <row r="2566">
          <cell r="A2566">
            <v>80361957</v>
          </cell>
          <cell r="B2566" t="str">
            <v>Hurriyet Gazetecilik ve Matbaacilik A.S.</v>
          </cell>
          <cell r="C2566" t="str">
            <v>Corporates</v>
          </cell>
          <cell r="D2566" t="str">
            <v>TURKEY</v>
          </cell>
          <cell r="E2566" t="str">
            <v>Y</v>
          </cell>
          <cell r="F2566" t="str">
            <v>Affirmed</v>
          </cell>
          <cell r="G2566">
            <v>38247</v>
          </cell>
          <cell r="H2566" t="str">
            <v>B+</v>
          </cell>
          <cell r="I2566" t="str">
            <v>Rating Outlook Positive</v>
          </cell>
        </row>
        <row r="2567">
          <cell r="A2567">
            <v>80361958</v>
          </cell>
          <cell r="B2567" t="str">
            <v>Litchfield Financial Corporation</v>
          </cell>
          <cell r="C2567" t="str">
            <v>Financial Institutions</v>
          </cell>
          <cell r="D2567" t="str">
            <v>UNITED STATES</v>
          </cell>
          <cell r="E2567" t="str">
            <v>Y</v>
          </cell>
          <cell r="F2567" t="str">
            <v>New Rating</v>
          </cell>
          <cell r="G2567">
            <v>36332</v>
          </cell>
          <cell r="H2567" t="str">
            <v>BB</v>
          </cell>
        </row>
        <row r="2568">
          <cell r="A2568">
            <v>80361961</v>
          </cell>
          <cell r="B2568" t="str">
            <v>Acea SpA</v>
          </cell>
          <cell r="C2568" t="str">
            <v>Global Power</v>
          </cell>
          <cell r="D2568" t="str">
            <v>ITALY</v>
          </cell>
          <cell r="E2568" t="str">
            <v>Y</v>
          </cell>
          <cell r="F2568" t="str">
            <v>Affirmed</v>
          </cell>
          <cell r="G2568">
            <v>37769</v>
          </cell>
          <cell r="H2568" t="str">
            <v>A+</v>
          </cell>
          <cell r="I2568" t="str">
            <v>Rating Outlook Stable</v>
          </cell>
        </row>
        <row r="2569">
          <cell r="A2569">
            <v>80361972</v>
          </cell>
          <cell r="B2569" t="str">
            <v>Swiss Reinsurance Company</v>
          </cell>
          <cell r="C2569" t="str">
            <v>Insurance</v>
          </cell>
          <cell r="D2569" t="str">
            <v>SWITZERLAND</v>
          </cell>
          <cell r="E2569" t="str">
            <v>Y</v>
          </cell>
          <cell r="F2569" t="str">
            <v>New Rating</v>
          </cell>
          <cell r="G2569">
            <v>38191</v>
          </cell>
          <cell r="H2569" t="str">
            <v>AA+</v>
          </cell>
          <cell r="I2569" t="str">
            <v>Rating Outlook Stable</v>
          </cell>
        </row>
        <row r="2570">
          <cell r="A2570">
            <v>80361973</v>
          </cell>
          <cell r="B2570" t="str">
            <v>FLAG Telecom Holdings</v>
          </cell>
          <cell r="C2570" t="str">
            <v>Corporates</v>
          </cell>
          <cell r="D2570" t="str">
            <v>BERMUDA</v>
          </cell>
          <cell r="E2570" t="str">
            <v>Y</v>
          </cell>
          <cell r="F2570" t="str">
            <v>Downgrade</v>
          </cell>
          <cell r="G2570">
            <v>37356</v>
          </cell>
          <cell r="H2570" t="str">
            <v>D</v>
          </cell>
          <cell r="I2570" t="str">
            <v>Not on Rating Watch</v>
          </cell>
        </row>
        <row r="2571">
          <cell r="A2571">
            <v>80361974</v>
          </cell>
          <cell r="B2571" t="str">
            <v>Jordan Mobile Telephone Services Company</v>
          </cell>
          <cell r="C2571" t="str">
            <v>Telecommunications</v>
          </cell>
          <cell r="D2571" t="str">
            <v>JORDAN</v>
          </cell>
          <cell r="E2571" t="str">
            <v>Y</v>
          </cell>
          <cell r="F2571" t="str">
            <v>Upgrade</v>
          </cell>
          <cell r="G2571">
            <v>38078</v>
          </cell>
          <cell r="H2571" t="str">
            <v>BB</v>
          </cell>
          <cell r="I2571" t="str">
            <v>Rating Outlook Stable</v>
          </cell>
        </row>
        <row r="2572">
          <cell r="A2572">
            <v>80361979</v>
          </cell>
          <cell r="B2572" t="str">
            <v>Dow Capital B.V.</v>
          </cell>
          <cell r="C2572" t="str">
            <v>Chemicals</v>
          </cell>
          <cell r="D2572" t="str">
            <v>UNITED STATES</v>
          </cell>
          <cell r="E2572" t="str">
            <v>Y</v>
          </cell>
          <cell r="F2572" t="str">
            <v>New Rating</v>
          </cell>
          <cell r="G2572">
            <v>33147</v>
          </cell>
          <cell r="H2572" t="str">
            <v>A+</v>
          </cell>
          <cell r="I2572" t="str">
            <v>Rating Outlook Stable</v>
          </cell>
        </row>
        <row r="2573">
          <cell r="A2573">
            <v>80361980</v>
          </cell>
          <cell r="B2573" t="str">
            <v>USL Capital Corporation (See Ford Holdings)</v>
          </cell>
          <cell r="C2573" t="str">
            <v>Commercial Finance Companies</v>
          </cell>
          <cell r="D2573" t="str">
            <v>UNITED STATES</v>
          </cell>
          <cell r="E2573" t="str">
            <v>N</v>
          </cell>
          <cell r="F2573" t="str">
            <v>New Rating</v>
          </cell>
          <cell r="G2573">
            <v>34817</v>
          </cell>
          <cell r="H2573" t="str">
            <v>A+</v>
          </cell>
        </row>
        <row r="2574">
          <cell r="A2574">
            <v>80361981</v>
          </cell>
          <cell r="B2574" t="str">
            <v>Aerial Communications, Inc.</v>
          </cell>
          <cell r="C2574" t="str">
            <v>Technology</v>
          </cell>
          <cell r="D2574" t="str">
            <v>UNITED STATES</v>
          </cell>
          <cell r="E2574" t="str">
            <v>Y</v>
          </cell>
          <cell r="F2574" t="str">
            <v>New Rating</v>
          </cell>
          <cell r="G2574">
            <v>35731</v>
          </cell>
          <cell r="H2574" t="str">
            <v>BBB</v>
          </cell>
        </row>
        <row r="2575">
          <cell r="A2575">
            <v>80361983</v>
          </cell>
          <cell r="B2575" t="str">
            <v>CE Electric UK Funding Company</v>
          </cell>
          <cell r="C2575" t="str">
            <v>Global Power</v>
          </cell>
          <cell r="D2575" t="str">
            <v>UNITED KINGDOM</v>
          </cell>
          <cell r="E2575" t="str">
            <v>Y</v>
          </cell>
          <cell r="F2575" t="str">
            <v>Downgrade</v>
          </cell>
          <cell r="G2575">
            <v>38082</v>
          </cell>
          <cell r="H2575" t="str">
            <v>BBB-</v>
          </cell>
          <cell r="I2575" t="str">
            <v>Rating Outlook Negative</v>
          </cell>
        </row>
        <row r="2576">
          <cell r="A2576">
            <v>80361985</v>
          </cell>
          <cell r="B2576" t="str">
            <v>Calair LLC</v>
          </cell>
          <cell r="C2576" t="str">
            <v>Transportation</v>
          </cell>
          <cell r="D2576" t="str">
            <v>UNITED STATES</v>
          </cell>
          <cell r="E2576" t="str">
            <v>Y</v>
          </cell>
          <cell r="F2576" t="str">
            <v>New Rating</v>
          </cell>
          <cell r="G2576">
            <v>35900</v>
          </cell>
          <cell r="H2576" t="str">
            <v>BB</v>
          </cell>
        </row>
        <row r="2577">
          <cell r="A2577">
            <v>80361986</v>
          </cell>
          <cell r="B2577" t="str">
            <v>WPP Finance (USA) Corporation</v>
          </cell>
          <cell r="C2577" t="str">
            <v>Media &amp; Entertainment</v>
          </cell>
          <cell r="D2577" t="str">
            <v>UNITED STATES</v>
          </cell>
          <cell r="E2577" t="str">
            <v>Y</v>
          </cell>
          <cell r="F2577" t="str">
            <v>Downgrade</v>
          </cell>
          <cell r="G2577">
            <v>37707</v>
          </cell>
          <cell r="H2577" t="str">
            <v>BBB</v>
          </cell>
          <cell r="I2577" t="str">
            <v>Rating Outlook Stable</v>
          </cell>
        </row>
        <row r="2578">
          <cell r="A2578">
            <v>80361987</v>
          </cell>
          <cell r="B2578" t="str">
            <v>Petroliam Nasional Berhad (Petronas)</v>
          </cell>
          <cell r="C2578" t="str">
            <v>Energy (Oil &amp; Gas)</v>
          </cell>
          <cell r="D2578" t="str">
            <v>MALAYSIA</v>
          </cell>
          <cell r="E2578" t="str">
            <v>Y</v>
          </cell>
          <cell r="F2578" t="str">
            <v>Affirmed</v>
          </cell>
          <cell r="G2578">
            <v>38096</v>
          </cell>
          <cell r="H2578" t="str">
            <v>BBB+</v>
          </cell>
          <cell r="I2578" t="str">
            <v>Rating Outlook Positive</v>
          </cell>
        </row>
        <row r="2579">
          <cell r="A2579">
            <v>80361995</v>
          </cell>
          <cell r="B2579" t="str">
            <v>Security Capital Group Inc.</v>
          </cell>
          <cell r="C2579" t="str">
            <v>Financial Institutions</v>
          </cell>
          <cell r="D2579" t="str">
            <v>UNITED STATES</v>
          </cell>
          <cell r="E2579" t="str">
            <v>N</v>
          </cell>
          <cell r="F2579" t="str">
            <v>Withdrawn</v>
          </cell>
          <cell r="G2579">
            <v>37393</v>
          </cell>
          <cell r="H2579" t="str">
            <v>NR</v>
          </cell>
          <cell r="I2579" t="str">
            <v>Rating Watch Off</v>
          </cell>
        </row>
        <row r="2580">
          <cell r="A2580">
            <v>80362000</v>
          </cell>
          <cell r="B2580" t="str">
            <v>National Bank Of Abu Dhabi</v>
          </cell>
          <cell r="C2580" t="str">
            <v>Banks</v>
          </cell>
          <cell r="D2580" t="str">
            <v>UNITED ARAB EMIRATES</v>
          </cell>
          <cell r="E2580" t="str">
            <v>Y</v>
          </cell>
          <cell r="F2580" t="str">
            <v>Affirmed</v>
          </cell>
          <cell r="G2580">
            <v>38133</v>
          </cell>
          <cell r="H2580" t="str">
            <v>A</v>
          </cell>
          <cell r="I2580" t="str">
            <v>Rating Outlook Stable</v>
          </cell>
        </row>
        <row r="2581">
          <cell r="A2581">
            <v>80362001</v>
          </cell>
          <cell r="B2581" t="str">
            <v>Commercial Bank of Dubai</v>
          </cell>
          <cell r="C2581" t="str">
            <v>Banks</v>
          </cell>
          <cell r="D2581" t="str">
            <v>UNITED ARAB EMIRATES</v>
          </cell>
          <cell r="E2581" t="str">
            <v>Y</v>
          </cell>
          <cell r="F2581" t="str">
            <v>Affirmed</v>
          </cell>
          <cell r="G2581">
            <v>37998</v>
          </cell>
          <cell r="H2581" t="str">
            <v>A-</v>
          </cell>
          <cell r="I2581" t="str">
            <v>Rating Outlook Stable</v>
          </cell>
        </row>
        <row r="2582">
          <cell r="A2582">
            <v>80362009</v>
          </cell>
          <cell r="B2582" t="str">
            <v>International Bank of Azerbaijan</v>
          </cell>
          <cell r="C2582" t="str">
            <v>Banks</v>
          </cell>
          <cell r="D2582" t="str">
            <v>AZERBAIJAN</v>
          </cell>
          <cell r="E2582" t="str">
            <v>Y</v>
          </cell>
          <cell r="F2582" t="str">
            <v>Affirmed</v>
          </cell>
          <cell r="G2582">
            <v>38042</v>
          </cell>
          <cell r="H2582" t="str">
            <v>B+</v>
          </cell>
          <cell r="I2582" t="str">
            <v>Rating Outlook Positive</v>
          </cell>
        </row>
        <row r="2583">
          <cell r="A2583">
            <v>80362015</v>
          </cell>
          <cell r="B2583" t="str">
            <v>United Bulgarian Bank</v>
          </cell>
          <cell r="C2583" t="str">
            <v>Banks</v>
          </cell>
          <cell r="D2583" t="str">
            <v>BULGARIA</v>
          </cell>
          <cell r="E2583" t="str">
            <v>Y</v>
          </cell>
          <cell r="F2583" t="str">
            <v>Upgrade</v>
          </cell>
          <cell r="G2583">
            <v>38204</v>
          </cell>
          <cell r="H2583" t="str">
            <v>BBB-</v>
          </cell>
          <cell r="I2583" t="str">
            <v>Rating Outlook Stable</v>
          </cell>
        </row>
        <row r="2584">
          <cell r="A2584">
            <v>80362017</v>
          </cell>
          <cell r="B2584" t="str">
            <v>Bulgarian Post Bank</v>
          </cell>
          <cell r="C2584" t="str">
            <v>Banks</v>
          </cell>
          <cell r="D2584" t="str">
            <v>BULGARIA</v>
          </cell>
          <cell r="E2584" t="str">
            <v>Y</v>
          </cell>
          <cell r="F2584" t="str">
            <v>Upgrade</v>
          </cell>
          <cell r="G2584">
            <v>38204</v>
          </cell>
          <cell r="H2584" t="str">
            <v>BBB-</v>
          </cell>
          <cell r="I2584" t="str">
            <v>Rating Outlook Stable</v>
          </cell>
        </row>
        <row r="2585">
          <cell r="A2585">
            <v>80362019</v>
          </cell>
          <cell r="B2585" t="str">
            <v>National Bank of Bahrain</v>
          </cell>
          <cell r="C2585" t="str">
            <v>Banks</v>
          </cell>
          <cell r="D2585" t="str">
            <v>BAHRAIN</v>
          </cell>
          <cell r="E2585" t="str">
            <v>Y</v>
          </cell>
          <cell r="F2585" t="str">
            <v>Upgrade</v>
          </cell>
          <cell r="G2585">
            <v>37641</v>
          </cell>
          <cell r="H2585" t="str">
            <v>A-</v>
          </cell>
          <cell r="I2585" t="str">
            <v>Rating Outlook Stable</v>
          </cell>
        </row>
        <row r="2586">
          <cell r="A2586">
            <v>80362021</v>
          </cell>
          <cell r="B2586" t="str">
            <v>BMB Investment Bank</v>
          </cell>
          <cell r="C2586" t="str">
            <v>Banks</v>
          </cell>
          <cell r="D2586" t="str">
            <v>BAHRAIN</v>
          </cell>
          <cell r="E2586" t="str">
            <v>Y</v>
          </cell>
          <cell r="F2586" t="str">
            <v>Downgrade</v>
          </cell>
          <cell r="G2586">
            <v>37614</v>
          </cell>
          <cell r="H2586" t="str">
            <v>DDD</v>
          </cell>
          <cell r="I2586" t="str">
            <v>Rating Watch Evolving</v>
          </cell>
        </row>
        <row r="2587">
          <cell r="A2587">
            <v>80362022</v>
          </cell>
          <cell r="B2587" t="str">
            <v>Arab Banking Corporation</v>
          </cell>
          <cell r="C2587" t="str">
            <v>Banks</v>
          </cell>
          <cell r="D2587" t="str">
            <v>BAHRAIN</v>
          </cell>
          <cell r="E2587" t="str">
            <v>Y</v>
          </cell>
          <cell r="F2587" t="str">
            <v>Affirmed</v>
          </cell>
          <cell r="G2587">
            <v>37026</v>
          </cell>
          <cell r="H2587" t="str">
            <v>BBB-</v>
          </cell>
          <cell r="I2587" t="str">
            <v>Rating Outlook Stable</v>
          </cell>
        </row>
        <row r="2588">
          <cell r="A2588">
            <v>80362024</v>
          </cell>
          <cell r="B2588" t="str">
            <v>Banco Brascan S.A.</v>
          </cell>
          <cell r="C2588" t="str">
            <v>Banks</v>
          </cell>
          <cell r="D2588" t="str">
            <v>BRAZIL</v>
          </cell>
          <cell r="E2588" t="str">
            <v>Y</v>
          </cell>
          <cell r="F2588" t="str">
            <v>Upgrade</v>
          </cell>
          <cell r="G2588">
            <v>38259</v>
          </cell>
          <cell r="H2588" t="str">
            <v>B+</v>
          </cell>
          <cell r="I2588" t="str">
            <v>Rating Outlook Stable</v>
          </cell>
        </row>
        <row r="2589">
          <cell r="A2589">
            <v>80362025</v>
          </cell>
          <cell r="B2589" t="str">
            <v>Priorbank</v>
          </cell>
          <cell r="C2589" t="str">
            <v>Banks</v>
          </cell>
          <cell r="D2589" t="str">
            <v>BELARUS</v>
          </cell>
          <cell r="E2589" t="str">
            <v>N</v>
          </cell>
          <cell r="F2589" t="str">
            <v>Withdrawn</v>
          </cell>
          <cell r="G2589">
            <v>37553</v>
          </cell>
          <cell r="H2589" t="str">
            <v>NR</v>
          </cell>
          <cell r="I2589" t="str">
            <v>Not on Rating Watch</v>
          </cell>
        </row>
        <row r="2590">
          <cell r="A2590">
            <v>80362026</v>
          </cell>
          <cell r="B2590" t="str">
            <v>Belarusbank</v>
          </cell>
          <cell r="C2590" t="str">
            <v>Banks</v>
          </cell>
          <cell r="D2590" t="str">
            <v>BELARUS</v>
          </cell>
          <cell r="E2590" t="str">
            <v>Y</v>
          </cell>
          <cell r="F2590" t="str">
            <v>Upgrade</v>
          </cell>
          <cell r="G2590">
            <v>38036</v>
          </cell>
          <cell r="H2590" t="str">
            <v>CCC</v>
          </cell>
          <cell r="I2590" t="str">
            <v>Rating Outlook Stable</v>
          </cell>
        </row>
        <row r="2591">
          <cell r="A2591">
            <v>80362028</v>
          </cell>
          <cell r="B2591" t="str">
            <v>Banco Del Desarrollo</v>
          </cell>
          <cell r="C2591" t="str">
            <v>Banks</v>
          </cell>
          <cell r="D2591" t="str">
            <v>CHILE</v>
          </cell>
          <cell r="E2591" t="str">
            <v>Y</v>
          </cell>
          <cell r="F2591" t="str">
            <v>Withdrawn</v>
          </cell>
          <cell r="G2591">
            <v>37008</v>
          </cell>
          <cell r="H2591" t="str">
            <v>NR</v>
          </cell>
          <cell r="I2591" t="str">
            <v>Not on Rating Watch</v>
          </cell>
        </row>
        <row r="2592">
          <cell r="A2592">
            <v>80362033</v>
          </cell>
          <cell r="B2592" t="str">
            <v>Industrial &amp; Commercial Bank of China</v>
          </cell>
          <cell r="C2592" t="str">
            <v>Banks</v>
          </cell>
          <cell r="D2592" t="str">
            <v>CHINA</v>
          </cell>
          <cell r="E2592" t="str">
            <v>Y</v>
          </cell>
          <cell r="F2592" t="str">
            <v>Revision Rating</v>
          </cell>
          <cell r="G2592">
            <v>36861</v>
          </cell>
          <cell r="H2592" t="str">
            <v>BBB+</v>
          </cell>
          <cell r="I2592" t="str">
            <v>Rating Outlook Stable</v>
          </cell>
        </row>
        <row r="2593">
          <cell r="A2593">
            <v>80362039</v>
          </cell>
          <cell r="B2593" t="str">
            <v>Hellenic Bank Ltd.</v>
          </cell>
          <cell r="C2593" t="str">
            <v>Banks</v>
          </cell>
          <cell r="D2593" t="str">
            <v>CYPRUS</v>
          </cell>
          <cell r="E2593" t="str">
            <v>Y</v>
          </cell>
          <cell r="F2593" t="str">
            <v>Downgrade</v>
          </cell>
          <cell r="G2593">
            <v>37480</v>
          </cell>
          <cell r="H2593" t="str">
            <v>BBB+</v>
          </cell>
          <cell r="I2593" t="str">
            <v>Rating Outlook Stable</v>
          </cell>
        </row>
        <row r="2594">
          <cell r="A2594">
            <v>80362042</v>
          </cell>
          <cell r="B2594" t="str">
            <v>Bank of Cyprus</v>
          </cell>
          <cell r="C2594" t="str">
            <v>Banks</v>
          </cell>
          <cell r="D2594" t="str">
            <v>CYPRUS</v>
          </cell>
          <cell r="E2594" t="str">
            <v>Y</v>
          </cell>
          <cell r="F2594" t="str">
            <v>Affirmed</v>
          </cell>
          <cell r="G2594">
            <v>38047</v>
          </cell>
          <cell r="H2594" t="str">
            <v>A-</v>
          </cell>
          <cell r="I2594" t="str">
            <v>Rating Outlook Negative</v>
          </cell>
        </row>
        <row r="2595">
          <cell r="A2595">
            <v>80362046</v>
          </cell>
          <cell r="B2595" t="str">
            <v>Banco BHD</v>
          </cell>
          <cell r="C2595" t="str">
            <v>Banks</v>
          </cell>
          <cell r="D2595" t="str">
            <v>DOMINICAN REPUBLIC</v>
          </cell>
          <cell r="E2595" t="str">
            <v>Y</v>
          </cell>
          <cell r="F2595" t="str">
            <v>Downgrade</v>
          </cell>
          <cell r="G2595">
            <v>38020</v>
          </cell>
          <cell r="H2595" t="str">
            <v>CCC+</v>
          </cell>
          <cell r="I2595" t="str">
            <v>Rating Watch Negative</v>
          </cell>
        </row>
        <row r="2596">
          <cell r="A2596">
            <v>80362047</v>
          </cell>
          <cell r="B2596" t="str">
            <v>Hansapank</v>
          </cell>
          <cell r="C2596" t="str">
            <v>Banks</v>
          </cell>
          <cell r="D2596" t="str">
            <v>ESTONIA</v>
          </cell>
          <cell r="E2596" t="str">
            <v>Y</v>
          </cell>
          <cell r="F2596" t="str">
            <v>Affirmed</v>
          </cell>
          <cell r="G2596">
            <v>38163</v>
          </cell>
          <cell r="H2596" t="str">
            <v>A</v>
          </cell>
          <cell r="I2596" t="str">
            <v>Rating Outlook Stable</v>
          </cell>
        </row>
        <row r="2597">
          <cell r="A2597">
            <v>80362050</v>
          </cell>
          <cell r="B2597" t="str">
            <v>Egyptian American Bank</v>
          </cell>
          <cell r="C2597" t="str">
            <v>Banks</v>
          </cell>
          <cell r="D2597" t="str">
            <v>EGYPT</v>
          </cell>
          <cell r="E2597" t="str">
            <v>N</v>
          </cell>
          <cell r="F2597" t="str">
            <v>Withdrawn</v>
          </cell>
          <cell r="G2597">
            <v>37915</v>
          </cell>
          <cell r="H2597" t="str">
            <v>NR</v>
          </cell>
        </row>
        <row r="2598">
          <cell r="A2598">
            <v>80362071</v>
          </cell>
          <cell r="B2598" t="str">
            <v>Citic Ka Wah Bank</v>
          </cell>
          <cell r="C2598" t="str">
            <v>Banks</v>
          </cell>
          <cell r="D2598" t="str">
            <v>HONG KONG</v>
          </cell>
          <cell r="E2598" t="str">
            <v>Y</v>
          </cell>
          <cell r="F2598" t="str">
            <v>Affirmed</v>
          </cell>
          <cell r="G2598">
            <v>37587</v>
          </cell>
          <cell r="H2598" t="str">
            <v>BBB</v>
          </cell>
          <cell r="I2598" t="str">
            <v>Rating Outlook Positive</v>
          </cell>
        </row>
        <row r="2599">
          <cell r="A2599">
            <v>80362075</v>
          </cell>
          <cell r="B2599" t="str">
            <v>HVB Splitska banka dd Split</v>
          </cell>
          <cell r="C2599" t="str">
            <v>Banks</v>
          </cell>
          <cell r="D2599" t="str">
            <v>CROATIA</v>
          </cell>
          <cell r="E2599" t="str">
            <v>Y</v>
          </cell>
          <cell r="F2599" t="str">
            <v>Withdrawn</v>
          </cell>
          <cell r="G2599">
            <v>37971</v>
          </cell>
          <cell r="H2599" t="str">
            <v>NR</v>
          </cell>
        </row>
        <row r="2600">
          <cell r="A2600">
            <v>80362078</v>
          </cell>
          <cell r="B2600" t="str">
            <v>Nova Banka</v>
          </cell>
          <cell r="C2600" t="str">
            <v>Banks</v>
          </cell>
          <cell r="D2600" t="str">
            <v>CROATIA</v>
          </cell>
          <cell r="E2600" t="str">
            <v>N</v>
          </cell>
          <cell r="F2600" t="str">
            <v>Withdrawn</v>
          </cell>
          <cell r="G2600">
            <v>37491</v>
          </cell>
          <cell r="H2600" t="str">
            <v>NR</v>
          </cell>
        </row>
        <row r="2601">
          <cell r="A2601">
            <v>80362081</v>
          </cell>
          <cell r="B2601" t="str">
            <v>General Banking Trust</v>
          </cell>
          <cell r="C2601" t="str">
            <v>Banks</v>
          </cell>
          <cell r="D2601" t="str">
            <v>HUNGARY</v>
          </cell>
          <cell r="E2601" t="str">
            <v>N</v>
          </cell>
          <cell r="F2601" t="str">
            <v>Withdrawn</v>
          </cell>
          <cell r="G2601">
            <v>37067</v>
          </cell>
          <cell r="H2601" t="str">
            <v>NR</v>
          </cell>
          <cell r="I2601" t="str">
            <v>Rating Watch Negative</v>
          </cell>
        </row>
        <row r="2602">
          <cell r="A2602">
            <v>80362087</v>
          </cell>
          <cell r="B2602" t="str">
            <v>Bank Nisp</v>
          </cell>
          <cell r="C2602" t="str">
            <v>Banks</v>
          </cell>
          <cell r="D2602" t="str">
            <v>INDONESIA</v>
          </cell>
          <cell r="E2602" t="str">
            <v>Y</v>
          </cell>
          <cell r="F2602" t="str">
            <v>Affirmed</v>
          </cell>
          <cell r="G2602">
            <v>38166</v>
          </cell>
          <cell r="H2602" t="str">
            <v>B+</v>
          </cell>
          <cell r="I2602" t="str">
            <v>Rating Outlook Stable</v>
          </cell>
        </row>
        <row r="2603">
          <cell r="A2603">
            <v>80362089</v>
          </cell>
          <cell r="B2603" t="str">
            <v>First International Bank of Israel</v>
          </cell>
          <cell r="C2603" t="str">
            <v>Banks</v>
          </cell>
          <cell r="D2603" t="str">
            <v>ISRAEL</v>
          </cell>
          <cell r="E2603" t="str">
            <v>Y</v>
          </cell>
          <cell r="F2603" t="str">
            <v>Affirmed</v>
          </cell>
          <cell r="G2603">
            <v>37972</v>
          </cell>
          <cell r="H2603" t="str">
            <v>BBB</v>
          </cell>
          <cell r="I2603" t="str">
            <v>Rating Outlook Stable</v>
          </cell>
        </row>
        <row r="2604">
          <cell r="A2604">
            <v>80362112</v>
          </cell>
          <cell r="B2604" t="str">
            <v>Housing Bank, The</v>
          </cell>
          <cell r="C2604" t="str">
            <v>Banks</v>
          </cell>
          <cell r="D2604" t="str">
            <v>JORDAN</v>
          </cell>
          <cell r="E2604" t="str">
            <v>N</v>
          </cell>
          <cell r="F2604" t="str">
            <v>Revision Rating</v>
          </cell>
          <cell r="G2604">
            <v>36861</v>
          </cell>
          <cell r="H2604" t="str">
            <v>BB-</v>
          </cell>
          <cell r="I2604" t="str">
            <v>Rating Outlook Stable</v>
          </cell>
        </row>
        <row r="2605">
          <cell r="A2605">
            <v>80362113</v>
          </cell>
          <cell r="B2605" t="str">
            <v>Cairo Amman Bank</v>
          </cell>
          <cell r="C2605" t="str">
            <v>Banks</v>
          </cell>
          <cell r="D2605" t="str">
            <v>JORDAN</v>
          </cell>
          <cell r="E2605" t="str">
            <v>Y</v>
          </cell>
          <cell r="F2605" t="str">
            <v>Withdrawn</v>
          </cell>
          <cell r="G2605">
            <v>37162</v>
          </cell>
          <cell r="H2605" t="str">
            <v>NR</v>
          </cell>
          <cell r="I2605" t="str">
            <v>Not on Rating Watch</v>
          </cell>
        </row>
        <row r="2606">
          <cell r="A2606">
            <v>80362114</v>
          </cell>
          <cell r="B2606" t="str">
            <v>Arab Jordan Investment Bank</v>
          </cell>
          <cell r="C2606" t="str">
            <v>Banks</v>
          </cell>
          <cell r="D2606" t="str">
            <v>JORDAN</v>
          </cell>
          <cell r="E2606" t="str">
            <v>N</v>
          </cell>
          <cell r="F2606" t="str">
            <v>Withdrawn</v>
          </cell>
          <cell r="G2606">
            <v>37498</v>
          </cell>
          <cell r="H2606" t="str">
            <v>NR</v>
          </cell>
        </row>
        <row r="2607">
          <cell r="A2607">
            <v>80362115</v>
          </cell>
          <cell r="B2607" t="str">
            <v>Arab Bank</v>
          </cell>
          <cell r="C2607" t="str">
            <v>Banks</v>
          </cell>
          <cell r="D2607" t="str">
            <v>JORDAN</v>
          </cell>
          <cell r="E2607" t="str">
            <v>Y</v>
          </cell>
          <cell r="F2607" t="str">
            <v>New Rating</v>
          </cell>
          <cell r="G2607">
            <v>37361</v>
          </cell>
          <cell r="H2607" t="str">
            <v>BBB+</v>
          </cell>
          <cell r="I2607" t="str">
            <v>Rating Outlook Stable</v>
          </cell>
        </row>
        <row r="2608">
          <cell r="A2608">
            <v>80362116</v>
          </cell>
          <cell r="B2608" t="str">
            <v>National Industrial Credit Bank</v>
          </cell>
          <cell r="C2608" t="str">
            <v>Banks</v>
          </cell>
          <cell r="D2608" t="str">
            <v>KENYA</v>
          </cell>
          <cell r="E2608" t="str">
            <v>Y</v>
          </cell>
          <cell r="F2608" t="str">
            <v>Affirmed</v>
          </cell>
          <cell r="G2608">
            <v>37488</v>
          </cell>
          <cell r="H2608" t="str">
            <v>B-</v>
          </cell>
          <cell r="I2608" t="str">
            <v>Rating Outlook Stable</v>
          </cell>
        </row>
        <row r="2609">
          <cell r="A2609">
            <v>80362121</v>
          </cell>
          <cell r="B2609" t="str">
            <v>Commercial Bank of Africa</v>
          </cell>
          <cell r="C2609" t="str">
            <v>Banks</v>
          </cell>
          <cell r="D2609" t="str">
            <v>KENYA</v>
          </cell>
          <cell r="E2609" t="str">
            <v>Y</v>
          </cell>
          <cell r="F2609" t="str">
            <v>Affirmed</v>
          </cell>
          <cell r="G2609">
            <v>38141</v>
          </cell>
          <cell r="H2609" t="str">
            <v>B-</v>
          </cell>
          <cell r="I2609" t="str">
            <v>Rating Outlook Stable</v>
          </cell>
        </row>
        <row r="2610">
          <cell r="A2610">
            <v>80362122</v>
          </cell>
          <cell r="B2610" t="str">
            <v>CFC Bank Limited</v>
          </cell>
          <cell r="C2610" t="str">
            <v>Banks</v>
          </cell>
          <cell r="D2610" t="str">
            <v>KENYA</v>
          </cell>
          <cell r="E2610" t="str">
            <v>Y</v>
          </cell>
          <cell r="F2610" t="str">
            <v>Affirmed</v>
          </cell>
          <cell r="G2610">
            <v>37488</v>
          </cell>
          <cell r="H2610" t="str">
            <v>B-</v>
          </cell>
          <cell r="I2610" t="str">
            <v>Rating Outlook Stable</v>
          </cell>
        </row>
        <row r="2611">
          <cell r="A2611">
            <v>80362130</v>
          </cell>
          <cell r="B2611" t="str">
            <v>Kwangju Bank</v>
          </cell>
          <cell r="C2611" t="str">
            <v>Banks</v>
          </cell>
          <cell r="D2611" t="str">
            <v>KOREA, REPUBLIC OF</v>
          </cell>
          <cell r="E2611" t="str">
            <v>Y</v>
          </cell>
          <cell r="F2611" t="str">
            <v>Affirmed</v>
          </cell>
          <cell r="G2611">
            <v>38246</v>
          </cell>
          <cell r="H2611" t="str">
            <v>BBB-</v>
          </cell>
          <cell r="I2611" t="str">
            <v>Rating Outlook Stable</v>
          </cell>
        </row>
        <row r="2612">
          <cell r="A2612">
            <v>80362133</v>
          </cell>
          <cell r="B2612" t="str">
            <v>Kuwait Finance House</v>
          </cell>
          <cell r="C2612" t="str">
            <v>Banks</v>
          </cell>
          <cell r="D2612" t="str">
            <v>KUWAIT</v>
          </cell>
          <cell r="E2612" t="str">
            <v>Y</v>
          </cell>
          <cell r="F2612" t="str">
            <v>Upgrade</v>
          </cell>
          <cell r="G2612">
            <v>38133</v>
          </cell>
          <cell r="H2612" t="str">
            <v>A-</v>
          </cell>
          <cell r="I2612" t="str">
            <v>Rating Outlook Stable</v>
          </cell>
        </row>
        <row r="2613">
          <cell r="A2613">
            <v>80362135</v>
          </cell>
          <cell r="B2613" t="str">
            <v>Alahli Bank of Kuwait</v>
          </cell>
          <cell r="C2613" t="str">
            <v>Banks</v>
          </cell>
          <cell r="D2613" t="str">
            <v>KUWAIT</v>
          </cell>
          <cell r="E2613" t="str">
            <v>Y</v>
          </cell>
          <cell r="F2613" t="str">
            <v>New Rating</v>
          </cell>
          <cell r="G2613">
            <v>38236</v>
          </cell>
          <cell r="H2613" t="str">
            <v>BBB+</v>
          </cell>
          <cell r="I2613" t="str">
            <v>Rating Outlook Stable</v>
          </cell>
        </row>
        <row r="2614">
          <cell r="A2614">
            <v>80362137</v>
          </cell>
          <cell r="B2614" t="str">
            <v>Temirbank</v>
          </cell>
          <cell r="C2614" t="str">
            <v>Banks</v>
          </cell>
          <cell r="D2614" t="str">
            <v>KAZAKHSTAN</v>
          </cell>
          <cell r="E2614" t="str">
            <v>Y</v>
          </cell>
          <cell r="F2614" t="str">
            <v>Affirmed</v>
          </cell>
          <cell r="G2614">
            <v>37882</v>
          </cell>
          <cell r="H2614" t="str">
            <v>B</v>
          </cell>
          <cell r="I2614" t="str">
            <v>Rating Outlook Stable</v>
          </cell>
        </row>
        <row r="2615">
          <cell r="A2615">
            <v>80362138</v>
          </cell>
          <cell r="B2615" t="str">
            <v>Halyk Bank of Kazakhstan</v>
          </cell>
          <cell r="C2615" t="str">
            <v>Banks</v>
          </cell>
          <cell r="D2615" t="str">
            <v>KAZAKHSTAN</v>
          </cell>
          <cell r="E2615" t="str">
            <v>Y</v>
          </cell>
          <cell r="F2615" t="str">
            <v>Affirmed</v>
          </cell>
          <cell r="G2615">
            <v>38243</v>
          </cell>
          <cell r="H2615" t="str">
            <v>BB-</v>
          </cell>
          <cell r="I2615" t="str">
            <v>Rating Outlook Positive</v>
          </cell>
        </row>
        <row r="2616">
          <cell r="A2616">
            <v>80362139</v>
          </cell>
          <cell r="B2616" t="str">
            <v>Bank Turanalem</v>
          </cell>
          <cell r="C2616" t="str">
            <v>Banks</v>
          </cell>
          <cell r="D2616" t="str">
            <v>KAZAKHSTAN</v>
          </cell>
          <cell r="E2616" t="str">
            <v>N</v>
          </cell>
          <cell r="F2616" t="str">
            <v>Withdrawn</v>
          </cell>
          <cell r="G2616">
            <v>37021</v>
          </cell>
          <cell r="H2616" t="str">
            <v>NR</v>
          </cell>
          <cell r="I2616" t="str">
            <v>Rating Outlook Off</v>
          </cell>
        </row>
        <row r="2617">
          <cell r="A2617">
            <v>80362140</v>
          </cell>
          <cell r="B2617" t="str">
            <v>Bank Caspian</v>
          </cell>
          <cell r="C2617" t="str">
            <v>Banks</v>
          </cell>
          <cell r="D2617" t="str">
            <v>KAZAKHSTAN</v>
          </cell>
          <cell r="E2617" t="str">
            <v>Y</v>
          </cell>
          <cell r="F2617" t="str">
            <v>Affirmed</v>
          </cell>
          <cell r="G2617">
            <v>37973</v>
          </cell>
          <cell r="H2617" t="str">
            <v>B-</v>
          </cell>
          <cell r="I2617" t="str">
            <v>Rating Outlook Positive</v>
          </cell>
        </row>
        <row r="2618">
          <cell r="A2618">
            <v>80362141</v>
          </cell>
          <cell r="B2618" t="str">
            <v>ATF Bank (formerly Almaty Merchant Bank)</v>
          </cell>
          <cell r="C2618" t="str">
            <v>Banks</v>
          </cell>
          <cell r="D2618" t="str">
            <v>KAZAKHSTAN</v>
          </cell>
          <cell r="E2618" t="str">
            <v>Y</v>
          </cell>
          <cell r="F2618" t="str">
            <v>Upgrade</v>
          </cell>
          <cell r="G2618">
            <v>37728</v>
          </cell>
          <cell r="H2618" t="str">
            <v>B+</v>
          </cell>
          <cell r="I2618" t="str">
            <v>Rating Outlook Stable</v>
          </cell>
        </row>
        <row r="2619">
          <cell r="A2619">
            <v>80362143</v>
          </cell>
          <cell r="B2619" t="str">
            <v>Banque Saradar</v>
          </cell>
          <cell r="C2619" t="str">
            <v>Banks</v>
          </cell>
          <cell r="D2619" t="str">
            <v>LEBANON</v>
          </cell>
          <cell r="E2619" t="str">
            <v>N</v>
          </cell>
          <cell r="F2619" t="str">
            <v>Withdrawn</v>
          </cell>
          <cell r="G2619">
            <v>38167</v>
          </cell>
          <cell r="H2619" t="str">
            <v>NR</v>
          </cell>
        </row>
        <row r="2620">
          <cell r="A2620">
            <v>80362144</v>
          </cell>
          <cell r="B2620" t="str">
            <v>Allied Business Bank Sal</v>
          </cell>
          <cell r="C2620" t="str">
            <v>Banks</v>
          </cell>
          <cell r="D2620" t="str">
            <v>LEBANON</v>
          </cell>
          <cell r="E2620" t="str">
            <v>N</v>
          </cell>
          <cell r="F2620" t="str">
            <v>Withdrawn</v>
          </cell>
          <cell r="G2620">
            <v>37034</v>
          </cell>
          <cell r="H2620" t="str">
            <v>NR</v>
          </cell>
          <cell r="I2620" t="str">
            <v>Rating Watch Off</v>
          </cell>
        </row>
        <row r="2621">
          <cell r="A2621">
            <v>80362145</v>
          </cell>
          <cell r="B2621" t="str">
            <v>Al Mawarid Bank</v>
          </cell>
          <cell r="C2621" t="str">
            <v>Banks</v>
          </cell>
          <cell r="D2621" t="str">
            <v>LEBANON</v>
          </cell>
          <cell r="E2621" t="str">
            <v>Y</v>
          </cell>
          <cell r="F2621" t="str">
            <v>Withdrawn</v>
          </cell>
          <cell r="G2621">
            <v>37614</v>
          </cell>
          <cell r="H2621" t="str">
            <v>NR</v>
          </cell>
        </row>
        <row r="2622">
          <cell r="A2622">
            <v>80362150</v>
          </cell>
          <cell r="B2622" t="str">
            <v>Vilniaus Bankas</v>
          </cell>
          <cell r="C2622" t="str">
            <v>Banks</v>
          </cell>
          <cell r="D2622" t="str">
            <v>LITHUANIA</v>
          </cell>
          <cell r="E2622" t="str">
            <v>Y</v>
          </cell>
          <cell r="F2622" t="str">
            <v>Upgrade</v>
          </cell>
          <cell r="G2622">
            <v>38106</v>
          </cell>
          <cell r="H2622" t="str">
            <v>A</v>
          </cell>
          <cell r="I2622" t="str">
            <v>Rating Outlook Stable</v>
          </cell>
        </row>
        <row r="2623">
          <cell r="A2623">
            <v>80362151</v>
          </cell>
          <cell r="B2623" t="str">
            <v>Ukio Bankas</v>
          </cell>
          <cell r="C2623" t="str">
            <v>Banks</v>
          </cell>
          <cell r="D2623" t="str">
            <v>LITHUANIA</v>
          </cell>
          <cell r="E2623" t="str">
            <v>Y</v>
          </cell>
          <cell r="F2623" t="str">
            <v>Affirmed</v>
          </cell>
          <cell r="G2623">
            <v>37658</v>
          </cell>
          <cell r="H2623" t="str">
            <v>B+</v>
          </cell>
          <cell r="I2623" t="str">
            <v>Rating Outlook Negative</v>
          </cell>
        </row>
        <row r="2624">
          <cell r="A2624">
            <v>80362152</v>
          </cell>
          <cell r="B2624" t="str">
            <v>Bankas Snoras</v>
          </cell>
          <cell r="C2624" t="str">
            <v>Banks</v>
          </cell>
          <cell r="D2624" t="str">
            <v>LITHUANIA</v>
          </cell>
          <cell r="E2624" t="str">
            <v>Y</v>
          </cell>
          <cell r="F2624" t="str">
            <v>Affirmed</v>
          </cell>
          <cell r="G2624">
            <v>37978</v>
          </cell>
          <cell r="H2624" t="str">
            <v>BB-</v>
          </cell>
          <cell r="I2624" t="str">
            <v>Rating Outlook Stable</v>
          </cell>
        </row>
        <row r="2625">
          <cell r="A2625">
            <v>80362154</v>
          </cell>
          <cell r="B2625" t="str">
            <v>Parex banka</v>
          </cell>
          <cell r="C2625" t="str">
            <v>Banks</v>
          </cell>
          <cell r="D2625" t="str">
            <v>LATVIA</v>
          </cell>
          <cell r="E2625" t="str">
            <v>Y</v>
          </cell>
          <cell r="F2625" t="str">
            <v>Affirmed</v>
          </cell>
          <cell r="G2625">
            <v>38195</v>
          </cell>
          <cell r="H2625" t="str">
            <v>BB+</v>
          </cell>
          <cell r="I2625" t="str">
            <v>Rating Outlook Stable</v>
          </cell>
        </row>
        <row r="2626">
          <cell r="A2626">
            <v>80362155</v>
          </cell>
          <cell r="B2626" t="str">
            <v>Baltijas  Tranzitu Banka</v>
          </cell>
          <cell r="C2626" t="str">
            <v>Banks</v>
          </cell>
          <cell r="D2626" t="str">
            <v>LATVIA</v>
          </cell>
          <cell r="E2626" t="str">
            <v>N</v>
          </cell>
          <cell r="F2626" t="str">
            <v>Withdrawn</v>
          </cell>
          <cell r="G2626">
            <v>37082</v>
          </cell>
          <cell r="H2626" t="str">
            <v>NR</v>
          </cell>
          <cell r="I2626" t="str">
            <v>Not on Rating Watch</v>
          </cell>
        </row>
        <row r="2627">
          <cell r="A2627">
            <v>80362158</v>
          </cell>
          <cell r="B2627" t="str">
            <v>BMCE Bank</v>
          </cell>
          <cell r="C2627" t="str">
            <v>Banks</v>
          </cell>
          <cell r="D2627" t="str">
            <v>MOROCCO</v>
          </cell>
          <cell r="E2627" t="str">
            <v>Y</v>
          </cell>
          <cell r="F2627" t="str">
            <v>Withdrawn</v>
          </cell>
          <cell r="G2627">
            <v>37476</v>
          </cell>
          <cell r="H2627" t="str">
            <v>NR</v>
          </cell>
          <cell r="I2627" t="str">
            <v>Not on Rating Watch</v>
          </cell>
        </row>
        <row r="2628">
          <cell r="A2628">
            <v>80362164</v>
          </cell>
          <cell r="B2628" t="str">
            <v>Banco Weng Hang</v>
          </cell>
          <cell r="C2628" t="str">
            <v>Banks</v>
          </cell>
          <cell r="D2628" t="str">
            <v>MACAU</v>
          </cell>
          <cell r="E2628" t="str">
            <v>Y</v>
          </cell>
          <cell r="F2628" t="str">
            <v>New Rating</v>
          </cell>
          <cell r="G2628">
            <v>37943</v>
          </cell>
          <cell r="H2628" t="str">
            <v>BBB+</v>
          </cell>
          <cell r="I2628" t="str">
            <v>Rating Outlook Stable</v>
          </cell>
        </row>
        <row r="2629">
          <cell r="A2629">
            <v>80362167</v>
          </cell>
          <cell r="B2629" t="str">
            <v>AmBank</v>
          </cell>
          <cell r="C2629" t="str">
            <v>Banks</v>
          </cell>
          <cell r="D2629" t="str">
            <v>MALAYSIA</v>
          </cell>
          <cell r="E2629" t="str">
            <v>Y</v>
          </cell>
          <cell r="F2629" t="str">
            <v>New Rating</v>
          </cell>
          <cell r="G2629">
            <v>37146</v>
          </cell>
          <cell r="H2629" t="str">
            <v>BB-</v>
          </cell>
          <cell r="I2629" t="str">
            <v>Rating Outlook Stable</v>
          </cell>
        </row>
        <row r="2630">
          <cell r="A2630">
            <v>80362179</v>
          </cell>
          <cell r="B2630" t="str">
            <v>Demir-Halk Bank</v>
          </cell>
          <cell r="C2630" t="str">
            <v>Banks</v>
          </cell>
          <cell r="D2630" t="str">
            <v>NETHERLANDS</v>
          </cell>
          <cell r="E2630" t="str">
            <v>Y</v>
          </cell>
          <cell r="F2630" t="str">
            <v>Affirmed</v>
          </cell>
          <cell r="G2630">
            <v>37993</v>
          </cell>
          <cell r="H2630" t="str">
            <v>BB-</v>
          </cell>
          <cell r="I2630" t="str">
            <v>Rating Outlook Stable</v>
          </cell>
        </row>
        <row r="2631">
          <cell r="A2631">
            <v>80362180</v>
          </cell>
          <cell r="B2631" t="str">
            <v>Den Norske Bank</v>
          </cell>
          <cell r="C2631" t="str">
            <v>Banks</v>
          </cell>
          <cell r="D2631" t="str">
            <v>NORWAY</v>
          </cell>
          <cell r="E2631" t="str">
            <v>N</v>
          </cell>
          <cell r="F2631" t="str">
            <v>Withdrawn</v>
          </cell>
          <cell r="G2631">
            <v>37015</v>
          </cell>
          <cell r="H2631" t="str">
            <v>NR</v>
          </cell>
          <cell r="I2631" t="str">
            <v>Not on Rating Watch</v>
          </cell>
        </row>
        <row r="2632">
          <cell r="A2632">
            <v>80362181</v>
          </cell>
          <cell r="B2632" t="str">
            <v>Oman International Bank</v>
          </cell>
          <cell r="C2632" t="str">
            <v>Banks</v>
          </cell>
          <cell r="D2632" t="str">
            <v>OMAN</v>
          </cell>
          <cell r="E2632" t="str">
            <v>Y</v>
          </cell>
          <cell r="F2632" t="str">
            <v>Affirmed</v>
          </cell>
          <cell r="G2632">
            <v>38245</v>
          </cell>
          <cell r="H2632" t="str">
            <v>BBB-</v>
          </cell>
          <cell r="I2632" t="str">
            <v>Rating Outlook Stable</v>
          </cell>
        </row>
        <row r="2633">
          <cell r="A2633">
            <v>80362183</v>
          </cell>
          <cell r="B2633" t="str">
            <v>Bank Dhofar Al-Omani Al-Fransi</v>
          </cell>
          <cell r="C2633" t="str">
            <v>Banks</v>
          </cell>
          <cell r="D2633" t="str">
            <v>OMAN</v>
          </cell>
          <cell r="E2633" t="str">
            <v>Y</v>
          </cell>
          <cell r="F2633" t="str">
            <v>Affirmed</v>
          </cell>
          <cell r="G2633">
            <v>38245</v>
          </cell>
          <cell r="H2633" t="str">
            <v>BBB-</v>
          </cell>
          <cell r="I2633" t="str">
            <v>Rating Outlook Stable</v>
          </cell>
        </row>
        <row r="2634">
          <cell r="A2634">
            <v>80362189</v>
          </cell>
          <cell r="B2634" t="str">
            <v>Security Bank Corporation</v>
          </cell>
          <cell r="C2634" t="str">
            <v>Banks</v>
          </cell>
          <cell r="D2634" t="str">
            <v>PHILIPPINES</v>
          </cell>
          <cell r="E2634" t="str">
            <v>Y</v>
          </cell>
          <cell r="F2634" t="str">
            <v>New Rating</v>
          </cell>
          <cell r="G2634">
            <v>37964</v>
          </cell>
          <cell r="H2634" t="str">
            <v>BB</v>
          </cell>
          <cell r="I2634" t="str">
            <v>Rating Outlook Stable</v>
          </cell>
        </row>
        <row r="2635">
          <cell r="A2635">
            <v>80362190</v>
          </cell>
          <cell r="B2635" t="str">
            <v>Rizal Commercial Banking Corp.</v>
          </cell>
          <cell r="C2635" t="str">
            <v>Banks</v>
          </cell>
          <cell r="D2635" t="str">
            <v>PHILIPPINES</v>
          </cell>
          <cell r="E2635" t="str">
            <v>Y</v>
          </cell>
          <cell r="F2635" t="str">
            <v>New Rating</v>
          </cell>
          <cell r="G2635">
            <v>37742</v>
          </cell>
          <cell r="H2635" t="str">
            <v>BB-</v>
          </cell>
          <cell r="I2635" t="str">
            <v>Not on Rating Watch</v>
          </cell>
        </row>
        <row r="2636">
          <cell r="A2636">
            <v>80362202</v>
          </cell>
          <cell r="B2636" t="str">
            <v>Bank Zachodni WBK S.A.</v>
          </cell>
          <cell r="C2636" t="str">
            <v>Banks</v>
          </cell>
          <cell r="D2636" t="str">
            <v>POLAND</v>
          </cell>
          <cell r="E2636" t="str">
            <v>Y</v>
          </cell>
          <cell r="F2636" t="str">
            <v>Affirmed</v>
          </cell>
          <cell r="G2636">
            <v>38253</v>
          </cell>
          <cell r="H2636" t="str">
            <v>A</v>
          </cell>
          <cell r="I2636" t="str">
            <v>Rating Outlook Stable</v>
          </cell>
        </row>
        <row r="2637">
          <cell r="A2637">
            <v>80362205</v>
          </cell>
          <cell r="B2637" t="str">
            <v>Banco Internacional de Credito</v>
          </cell>
          <cell r="C2637" t="str">
            <v>Banks</v>
          </cell>
          <cell r="D2637" t="str">
            <v>PORTUGAL</v>
          </cell>
          <cell r="E2637" t="str">
            <v>Y</v>
          </cell>
          <cell r="F2637" t="str">
            <v>Affirmed</v>
          </cell>
          <cell r="G2637">
            <v>37567</v>
          </cell>
          <cell r="H2637" t="str">
            <v>A+</v>
          </cell>
          <cell r="I2637" t="str">
            <v>Rating Outlook Stable</v>
          </cell>
        </row>
        <row r="2638">
          <cell r="A2638">
            <v>80362206</v>
          </cell>
          <cell r="B2638" t="str">
            <v>Qatar National Bank</v>
          </cell>
          <cell r="C2638" t="str">
            <v>Banks</v>
          </cell>
          <cell r="D2638" t="str">
            <v>QATAR</v>
          </cell>
          <cell r="E2638" t="str">
            <v>Y</v>
          </cell>
          <cell r="F2638" t="str">
            <v>Affirmed</v>
          </cell>
          <cell r="G2638">
            <v>38174</v>
          </cell>
          <cell r="H2638" t="str">
            <v>A-</v>
          </cell>
          <cell r="I2638" t="str">
            <v>Rating Outlook Stable</v>
          </cell>
        </row>
        <row r="2639">
          <cell r="A2639">
            <v>80362210</v>
          </cell>
          <cell r="B2639" t="str">
            <v>Commercial Bank Of Qatar</v>
          </cell>
          <cell r="C2639" t="str">
            <v>Banks</v>
          </cell>
          <cell r="D2639" t="str">
            <v>QATAR</v>
          </cell>
          <cell r="E2639" t="str">
            <v>Y</v>
          </cell>
          <cell r="F2639" t="str">
            <v>New Rating</v>
          </cell>
          <cell r="G2639">
            <v>37657</v>
          </cell>
          <cell r="H2639" t="str">
            <v>BBB+</v>
          </cell>
          <cell r="I2639" t="str">
            <v>Rating Outlook Stable</v>
          </cell>
        </row>
        <row r="2640">
          <cell r="A2640">
            <v>80362211</v>
          </cell>
          <cell r="B2640" t="str">
            <v>BRD-Groupe Societe Generale SA</v>
          </cell>
          <cell r="C2640" t="str">
            <v>Banks</v>
          </cell>
          <cell r="D2640" t="str">
            <v>ROMANIA</v>
          </cell>
          <cell r="E2640" t="str">
            <v>Y</v>
          </cell>
          <cell r="F2640" t="str">
            <v>Affirmed</v>
          </cell>
          <cell r="G2640">
            <v>38250</v>
          </cell>
          <cell r="H2640" t="str">
            <v>BB</v>
          </cell>
          <cell r="I2640" t="str">
            <v>Rating Outlook Positive</v>
          </cell>
        </row>
        <row r="2641">
          <cell r="A2641">
            <v>80362213</v>
          </cell>
          <cell r="B2641" t="str">
            <v>Uralvneshtorgbank</v>
          </cell>
          <cell r="C2641" t="str">
            <v>Banks</v>
          </cell>
          <cell r="D2641" t="str">
            <v>RUSSIAN FEDERATION</v>
          </cell>
          <cell r="E2641" t="str">
            <v>N</v>
          </cell>
          <cell r="F2641" t="str">
            <v>Withdrawn</v>
          </cell>
          <cell r="G2641">
            <v>37021</v>
          </cell>
          <cell r="H2641" t="str">
            <v>NR</v>
          </cell>
          <cell r="I2641" t="str">
            <v>Rating Outlook Off</v>
          </cell>
        </row>
        <row r="2642">
          <cell r="A2642">
            <v>80362214</v>
          </cell>
          <cell r="B2642" t="str">
            <v>Promsvyazbank</v>
          </cell>
          <cell r="C2642" t="str">
            <v>Banks</v>
          </cell>
          <cell r="D2642" t="str">
            <v>RUSSIAN FEDERATION</v>
          </cell>
          <cell r="E2642" t="str">
            <v>Y</v>
          </cell>
          <cell r="F2642" t="str">
            <v>Upgrade</v>
          </cell>
          <cell r="G2642">
            <v>38134</v>
          </cell>
          <cell r="H2642" t="str">
            <v>B</v>
          </cell>
          <cell r="I2642" t="str">
            <v>Rating Outlook Stable</v>
          </cell>
        </row>
        <row r="2643">
          <cell r="A2643">
            <v>80362215</v>
          </cell>
          <cell r="B2643" t="str">
            <v>Nizhegorodsky Bankirsky Dom</v>
          </cell>
          <cell r="C2643" t="str">
            <v>Banks</v>
          </cell>
          <cell r="D2643" t="str">
            <v>RUSSIAN FEDERATION</v>
          </cell>
          <cell r="E2643" t="str">
            <v>N</v>
          </cell>
          <cell r="F2643" t="str">
            <v>Withdrawn</v>
          </cell>
          <cell r="G2643">
            <v>37021</v>
          </cell>
          <cell r="H2643" t="str">
            <v>NR</v>
          </cell>
          <cell r="I2643" t="str">
            <v>Rating Outlook Off</v>
          </cell>
        </row>
        <row r="2644">
          <cell r="A2644">
            <v>80362216</v>
          </cell>
          <cell r="B2644" t="str">
            <v>NIKoil IBG Bank</v>
          </cell>
          <cell r="C2644" t="str">
            <v>Banks</v>
          </cell>
          <cell r="D2644" t="str">
            <v>RUSSIAN FEDERATION</v>
          </cell>
          <cell r="E2644" t="str">
            <v>Y</v>
          </cell>
          <cell r="F2644" t="str">
            <v>Upgrade</v>
          </cell>
          <cell r="G2644">
            <v>37977</v>
          </cell>
          <cell r="H2644" t="str">
            <v>B</v>
          </cell>
          <cell r="I2644" t="str">
            <v>Rating Outlook Stable</v>
          </cell>
        </row>
        <row r="2645">
          <cell r="A2645">
            <v>80362217</v>
          </cell>
          <cell r="B2645" t="str">
            <v>Financial Corporation NIKoil</v>
          </cell>
          <cell r="C2645" t="str">
            <v>Financial Institutions</v>
          </cell>
          <cell r="D2645" t="str">
            <v>RUSSIAN FEDERATION</v>
          </cell>
          <cell r="E2645" t="str">
            <v>Y</v>
          </cell>
          <cell r="F2645" t="str">
            <v>Upgrade</v>
          </cell>
          <cell r="G2645">
            <v>37977</v>
          </cell>
          <cell r="H2645" t="str">
            <v>B</v>
          </cell>
          <cell r="I2645" t="str">
            <v>Rating Outlook Stable</v>
          </cell>
        </row>
        <row r="2646">
          <cell r="A2646">
            <v>80362218</v>
          </cell>
          <cell r="B2646" t="str">
            <v>Infobank</v>
          </cell>
          <cell r="C2646" t="str">
            <v>Banks</v>
          </cell>
          <cell r="D2646" t="str">
            <v>RUSSIAN FEDERATION</v>
          </cell>
          <cell r="E2646" t="str">
            <v>N</v>
          </cell>
          <cell r="F2646" t="str">
            <v>Withdrawn</v>
          </cell>
          <cell r="G2646">
            <v>37021</v>
          </cell>
          <cell r="H2646" t="str">
            <v>NR</v>
          </cell>
          <cell r="I2646" t="str">
            <v>Rating Outlook Off</v>
          </cell>
        </row>
        <row r="2647">
          <cell r="A2647">
            <v>80362219</v>
          </cell>
          <cell r="B2647" t="str">
            <v>Industry &amp; Construction Bank, St Petersburg (ICB)</v>
          </cell>
          <cell r="C2647" t="str">
            <v>Banks</v>
          </cell>
          <cell r="D2647" t="str">
            <v>RUSSIAN FEDERATION</v>
          </cell>
          <cell r="E2647" t="str">
            <v>Y</v>
          </cell>
          <cell r="F2647" t="str">
            <v>Upgrade</v>
          </cell>
          <cell r="G2647">
            <v>37491</v>
          </cell>
          <cell r="H2647" t="str">
            <v>B</v>
          </cell>
          <cell r="I2647" t="str">
            <v>Rating Outlook Stable</v>
          </cell>
        </row>
        <row r="2648">
          <cell r="A2648">
            <v>80362220</v>
          </cell>
          <cell r="B2648" t="str">
            <v>Conversbank</v>
          </cell>
          <cell r="C2648" t="str">
            <v>Banks</v>
          </cell>
          <cell r="D2648" t="str">
            <v>RUSSIAN FEDERATION</v>
          </cell>
          <cell r="E2648" t="str">
            <v>N</v>
          </cell>
          <cell r="F2648" t="str">
            <v>Withdrawn</v>
          </cell>
          <cell r="G2648">
            <v>37263</v>
          </cell>
          <cell r="H2648" t="str">
            <v>NR</v>
          </cell>
          <cell r="I2648" t="str">
            <v>Not on Rating Watch</v>
          </cell>
        </row>
        <row r="2649">
          <cell r="A2649">
            <v>80362221</v>
          </cell>
          <cell r="B2649" t="str">
            <v>Bank Avangard</v>
          </cell>
          <cell r="C2649" t="str">
            <v>Banks</v>
          </cell>
          <cell r="D2649" t="str">
            <v>RUSSIAN FEDERATION</v>
          </cell>
          <cell r="E2649" t="str">
            <v>Y</v>
          </cell>
          <cell r="F2649" t="str">
            <v>Upgrade</v>
          </cell>
          <cell r="G2649">
            <v>37567</v>
          </cell>
          <cell r="H2649" t="str">
            <v>B-</v>
          </cell>
          <cell r="I2649" t="str">
            <v>Rating Outlook Stable</v>
          </cell>
        </row>
        <row r="2650">
          <cell r="A2650">
            <v>80362222</v>
          </cell>
          <cell r="B2650" t="str">
            <v>BIN Bank</v>
          </cell>
          <cell r="C2650" t="str">
            <v>Banks</v>
          </cell>
          <cell r="D2650" t="str">
            <v>RUSSIAN FEDERATION</v>
          </cell>
          <cell r="E2650" t="str">
            <v>Y</v>
          </cell>
          <cell r="F2650" t="str">
            <v>Change</v>
          </cell>
          <cell r="G2650">
            <v>37970</v>
          </cell>
          <cell r="H2650" t="str">
            <v>CCC+</v>
          </cell>
          <cell r="I2650" t="str">
            <v>Rating Outlook Positive</v>
          </cell>
        </row>
        <row r="2651">
          <cell r="A2651">
            <v>80362223</v>
          </cell>
          <cell r="B2651" t="str">
            <v>Saudi Hollandi Bank</v>
          </cell>
          <cell r="C2651" t="str">
            <v>Banks</v>
          </cell>
          <cell r="D2651" t="str">
            <v>SAUDI ARABIA</v>
          </cell>
          <cell r="E2651" t="str">
            <v>Y</v>
          </cell>
          <cell r="F2651" t="str">
            <v>Revision Rating</v>
          </cell>
          <cell r="G2651">
            <v>36861</v>
          </cell>
          <cell r="H2651" t="str">
            <v>BBB+</v>
          </cell>
          <cell r="I2651" t="str">
            <v>Rating Outlook Stable</v>
          </cell>
        </row>
        <row r="2652">
          <cell r="A2652">
            <v>80362224</v>
          </cell>
          <cell r="B2652" t="str">
            <v>Bank Aljazira</v>
          </cell>
          <cell r="C2652" t="str">
            <v>Banks</v>
          </cell>
          <cell r="D2652" t="str">
            <v>SAUDI ARABIA</v>
          </cell>
          <cell r="E2652" t="str">
            <v>Y</v>
          </cell>
          <cell r="F2652" t="str">
            <v>Affirmed</v>
          </cell>
          <cell r="G2652">
            <v>38133</v>
          </cell>
          <cell r="H2652" t="str">
            <v>BBB-</v>
          </cell>
          <cell r="I2652" t="str">
            <v>Rating Outlook Stable</v>
          </cell>
        </row>
        <row r="2653">
          <cell r="A2653">
            <v>80362225</v>
          </cell>
          <cell r="B2653" t="str">
            <v>Banque Saudi Fransi</v>
          </cell>
          <cell r="C2653" t="str">
            <v>Banks</v>
          </cell>
          <cell r="D2653" t="str">
            <v>SAUDI ARABIA</v>
          </cell>
          <cell r="E2653" t="str">
            <v>Y</v>
          </cell>
          <cell r="F2653" t="str">
            <v>Upgrade</v>
          </cell>
          <cell r="G2653">
            <v>37907</v>
          </cell>
          <cell r="H2653" t="str">
            <v>A-</v>
          </cell>
          <cell r="I2653" t="str">
            <v>Rating Outlook Stable</v>
          </cell>
        </row>
        <row r="2654">
          <cell r="A2654">
            <v>80362231</v>
          </cell>
          <cell r="B2654" t="str">
            <v>Dexia Banka Slovensko</v>
          </cell>
          <cell r="C2654" t="str">
            <v>Banks</v>
          </cell>
          <cell r="D2654" t="str">
            <v>SLOVAKIA</v>
          </cell>
          <cell r="E2654" t="str">
            <v>Y</v>
          </cell>
          <cell r="F2654" t="str">
            <v>Upgrade</v>
          </cell>
          <cell r="G2654">
            <v>38106</v>
          </cell>
          <cell r="H2654" t="str">
            <v>A</v>
          </cell>
          <cell r="I2654" t="str">
            <v>Rating Outlook Stable</v>
          </cell>
        </row>
        <row r="2655">
          <cell r="A2655">
            <v>80362232</v>
          </cell>
          <cell r="B2655" t="str">
            <v>Postova Banka A.S.</v>
          </cell>
          <cell r="C2655" t="str">
            <v>Banks</v>
          </cell>
          <cell r="D2655" t="str">
            <v>SLOVAKIA</v>
          </cell>
          <cell r="E2655" t="str">
            <v>N</v>
          </cell>
          <cell r="F2655" t="str">
            <v>Withdrawn</v>
          </cell>
          <cell r="G2655">
            <v>36934</v>
          </cell>
          <cell r="H2655" t="str">
            <v>NR</v>
          </cell>
          <cell r="I2655" t="str">
            <v>Rating Watch Off</v>
          </cell>
        </row>
        <row r="2656">
          <cell r="A2656">
            <v>80362234</v>
          </cell>
          <cell r="B2656" t="str">
            <v>Ludova Banka</v>
          </cell>
          <cell r="C2656" t="str">
            <v>Banks</v>
          </cell>
          <cell r="D2656" t="str">
            <v>SLOVAKIA</v>
          </cell>
          <cell r="E2656" t="str">
            <v>Y</v>
          </cell>
          <cell r="F2656" t="str">
            <v>Upgrade</v>
          </cell>
          <cell r="G2656">
            <v>37683</v>
          </cell>
          <cell r="H2656" t="str">
            <v>BBB</v>
          </cell>
          <cell r="I2656" t="str">
            <v>Rating Outlook Stable</v>
          </cell>
        </row>
        <row r="2657">
          <cell r="A2657">
            <v>80362237</v>
          </cell>
          <cell r="B2657" t="str">
            <v>Toprak Finansal Kiralama</v>
          </cell>
          <cell r="C2657" t="str">
            <v>Banks</v>
          </cell>
          <cell r="D2657" t="str">
            <v>TURKEY</v>
          </cell>
          <cell r="E2657" t="str">
            <v>N</v>
          </cell>
          <cell r="F2657" t="str">
            <v>Withdrawn</v>
          </cell>
          <cell r="G2657">
            <v>37078</v>
          </cell>
          <cell r="H2657" t="str">
            <v>NR</v>
          </cell>
          <cell r="I2657" t="str">
            <v>Not on Rating Watch</v>
          </cell>
        </row>
        <row r="2658">
          <cell r="A2658">
            <v>80362238</v>
          </cell>
          <cell r="B2658" t="str">
            <v>Tekstil Bankasi A.S.</v>
          </cell>
          <cell r="C2658" t="str">
            <v>Banks</v>
          </cell>
          <cell r="D2658" t="str">
            <v>TURKEY</v>
          </cell>
          <cell r="E2658" t="str">
            <v>Y</v>
          </cell>
          <cell r="F2658" t="str">
            <v>Upgrade</v>
          </cell>
          <cell r="G2658">
            <v>38098</v>
          </cell>
          <cell r="H2658" t="str">
            <v>B</v>
          </cell>
          <cell r="I2658" t="str">
            <v>Rating Outlook Stable</v>
          </cell>
        </row>
        <row r="2659">
          <cell r="A2659">
            <v>80362239</v>
          </cell>
          <cell r="B2659" t="str">
            <v>MNG Bank</v>
          </cell>
          <cell r="C2659" t="str">
            <v>Banks</v>
          </cell>
          <cell r="D2659" t="str">
            <v>TURKEY</v>
          </cell>
          <cell r="E2659" t="str">
            <v>Y</v>
          </cell>
          <cell r="F2659" t="str">
            <v>New Rating</v>
          </cell>
          <cell r="G2659">
            <v>37925</v>
          </cell>
          <cell r="H2659" t="str">
            <v>B-</v>
          </cell>
          <cell r="I2659" t="str">
            <v>Rating Outlook Stable</v>
          </cell>
        </row>
        <row r="2660">
          <cell r="A2660">
            <v>80362240</v>
          </cell>
          <cell r="B2660" t="str">
            <v>Finans Finansal Kiralama A.S.</v>
          </cell>
          <cell r="C2660" t="str">
            <v>Banks</v>
          </cell>
          <cell r="D2660" t="str">
            <v>TURKEY</v>
          </cell>
          <cell r="E2660" t="str">
            <v>N</v>
          </cell>
          <cell r="F2660" t="str">
            <v>Withdrawn</v>
          </cell>
          <cell r="G2660">
            <v>37210</v>
          </cell>
          <cell r="H2660" t="str">
            <v>NR</v>
          </cell>
          <cell r="I2660" t="str">
            <v>Not on Rating Watch</v>
          </cell>
        </row>
        <row r="2661">
          <cell r="A2661">
            <v>80362246</v>
          </cell>
          <cell r="B2661" t="str">
            <v>Far Eastern International Bank</v>
          </cell>
          <cell r="C2661" t="str">
            <v>Banks</v>
          </cell>
          <cell r="D2661" t="str">
            <v>TAIWAN</v>
          </cell>
          <cell r="E2661" t="str">
            <v>Y</v>
          </cell>
          <cell r="F2661" t="str">
            <v>Upgrade</v>
          </cell>
          <cell r="G2661">
            <v>38176</v>
          </cell>
          <cell r="H2661" t="str">
            <v>BBB</v>
          </cell>
          <cell r="I2661" t="str">
            <v>Rating Outlook Stable</v>
          </cell>
        </row>
        <row r="2662">
          <cell r="A2662">
            <v>80362253</v>
          </cell>
          <cell r="B2662" t="str">
            <v>First Ukrainian International Bank</v>
          </cell>
          <cell r="C2662" t="str">
            <v>Banks</v>
          </cell>
          <cell r="D2662" t="str">
            <v>UKRAINE</v>
          </cell>
          <cell r="E2662" t="str">
            <v>Y</v>
          </cell>
          <cell r="F2662" t="str">
            <v>Upgrade</v>
          </cell>
          <cell r="G2662">
            <v>38001</v>
          </cell>
          <cell r="H2662" t="str">
            <v>B-</v>
          </cell>
          <cell r="I2662" t="str">
            <v>Rating Outlook Stable</v>
          </cell>
        </row>
        <row r="2663">
          <cell r="A2663">
            <v>80362272</v>
          </cell>
          <cell r="B2663" t="str">
            <v>Federal Home Loan Bank Pittsburgh</v>
          </cell>
          <cell r="C2663" t="str">
            <v>Banks</v>
          </cell>
          <cell r="D2663" t="str">
            <v>UNITED STATES</v>
          </cell>
          <cell r="E2663" t="str">
            <v>N</v>
          </cell>
          <cell r="F2663" t="str">
            <v>Withdrawn</v>
          </cell>
          <cell r="G2663">
            <v>37134</v>
          </cell>
          <cell r="H2663" t="str">
            <v>NR</v>
          </cell>
          <cell r="I2663" t="str">
            <v>Rating Outlook Stable</v>
          </cell>
        </row>
        <row r="2664">
          <cell r="A2664">
            <v>80362274</v>
          </cell>
          <cell r="B2664" t="str">
            <v>Deutsche Bank Securities</v>
          </cell>
          <cell r="C2664" t="str">
            <v>Banks</v>
          </cell>
          <cell r="D2664" t="str">
            <v>UNITED STATES</v>
          </cell>
          <cell r="E2664" t="str">
            <v>Y</v>
          </cell>
          <cell r="F2664" t="str">
            <v>Affirmed</v>
          </cell>
          <cell r="G2664">
            <v>38160</v>
          </cell>
          <cell r="H2664" t="str">
            <v>A+</v>
          </cell>
          <cell r="I2664" t="str">
            <v>Rating Outlook Stable</v>
          </cell>
        </row>
        <row r="2665">
          <cell r="A2665">
            <v>80362311</v>
          </cell>
          <cell r="B2665" t="str">
            <v>Man Group Plc</v>
          </cell>
          <cell r="C2665" t="str">
            <v>Financial Institutions</v>
          </cell>
          <cell r="D2665" t="str">
            <v>UNITED KINGDOM</v>
          </cell>
          <cell r="E2665" t="str">
            <v>Y</v>
          </cell>
          <cell r="F2665" t="str">
            <v>New Rating</v>
          </cell>
          <cell r="G2665">
            <v>37426</v>
          </cell>
          <cell r="H2665" t="str">
            <v>A-</v>
          </cell>
          <cell r="I2665" t="str">
            <v>Rating Outlook Stable</v>
          </cell>
        </row>
        <row r="2666">
          <cell r="A2666">
            <v>80362314</v>
          </cell>
          <cell r="B2666" t="str">
            <v>Caixa d'Estalvis de Tarragona</v>
          </cell>
          <cell r="C2666" t="str">
            <v>Banks</v>
          </cell>
          <cell r="D2666" t="str">
            <v>SPAIN</v>
          </cell>
          <cell r="E2666" t="str">
            <v>Y</v>
          </cell>
          <cell r="F2666" t="str">
            <v>Affirmed</v>
          </cell>
          <cell r="G2666">
            <v>38236</v>
          </cell>
          <cell r="H2666" t="str">
            <v>A-</v>
          </cell>
          <cell r="I2666" t="str">
            <v>Rating Outlook Stable</v>
          </cell>
        </row>
        <row r="2667">
          <cell r="A2667">
            <v>80362315</v>
          </cell>
          <cell r="B2667" t="str">
            <v>Chinatrust Financial Holding Company (CFHC)</v>
          </cell>
          <cell r="C2667" t="str">
            <v>Banks</v>
          </cell>
          <cell r="D2667" t="str">
            <v>TAIWAN</v>
          </cell>
          <cell r="E2667" t="str">
            <v>Y</v>
          </cell>
          <cell r="F2667" t="str">
            <v>Upgrade</v>
          </cell>
          <cell r="G2667">
            <v>38233</v>
          </cell>
          <cell r="H2667" t="str">
            <v>A-</v>
          </cell>
          <cell r="I2667" t="str">
            <v>Rating Outlook Stable</v>
          </cell>
        </row>
        <row r="2668">
          <cell r="A2668">
            <v>80362317</v>
          </cell>
          <cell r="B2668" t="str">
            <v>Capitalia S.p.A.</v>
          </cell>
          <cell r="C2668" t="str">
            <v>Banks</v>
          </cell>
          <cell r="D2668" t="str">
            <v>ITALY</v>
          </cell>
          <cell r="E2668" t="str">
            <v>Y</v>
          </cell>
          <cell r="F2668" t="str">
            <v>Affirmed</v>
          </cell>
          <cell r="G2668">
            <v>38154</v>
          </cell>
          <cell r="H2668" t="str">
            <v>BBB+</v>
          </cell>
          <cell r="I2668" t="str">
            <v>Rating Outlook Stable</v>
          </cell>
        </row>
        <row r="2669">
          <cell r="A2669">
            <v>80362319</v>
          </cell>
          <cell r="B2669" t="str">
            <v>HBOS plc</v>
          </cell>
          <cell r="C2669" t="str">
            <v>Banks</v>
          </cell>
          <cell r="D2669" t="str">
            <v>UNITED KINGDOM</v>
          </cell>
          <cell r="E2669" t="str">
            <v>Y</v>
          </cell>
          <cell r="F2669" t="str">
            <v>New Rating</v>
          </cell>
          <cell r="G2669">
            <v>37459</v>
          </cell>
          <cell r="H2669" t="str">
            <v>AA</v>
          </cell>
          <cell r="I2669" t="str">
            <v>Rating Outlook Stable</v>
          </cell>
        </row>
        <row r="2670">
          <cell r="A2670">
            <v>80362320</v>
          </cell>
          <cell r="B2670" t="str">
            <v>Singapore Telecommunications Limited</v>
          </cell>
          <cell r="C2670" t="str">
            <v>Corporates</v>
          </cell>
          <cell r="D2670" t="str">
            <v>SINGAPORE</v>
          </cell>
          <cell r="E2670" t="str">
            <v>Y</v>
          </cell>
          <cell r="F2670" t="str">
            <v>Affirmed</v>
          </cell>
          <cell r="G2670">
            <v>38148</v>
          </cell>
          <cell r="H2670" t="str">
            <v>A</v>
          </cell>
          <cell r="I2670" t="str">
            <v>Rating Outlook Positive</v>
          </cell>
        </row>
        <row r="2671">
          <cell r="A2671">
            <v>80362322</v>
          </cell>
          <cell r="B2671" t="str">
            <v>KT Corporation (Korea Telecom Corp)</v>
          </cell>
          <cell r="C2671" t="str">
            <v>Corporates</v>
          </cell>
          <cell r="D2671" t="str">
            <v>KOREA, REPUBLIC OF</v>
          </cell>
          <cell r="E2671" t="str">
            <v>Y</v>
          </cell>
          <cell r="F2671" t="str">
            <v>New Rating</v>
          </cell>
          <cell r="G2671">
            <v>37445</v>
          </cell>
          <cell r="H2671" t="str">
            <v>A-</v>
          </cell>
          <cell r="I2671" t="str">
            <v>Rating Outlook Stable</v>
          </cell>
        </row>
        <row r="2672">
          <cell r="A2672">
            <v>80362323</v>
          </cell>
          <cell r="B2672" t="str">
            <v>China Mobile (Hong Kong) Limited</v>
          </cell>
          <cell r="C2672" t="str">
            <v>Corporates</v>
          </cell>
          <cell r="D2672" t="str">
            <v>HONG KONG</v>
          </cell>
          <cell r="E2672" t="str">
            <v>Y</v>
          </cell>
          <cell r="F2672" t="str">
            <v>Upgrade</v>
          </cell>
          <cell r="G2672">
            <v>38145</v>
          </cell>
          <cell r="H2672" t="str">
            <v>A-</v>
          </cell>
          <cell r="I2672" t="str">
            <v>Rating Outlook Stable</v>
          </cell>
        </row>
        <row r="2673">
          <cell r="A2673">
            <v>80362331</v>
          </cell>
          <cell r="B2673" t="str">
            <v>EFG Private Bank</v>
          </cell>
          <cell r="C2673" t="str">
            <v>Banks</v>
          </cell>
          <cell r="D2673" t="str">
            <v>SWITZERLAND</v>
          </cell>
          <cell r="E2673" t="str">
            <v>Y</v>
          </cell>
          <cell r="F2673" t="str">
            <v>New Rating</v>
          </cell>
          <cell r="G2673">
            <v>37890</v>
          </cell>
          <cell r="H2673" t="str">
            <v>A-</v>
          </cell>
          <cell r="I2673" t="str">
            <v>Rating Outlook Stable</v>
          </cell>
        </row>
        <row r="2674">
          <cell r="A2674">
            <v>80362336</v>
          </cell>
          <cell r="B2674" t="str">
            <v>Moscow Bank for Reconstruction and Development</v>
          </cell>
          <cell r="C2674" t="str">
            <v>Banks</v>
          </cell>
          <cell r="D2674" t="str">
            <v>RUSSIAN FEDERATION</v>
          </cell>
          <cell r="E2674" t="str">
            <v>Y</v>
          </cell>
          <cell r="F2674" t="str">
            <v>Affirmed</v>
          </cell>
          <cell r="G2674">
            <v>38033</v>
          </cell>
          <cell r="H2674" t="str">
            <v>B-</v>
          </cell>
          <cell r="I2674" t="str">
            <v>Rating Outlook Stable</v>
          </cell>
        </row>
        <row r="2675">
          <cell r="A2675">
            <v>80362337</v>
          </cell>
          <cell r="B2675" t="str">
            <v>Nippon Steel</v>
          </cell>
          <cell r="C2675" t="str">
            <v>Metals &amp; Mining</v>
          </cell>
          <cell r="D2675" t="str">
            <v>JAPAN</v>
          </cell>
          <cell r="E2675" t="str">
            <v>Y</v>
          </cell>
          <cell r="F2675" t="str">
            <v>Upgrade</v>
          </cell>
          <cell r="G2675">
            <v>38212</v>
          </cell>
          <cell r="H2675" t="str">
            <v>BBB</v>
          </cell>
          <cell r="I2675" t="str">
            <v>Rating Outlook Stable</v>
          </cell>
        </row>
        <row r="2676">
          <cell r="A2676">
            <v>80362338</v>
          </cell>
          <cell r="B2676" t="str">
            <v>Sumitomo Metals</v>
          </cell>
          <cell r="C2676" t="str">
            <v>Corporates</v>
          </cell>
          <cell r="D2676" t="str">
            <v>JAPAN</v>
          </cell>
          <cell r="E2676" t="str">
            <v>Y</v>
          </cell>
          <cell r="F2676" t="str">
            <v>Affirmed</v>
          </cell>
          <cell r="G2676">
            <v>37853</v>
          </cell>
          <cell r="H2676" t="str">
            <v>B</v>
          </cell>
          <cell r="I2676" t="str">
            <v>Rating Outlook Stable</v>
          </cell>
        </row>
        <row r="2677">
          <cell r="A2677">
            <v>80362339</v>
          </cell>
          <cell r="B2677" t="str">
            <v>Kobe Steel</v>
          </cell>
          <cell r="C2677" t="str">
            <v>Metals &amp; Mining</v>
          </cell>
          <cell r="D2677" t="str">
            <v>JAPAN</v>
          </cell>
          <cell r="E2677" t="str">
            <v>Y</v>
          </cell>
          <cell r="F2677" t="str">
            <v>Affirmed</v>
          </cell>
          <cell r="G2677">
            <v>37853</v>
          </cell>
          <cell r="H2677" t="str">
            <v>B+</v>
          </cell>
          <cell r="I2677" t="str">
            <v>Rating Outlook Stable</v>
          </cell>
        </row>
        <row r="2678">
          <cell r="A2678">
            <v>80362340</v>
          </cell>
          <cell r="B2678" t="str">
            <v>Kawasaki Steel</v>
          </cell>
          <cell r="C2678" t="str">
            <v>Corporates</v>
          </cell>
          <cell r="D2678" t="str">
            <v>JAPAN</v>
          </cell>
          <cell r="E2678" t="str">
            <v>N</v>
          </cell>
          <cell r="F2678" t="str">
            <v>Withdrawn</v>
          </cell>
          <cell r="G2678">
            <v>37715</v>
          </cell>
          <cell r="H2678" t="str">
            <v>NR</v>
          </cell>
        </row>
        <row r="2679">
          <cell r="A2679">
            <v>80362341</v>
          </cell>
          <cell r="B2679" t="str">
            <v>NKK</v>
          </cell>
          <cell r="C2679" t="str">
            <v>Corporates</v>
          </cell>
          <cell r="D2679" t="str">
            <v>JAPAN</v>
          </cell>
          <cell r="E2679" t="str">
            <v>N</v>
          </cell>
          <cell r="F2679" t="str">
            <v>Withdrawn</v>
          </cell>
          <cell r="G2679">
            <v>37715</v>
          </cell>
          <cell r="H2679" t="str">
            <v>NR</v>
          </cell>
        </row>
        <row r="2680">
          <cell r="A2680">
            <v>80362342</v>
          </cell>
          <cell r="B2680" t="str">
            <v>Small Business Corporation</v>
          </cell>
          <cell r="C2680" t="str">
            <v>Subnationals</v>
          </cell>
          <cell r="D2680" t="str">
            <v>KOREA, REPUBLIC OF</v>
          </cell>
          <cell r="E2680" t="str">
            <v>Y</v>
          </cell>
          <cell r="F2680" t="str">
            <v>Affirmed</v>
          </cell>
          <cell r="G2680">
            <v>37879</v>
          </cell>
          <cell r="H2680" t="str">
            <v>A</v>
          </cell>
          <cell r="I2680" t="str">
            <v>Rating Outlook Stable</v>
          </cell>
        </row>
        <row r="2681">
          <cell r="A2681">
            <v>80362343</v>
          </cell>
          <cell r="B2681" t="str">
            <v>VR-Leasing AG</v>
          </cell>
          <cell r="C2681" t="str">
            <v>Banks</v>
          </cell>
          <cell r="D2681" t="str">
            <v>GERMANY</v>
          </cell>
          <cell r="E2681" t="str">
            <v>Y</v>
          </cell>
          <cell r="F2681" t="str">
            <v>New Rating</v>
          </cell>
          <cell r="G2681">
            <v>37519</v>
          </cell>
          <cell r="H2681" t="str">
            <v>A-</v>
          </cell>
          <cell r="I2681" t="str">
            <v>Rating Outlook Stable</v>
          </cell>
        </row>
        <row r="2682">
          <cell r="A2682">
            <v>80362345</v>
          </cell>
          <cell r="B2682" t="str">
            <v>NRW.BANK</v>
          </cell>
          <cell r="C2682" t="str">
            <v>Banks</v>
          </cell>
          <cell r="D2682" t="str">
            <v>GERMANY</v>
          </cell>
          <cell r="E2682" t="str">
            <v>Y</v>
          </cell>
          <cell r="F2682" t="str">
            <v>Affirmed</v>
          </cell>
          <cell r="G2682">
            <v>38058</v>
          </cell>
          <cell r="H2682" t="str">
            <v>AAA</v>
          </cell>
          <cell r="I2682" t="str">
            <v>Rating Outlook Stable</v>
          </cell>
        </row>
        <row r="2683">
          <cell r="A2683">
            <v>80362346</v>
          </cell>
          <cell r="B2683" t="str">
            <v>Cheung Kong Infrastructure Holdings Limited</v>
          </cell>
          <cell r="C2683" t="str">
            <v>Corporates</v>
          </cell>
          <cell r="D2683" t="str">
            <v>HONG KONG</v>
          </cell>
          <cell r="E2683" t="str">
            <v>Y</v>
          </cell>
          <cell r="F2683" t="str">
            <v>Affirmed</v>
          </cell>
          <cell r="G2683">
            <v>38230</v>
          </cell>
          <cell r="H2683" t="str">
            <v>A-</v>
          </cell>
          <cell r="I2683" t="str">
            <v>Rating Outlook Negative</v>
          </cell>
        </row>
        <row r="2684">
          <cell r="A2684">
            <v>80362347</v>
          </cell>
          <cell r="B2684" t="str">
            <v>Hopewell Holdings Limited</v>
          </cell>
          <cell r="C2684" t="str">
            <v>Corporates</v>
          </cell>
          <cell r="D2684" t="str">
            <v>HONG KONG</v>
          </cell>
          <cell r="E2684" t="str">
            <v>Y</v>
          </cell>
          <cell r="F2684" t="str">
            <v>New Rating</v>
          </cell>
          <cell r="G2684">
            <v>37579</v>
          </cell>
          <cell r="H2684" t="str">
            <v>BB-</v>
          </cell>
          <cell r="I2684" t="str">
            <v>Rating Outlook Stable</v>
          </cell>
        </row>
        <row r="2685">
          <cell r="A2685">
            <v>80362348</v>
          </cell>
          <cell r="B2685" t="str">
            <v>Hutchison Whampoa Limited</v>
          </cell>
          <cell r="C2685" t="str">
            <v>Telecommunications</v>
          </cell>
          <cell r="D2685" t="str">
            <v>HONG KONG</v>
          </cell>
          <cell r="E2685" t="str">
            <v>Y</v>
          </cell>
          <cell r="F2685" t="str">
            <v>Affirmed</v>
          </cell>
          <cell r="G2685">
            <v>38230</v>
          </cell>
          <cell r="H2685" t="str">
            <v>A-</v>
          </cell>
          <cell r="I2685" t="str">
            <v>Rating Outlook Negative</v>
          </cell>
        </row>
        <row r="2686">
          <cell r="A2686">
            <v>80362349</v>
          </cell>
          <cell r="B2686" t="str">
            <v>MTR Corporation Ltd</v>
          </cell>
          <cell r="C2686" t="str">
            <v>Subnationals</v>
          </cell>
          <cell r="D2686" t="str">
            <v>HONG KONG</v>
          </cell>
          <cell r="E2686" t="str">
            <v>Y</v>
          </cell>
          <cell r="F2686" t="str">
            <v>Affirmed</v>
          </cell>
          <cell r="G2686">
            <v>38167</v>
          </cell>
          <cell r="H2686" t="str">
            <v>AA-</v>
          </cell>
          <cell r="I2686" t="str">
            <v>Rating Outlook Stable</v>
          </cell>
        </row>
        <row r="2687">
          <cell r="A2687">
            <v>80362351</v>
          </cell>
          <cell r="B2687" t="str">
            <v>CNOOC Limited</v>
          </cell>
          <cell r="C2687" t="str">
            <v>Corporates</v>
          </cell>
          <cell r="D2687" t="str">
            <v>HONG KONG</v>
          </cell>
          <cell r="E2687" t="str">
            <v>Y</v>
          </cell>
          <cell r="F2687" t="str">
            <v>New Rating</v>
          </cell>
          <cell r="G2687">
            <v>37473</v>
          </cell>
          <cell r="H2687" t="str">
            <v>BBB+</v>
          </cell>
          <cell r="I2687" t="str">
            <v>Rating Outlook Stable</v>
          </cell>
        </row>
        <row r="2688">
          <cell r="A2688">
            <v>80362352</v>
          </cell>
          <cell r="B2688" t="str">
            <v>NRW.BANK (Guaranteed) (Public Sector Pfandbriefe)</v>
          </cell>
          <cell r="C2688" t="str">
            <v>Financial Institutions</v>
          </cell>
          <cell r="D2688" t="str">
            <v>GERMANY</v>
          </cell>
          <cell r="E2688" t="str">
            <v>Y</v>
          </cell>
          <cell r="F2688" t="str">
            <v>Affirmed</v>
          </cell>
          <cell r="G2688">
            <v>38058</v>
          </cell>
          <cell r="H2688" t="str">
            <v>AAA</v>
          </cell>
        </row>
        <row r="2689">
          <cell r="A2689">
            <v>80362357</v>
          </cell>
          <cell r="B2689" t="str">
            <v>Globe Telecom, Inc.</v>
          </cell>
          <cell r="C2689" t="str">
            <v>Telecommunications</v>
          </cell>
          <cell r="D2689" t="str">
            <v>PHILIPPINES</v>
          </cell>
          <cell r="E2689" t="str">
            <v>Y</v>
          </cell>
          <cell r="F2689" t="str">
            <v>New Rating</v>
          </cell>
          <cell r="G2689">
            <v>37771</v>
          </cell>
          <cell r="H2689" t="str">
            <v>BB</v>
          </cell>
          <cell r="I2689" t="str">
            <v>Rating Outlook Stable</v>
          </cell>
        </row>
        <row r="2690">
          <cell r="A2690">
            <v>80362359</v>
          </cell>
          <cell r="B2690" t="str">
            <v>Telekom Malaysia Berhad</v>
          </cell>
          <cell r="C2690" t="str">
            <v>Telecommunications</v>
          </cell>
          <cell r="D2690" t="str">
            <v>MALAYSIA</v>
          </cell>
          <cell r="E2690" t="str">
            <v>Y</v>
          </cell>
          <cell r="F2690" t="str">
            <v>New Rating</v>
          </cell>
          <cell r="G2690">
            <v>37875</v>
          </cell>
          <cell r="H2690" t="str">
            <v>BBB+</v>
          </cell>
          <cell r="I2690" t="str">
            <v>Rating Outlook Stable</v>
          </cell>
        </row>
        <row r="2691">
          <cell r="A2691">
            <v>80362360</v>
          </cell>
          <cell r="B2691" t="str">
            <v>PCCW-HKT Telephone Limited</v>
          </cell>
          <cell r="C2691" t="str">
            <v>Telecommunications</v>
          </cell>
          <cell r="D2691" t="str">
            <v>HONG KONG</v>
          </cell>
          <cell r="E2691" t="str">
            <v>Y</v>
          </cell>
          <cell r="F2691" t="str">
            <v>New Rating</v>
          </cell>
          <cell r="G2691">
            <v>37811</v>
          </cell>
          <cell r="H2691" t="str">
            <v>BBB+</v>
          </cell>
          <cell r="I2691" t="str">
            <v>Rating Outlook Stable</v>
          </cell>
        </row>
        <row r="2692">
          <cell r="A2692">
            <v>80362362</v>
          </cell>
          <cell r="B2692" t="str">
            <v>SingTel Optus Pty Limited</v>
          </cell>
          <cell r="C2692" t="str">
            <v>Telecommunications</v>
          </cell>
          <cell r="D2692" t="str">
            <v>AUSTRALIA</v>
          </cell>
          <cell r="E2692" t="str">
            <v>Y</v>
          </cell>
          <cell r="F2692" t="str">
            <v>Upgrade</v>
          </cell>
          <cell r="G2692">
            <v>38148</v>
          </cell>
          <cell r="H2692" t="str">
            <v>A</v>
          </cell>
          <cell r="I2692" t="str">
            <v>Rating Outlook Stable</v>
          </cell>
        </row>
        <row r="2693">
          <cell r="A2693">
            <v>80362368</v>
          </cell>
          <cell r="B2693" t="str">
            <v>Caixa d'Estalvis Laietana</v>
          </cell>
          <cell r="C2693" t="str">
            <v>Banks</v>
          </cell>
          <cell r="D2693" t="str">
            <v>SPAIN</v>
          </cell>
          <cell r="E2693" t="str">
            <v>Y</v>
          </cell>
          <cell r="F2693" t="str">
            <v>Upgrade</v>
          </cell>
          <cell r="G2693">
            <v>38236</v>
          </cell>
          <cell r="H2693" t="str">
            <v>A-</v>
          </cell>
          <cell r="I2693" t="str">
            <v>Rating Outlook Stable</v>
          </cell>
        </row>
        <row r="2694">
          <cell r="A2694">
            <v>80362369</v>
          </cell>
          <cell r="B2694" t="str">
            <v>DEPFA BANK plc</v>
          </cell>
          <cell r="C2694" t="str">
            <v>Banks</v>
          </cell>
          <cell r="D2694" t="str">
            <v>IRELAND</v>
          </cell>
          <cell r="E2694" t="str">
            <v>Y</v>
          </cell>
          <cell r="F2694" t="str">
            <v>Affirmed</v>
          </cell>
          <cell r="G2694">
            <v>38047</v>
          </cell>
          <cell r="H2694" t="str">
            <v>AA-</v>
          </cell>
          <cell r="I2694" t="str">
            <v>Rating Outlook Stable</v>
          </cell>
        </row>
        <row r="2695">
          <cell r="A2695">
            <v>80362375</v>
          </cell>
          <cell r="B2695" t="str">
            <v>Russian Commercial Bank (Cyprus) Ltd</v>
          </cell>
          <cell r="C2695" t="str">
            <v>Banks</v>
          </cell>
          <cell r="D2695" t="str">
            <v>CYPRUS</v>
          </cell>
          <cell r="E2695" t="str">
            <v>Y</v>
          </cell>
          <cell r="F2695" t="str">
            <v>Affirmed</v>
          </cell>
          <cell r="G2695">
            <v>37931</v>
          </cell>
          <cell r="H2695" t="str">
            <v>BB</v>
          </cell>
          <cell r="I2695" t="str">
            <v>Rating Outlook Stable</v>
          </cell>
        </row>
        <row r="2696">
          <cell r="A2696">
            <v>80362376</v>
          </cell>
          <cell r="B2696" t="str">
            <v>Converium Holding AG</v>
          </cell>
          <cell r="C2696" t="str">
            <v>Reinsurers</v>
          </cell>
          <cell r="D2696" t="str">
            <v>SWITZERLAND</v>
          </cell>
          <cell r="E2696" t="str">
            <v>Y</v>
          </cell>
          <cell r="F2696" t="str">
            <v>Downgrade</v>
          </cell>
          <cell r="G2696">
            <v>38244</v>
          </cell>
          <cell r="H2696" t="str">
            <v>B</v>
          </cell>
          <cell r="I2696" t="str">
            <v>Rating Watch Evolving</v>
          </cell>
        </row>
        <row r="2697">
          <cell r="A2697">
            <v>80362377</v>
          </cell>
          <cell r="B2697" t="str">
            <v>Converium Holdings (North America) Inc</v>
          </cell>
          <cell r="C2697" t="str">
            <v>Reinsurers</v>
          </cell>
          <cell r="D2697" t="str">
            <v>UNITED STATES</v>
          </cell>
          <cell r="E2697" t="str">
            <v>N</v>
          </cell>
          <cell r="F2697" t="str">
            <v>Downgrade</v>
          </cell>
          <cell r="G2697">
            <v>38244</v>
          </cell>
          <cell r="H2697" t="str">
            <v>B</v>
          </cell>
          <cell r="I2697" t="str">
            <v>Rating Watch Evolving</v>
          </cell>
        </row>
        <row r="2698">
          <cell r="A2698">
            <v>80362379</v>
          </cell>
          <cell r="B2698" t="str">
            <v>OAO Dalsvyaz</v>
          </cell>
          <cell r="C2698" t="str">
            <v>Corporates</v>
          </cell>
          <cell r="D2698" t="str">
            <v>RUSSIAN FEDERATION</v>
          </cell>
          <cell r="E2698" t="str">
            <v>Y</v>
          </cell>
          <cell r="F2698" t="str">
            <v>Upgrade</v>
          </cell>
          <cell r="G2698">
            <v>38075</v>
          </cell>
          <cell r="H2698" t="str">
            <v>B</v>
          </cell>
          <cell r="I2698" t="str">
            <v>Rating Outlook Positive</v>
          </cell>
        </row>
        <row r="2699">
          <cell r="A2699">
            <v>80362381</v>
          </cell>
          <cell r="B2699" t="str">
            <v>Caixa d'Estalvis del Penedes</v>
          </cell>
          <cell r="C2699" t="str">
            <v>Banks</v>
          </cell>
          <cell r="D2699" t="str">
            <v>SPAIN</v>
          </cell>
          <cell r="E2699" t="str">
            <v>Y</v>
          </cell>
          <cell r="F2699" t="str">
            <v>Upgrade</v>
          </cell>
          <cell r="G2699">
            <v>37946</v>
          </cell>
          <cell r="H2699" t="str">
            <v>A</v>
          </cell>
          <cell r="I2699" t="str">
            <v>Rating Outlook Stable</v>
          </cell>
        </row>
        <row r="2700">
          <cell r="A2700">
            <v>80362385</v>
          </cell>
          <cell r="B2700" t="str">
            <v>Siemens Ag</v>
          </cell>
          <cell r="C2700" t="str">
            <v>Diversified Manufacturing</v>
          </cell>
          <cell r="D2700" t="str">
            <v>GERMANY</v>
          </cell>
          <cell r="E2700" t="str">
            <v>Y</v>
          </cell>
          <cell r="F2700" t="str">
            <v>Upgrade</v>
          </cell>
          <cell r="G2700">
            <v>38149</v>
          </cell>
          <cell r="H2700" t="str">
            <v>AA-</v>
          </cell>
          <cell r="I2700" t="str">
            <v>Rating Outlook Stable</v>
          </cell>
        </row>
        <row r="2701">
          <cell r="A2701">
            <v>80362386</v>
          </cell>
          <cell r="B2701" t="str">
            <v>DZ Covered Bonds</v>
          </cell>
          <cell r="C2701" t="str">
            <v>Financial Institutions</v>
          </cell>
          <cell r="D2701" t="str">
            <v>GERMANY</v>
          </cell>
          <cell r="E2701" t="str">
            <v>Y</v>
          </cell>
          <cell r="F2701" t="str">
            <v>Affirmed</v>
          </cell>
          <cell r="G2701">
            <v>38044</v>
          </cell>
          <cell r="H2701" t="str">
            <v>AAA</v>
          </cell>
        </row>
        <row r="2702">
          <cell r="A2702">
            <v>80362387</v>
          </cell>
          <cell r="B2702" t="str">
            <v>Indover Bank</v>
          </cell>
          <cell r="C2702" t="str">
            <v>Banks</v>
          </cell>
          <cell r="D2702" t="str">
            <v>NETHERLANDS</v>
          </cell>
          <cell r="E2702" t="str">
            <v>Y</v>
          </cell>
          <cell r="F2702" t="str">
            <v>New Rating</v>
          </cell>
          <cell r="G2702">
            <v>37979</v>
          </cell>
          <cell r="H2702" t="str">
            <v>B+</v>
          </cell>
          <cell r="I2702" t="str">
            <v>Rating Outlook Stable</v>
          </cell>
        </row>
        <row r="2703">
          <cell r="A2703">
            <v>80362388</v>
          </cell>
          <cell r="B2703" t="str">
            <v>Bank Zenit</v>
          </cell>
          <cell r="C2703" t="str">
            <v>Banks</v>
          </cell>
          <cell r="D2703" t="str">
            <v>RUSSIAN FEDERATION</v>
          </cell>
          <cell r="E2703" t="str">
            <v>Y</v>
          </cell>
          <cell r="F2703" t="str">
            <v>Affirmed</v>
          </cell>
          <cell r="G2703">
            <v>38042</v>
          </cell>
          <cell r="H2703" t="str">
            <v>B-</v>
          </cell>
          <cell r="I2703" t="str">
            <v>Rating Outlook Stable</v>
          </cell>
        </row>
        <row r="2704">
          <cell r="A2704">
            <v>80362389</v>
          </cell>
          <cell r="B2704" t="str">
            <v>CentroCredit Bank</v>
          </cell>
          <cell r="C2704" t="str">
            <v>Banks</v>
          </cell>
          <cell r="D2704" t="str">
            <v>RUSSIAN FEDERATION</v>
          </cell>
          <cell r="E2704" t="str">
            <v>Y</v>
          </cell>
          <cell r="F2704" t="str">
            <v>New Rating</v>
          </cell>
          <cell r="G2704">
            <v>37620</v>
          </cell>
          <cell r="H2704" t="str">
            <v>CCC+</v>
          </cell>
          <cell r="I2704" t="str">
            <v>Rating Outlook Stable</v>
          </cell>
        </row>
        <row r="2705">
          <cell r="A2705">
            <v>80362396</v>
          </cell>
          <cell r="B2705" t="str">
            <v>Alcatel SA</v>
          </cell>
          <cell r="C2705" t="str">
            <v>Corporates</v>
          </cell>
          <cell r="D2705" t="str">
            <v>FRANCE</v>
          </cell>
          <cell r="E2705" t="str">
            <v>Y</v>
          </cell>
          <cell r="F2705" t="str">
            <v>Revision Outlook</v>
          </cell>
          <cell r="G2705">
            <v>37924</v>
          </cell>
          <cell r="H2705" t="str">
            <v>BB-</v>
          </cell>
          <cell r="I2705" t="str">
            <v>Rating Outlook Stable</v>
          </cell>
        </row>
        <row r="2706">
          <cell r="A2706">
            <v>80362397</v>
          </cell>
          <cell r="B2706" t="str">
            <v>Ericsson Telefonaktiebolaget LM</v>
          </cell>
          <cell r="C2706" t="str">
            <v>Corporates</v>
          </cell>
          <cell r="D2706" t="str">
            <v>SWEDEN</v>
          </cell>
          <cell r="E2706" t="str">
            <v>Y</v>
          </cell>
          <cell r="F2706" t="str">
            <v>Upgrade</v>
          </cell>
          <cell r="G2706">
            <v>38236</v>
          </cell>
          <cell r="H2706" t="str">
            <v>BB+</v>
          </cell>
          <cell r="I2706" t="str">
            <v>Rating Outlook Positive</v>
          </cell>
        </row>
        <row r="2707">
          <cell r="A2707">
            <v>80362398</v>
          </cell>
          <cell r="B2707" t="str">
            <v>Nokia Corporation</v>
          </cell>
          <cell r="C2707" t="str">
            <v>Corporates</v>
          </cell>
          <cell r="D2707" t="str">
            <v>FINLAND</v>
          </cell>
          <cell r="E2707" t="str">
            <v>Y</v>
          </cell>
          <cell r="F2707" t="str">
            <v>Affirmed</v>
          </cell>
          <cell r="G2707">
            <v>38139</v>
          </cell>
          <cell r="H2707" t="str">
            <v>A+</v>
          </cell>
          <cell r="I2707" t="str">
            <v>Rating Outlook Negative</v>
          </cell>
        </row>
        <row r="2708">
          <cell r="A2708">
            <v>80362399</v>
          </cell>
          <cell r="B2708" t="str">
            <v>Banco Santander Meridional S.A.</v>
          </cell>
          <cell r="C2708" t="str">
            <v>Banks</v>
          </cell>
          <cell r="D2708" t="str">
            <v>BRAZIL</v>
          </cell>
          <cell r="E2708" t="str">
            <v>Y</v>
          </cell>
          <cell r="F2708" t="str">
            <v>Upgrade</v>
          </cell>
          <cell r="G2708">
            <v>38259</v>
          </cell>
          <cell r="H2708" t="str">
            <v>BB-</v>
          </cell>
          <cell r="I2708" t="str">
            <v>Rating Outlook Stable</v>
          </cell>
        </row>
        <row r="2709">
          <cell r="A2709">
            <v>80362400</v>
          </cell>
          <cell r="B2709" t="str">
            <v>Banco Santander Brasil S.A.</v>
          </cell>
          <cell r="C2709" t="str">
            <v>Banks</v>
          </cell>
          <cell r="D2709" t="str">
            <v>BRAZIL</v>
          </cell>
          <cell r="E2709" t="str">
            <v>Y</v>
          </cell>
          <cell r="F2709" t="str">
            <v>Upgrade</v>
          </cell>
          <cell r="G2709">
            <v>38259</v>
          </cell>
          <cell r="H2709" t="str">
            <v>BB-</v>
          </cell>
          <cell r="I2709" t="str">
            <v>Rating Outlook Stable</v>
          </cell>
        </row>
        <row r="2710">
          <cell r="A2710">
            <v>80362402</v>
          </cell>
          <cell r="B2710" t="str">
            <v>Hypo Real Estate Bank Mortgage Pfandbriefe</v>
          </cell>
          <cell r="C2710" t="str">
            <v>Financial Institutions</v>
          </cell>
          <cell r="D2710" t="str">
            <v>GERMANY</v>
          </cell>
          <cell r="E2710" t="str">
            <v>Y</v>
          </cell>
          <cell r="F2710" t="str">
            <v>Affirmed</v>
          </cell>
          <cell r="G2710">
            <v>37707</v>
          </cell>
          <cell r="H2710" t="str">
            <v>AA+</v>
          </cell>
          <cell r="I2710" t="str">
            <v>Not on Rating Watch</v>
          </cell>
        </row>
        <row r="2711">
          <cell r="A2711">
            <v>80362403</v>
          </cell>
          <cell r="B2711" t="str">
            <v>Hypo Real Estate Bank Public Sector Pfandbriefe</v>
          </cell>
          <cell r="C2711" t="str">
            <v>Financial Institutions</v>
          </cell>
          <cell r="D2711" t="str">
            <v>GERMANY</v>
          </cell>
          <cell r="E2711" t="str">
            <v>Y</v>
          </cell>
          <cell r="F2711" t="str">
            <v>Affirmed</v>
          </cell>
          <cell r="G2711">
            <v>37707</v>
          </cell>
          <cell r="H2711" t="str">
            <v>AAA</v>
          </cell>
          <cell r="I2711" t="str">
            <v>Not on Rating Watch</v>
          </cell>
        </row>
        <row r="2712">
          <cell r="A2712">
            <v>80362404</v>
          </cell>
          <cell r="B2712" t="str">
            <v>Allianz Holding AG</v>
          </cell>
          <cell r="C2712" t="str">
            <v>Insurance</v>
          </cell>
          <cell r="D2712" t="str">
            <v>GERMANY</v>
          </cell>
          <cell r="E2712" t="str">
            <v>Y</v>
          </cell>
          <cell r="F2712" t="str">
            <v>Affirmed</v>
          </cell>
          <cell r="G2712">
            <v>38218</v>
          </cell>
          <cell r="H2712" t="str">
            <v>A</v>
          </cell>
          <cell r="I2712" t="str">
            <v>Rating Outlook Positive</v>
          </cell>
        </row>
        <row r="2713">
          <cell r="A2713">
            <v>80362408</v>
          </cell>
          <cell r="B2713" t="str">
            <v>Oman Arab Bank</v>
          </cell>
          <cell r="C2713" t="str">
            <v>Banks</v>
          </cell>
          <cell r="D2713" t="str">
            <v>OMAN</v>
          </cell>
          <cell r="E2713" t="str">
            <v>Y</v>
          </cell>
          <cell r="F2713" t="str">
            <v>New Rating</v>
          </cell>
          <cell r="G2713">
            <v>37964</v>
          </cell>
          <cell r="H2713" t="str">
            <v>BBB-</v>
          </cell>
          <cell r="I2713" t="str">
            <v>Rating Outlook Stable</v>
          </cell>
        </row>
        <row r="2714">
          <cell r="A2714">
            <v>80362411</v>
          </cell>
          <cell r="B2714" t="str">
            <v>MDM Holding GmbH</v>
          </cell>
          <cell r="C2714" t="str">
            <v>Financial Institutions</v>
          </cell>
          <cell r="D2714" t="str">
            <v>RUSSIAN FEDERATION</v>
          </cell>
          <cell r="E2714" t="str">
            <v>Y</v>
          </cell>
          <cell r="F2714" t="str">
            <v>Affirmed</v>
          </cell>
          <cell r="G2714">
            <v>38252</v>
          </cell>
          <cell r="H2714" t="str">
            <v>B+</v>
          </cell>
          <cell r="I2714" t="str">
            <v>Rating Outlook Stable</v>
          </cell>
        </row>
        <row r="2715">
          <cell r="A2715">
            <v>80362413</v>
          </cell>
          <cell r="B2715" t="str">
            <v>UBS Limited</v>
          </cell>
          <cell r="C2715" t="str">
            <v>Banks</v>
          </cell>
          <cell r="D2715" t="str">
            <v>UNITED KINGDOM</v>
          </cell>
          <cell r="E2715" t="str">
            <v>Y</v>
          </cell>
          <cell r="F2715" t="str">
            <v>Downgrade</v>
          </cell>
          <cell r="G2715">
            <v>37875</v>
          </cell>
          <cell r="H2715" t="str">
            <v>AA+</v>
          </cell>
          <cell r="I2715" t="str">
            <v>Rating Outlook Stable</v>
          </cell>
        </row>
        <row r="2716">
          <cell r="A2716">
            <v>80362414</v>
          </cell>
          <cell r="B2716" t="str">
            <v>DEPFA ACS Bank</v>
          </cell>
          <cell r="C2716" t="str">
            <v>Banks</v>
          </cell>
          <cell r="D2716" t="str">
            <v>IRELAND</v>
          </cell>
          <cell r="E2716" t="str">
            <v>Y</v>
          </cell>
          <cell r="F2716" t="str">
            <v>Affirmed</v>
          </cell>
          <cell r="G2716">
            <v>38047</v>
          </cell>
          <cell r="H2716" t="str">
            <v>AA-</v>
          </cell>
          <cell r="I2716" t="str">
            <v>Rating Outlook Stable</v>
          </cell>
        </row>
        <row r="2717">
          <cell r="A2717">
            <v>80362422</v>
          </cell>
          <cell r="B2717" t="str">
            <v>DZ Bank International S.A.</v>
          </cell>
          <cell r="C2717" t="str">
            <v>Banks</v>
          </cell>
          <cell r="D2717" t="str">
            <v>LUXEMBOURG</v>
          </cell>
          <cell r="E2717" t="str">
            <v>Y</v>
          </cell>
          <cell r="F2717" t="str">
            <v>New Rating</v>
          </cell>
          <cell r="G2717">
            <v>38119</v>
          </cell>
          <cell r="H2717" t="str">
            <v>A</v>
          </cell>
          <cell r="I2717" t="str">
            <v>Rating Outlook Stable</v>
          </cell>
        </row>
        <row r="2718">
          <cell r="A2718">
            <v>80362425</v>
          </cell>
          <cell r="B2718" t="str">
            <v>Citibank (West) FSB</v>
          </cell>
          <cell r="C2718" t="str">
            <v>Banks</v>
          </cell>
          <cell r="D2718" t="str">
            <v>UNITED STATES</v>
          </cell>
          <cell r="E2718" t="str">
            <v>Y</v>
          </cell>
          <cell r="F2718" t="str">
            <v>Affirmed</v>
          </cell>
          <cell r="G2718">
            <v>37817</v>
          </cell>
          <cell r="H2718" t="str">
            <v>AA+</v>
          </cell>
          <cell r="I2718" t="str">
            <v>Rating Outlook Stable</v>
          </cell>
        </row>
        <row r="2719">
          <cell r="A2719">
            <v>80362426</v>
          </cell>
          <cell r="B2719" t="str">
            <v>Sun Microsystems, Inc.</v>
          </cell>
          <cell r="C2719" t="str">
            <v>Technology</v>
          </cell>
          <cell r="D2719" t="str">
            <v>UNITED STATES</v>
          </cell>
          <cell r="E2719" t="str">
            <v>Y</v>
          </cell>
          <cell r="F2719" t="str">
            <v>Downgrade</v>
          </cell>
          <cell r="G2719">
            <v>38027</v>
          </cell>
          <cell r="H2719" t="str">
            <v>BBB-</v>
          </cell>
          <cell r="I2719" t="str">
            <v>Rating Outlook Stable</v>
          </cell>
        </row>
        <row r="2720">
          <cell r="A2720">
            <v>80362429</v>
          </cell>
          <cell r="B2720" t="str">
            <v>Sistema Joint Stock Financial Corp.</v>
          </cell>
          <cell r="C2720" t="str">
            <v>Corporates</v>
          </cell>
          <cell r="D2720" t="str">
            <v>RUSSIAN FEDERATION</v>
          </cell>
          <cell r="E2720" t="str">
            <v>Y</v>
          </cell>
          <cell r="F2720" t="str">
            <v>Affirmed</v>
          </cell>
          <cell r="G2720">
            <v>38001</v>
          </cell>
          <cell r="H2720" t="str">
            <v>B</v>
          </cell>
          <cell r="I2720" t="str">
            <v>Rating Outlook Stable</v>
          </cell>
        </row>
        <row r="2721">
          <cell r="A2721">
            <v>80362433</v>
          </cell>
          <cell r="B2721" t="str">
            <v>Forester Limited</v>
          </cell>
          <cell r="C2721" t="str">
            <v>Financial Institutions</v>
          </cell>
          <cell r="D2721" t="str">
            <v>UNITED KINGDOM</v>
          </cell>
          <cell r="E2721" t="str">
            <v>Y</v>
          </cell>
          <cell r="F2721" t="str">
            <v>New Rating</v>
          </cell>
          <cell r="G2721">
            <v>37573</v>
          </cell>
          <cell r="H2721" t="str">
            <v>A-</v>
          </cell>
        </row>
        <row r="2722">
          <cell r="A2722">
            <v>80362434</v>
          </cell>
          <cell r="B2722" t="str">
            <v>AstraZeneca PLC</v>
          </cell>
          <cell r="C2722" t="str">
            <v>Health Care</v>
          </cell>
          <cell r="D2722" t="str">
            <v>UNITED KINGDOM</v>
          </cell>
          <cell r="E2722" t="str">
            <v>Y</v>
          </cell>
          <cell r="F2722" t="str">
            <v>Affirmed</v>
          </cell>
          <cell r="G2722">
            <v>38253</v>
          </cell>
          <cell r="H2722" t="str">
            <v>AA+</v>
          </cell>
          <cell r="I2722" t="str">
            <v>Rating Outlook Stable</v>
          </cell>
        </row>
        <row r="2723">
          <cell r="A2723">
            <v>80362438</v>
          </cell>
          <cell r="B2723" t="str">
            <v>Energex Ltd</v>
          </cell>
          <cell r="C2723" t="str">
            <v>Energy (Oil &amp; Gas)</v>
          </cell>
          <cell r="D2723" t="str">
            <v>AUSTRALIA</v>
          </cell>
          <cell r="E2723" t="str">
            <v>Y</v>
          </cell>
          <cell r="F2723" t="str">
            <v>Affirmed</v>
          </cell>
          <cell r="G2723">
            <v>37971</v>
          </cell>
          <cell r="H2723" t="str">
            <v>AA</v>
          </cell>
          <cell r="I2723" t="str">
            <v>Rating Outlook Stable</v>
          </cell>
        </row>
        <row r="2724">
          <cell r="A2724">
            <v>80362448</v>
          </cell>
          <cell r="B2724" t="str">
            <v>Great Chinese Bills Finance Corporation</v>
          </cell>
          <cell r="C2724" t="str">
            <v>Banks</v>
          </cell>
          <cell r="D2724" t="str">
            <v>TAIWAN</v>
          </cell>
          <cell r="E2724" t="str">
            <v>Y</v>
          </cell>
          <cell r="F2724" t="str">
            <v>Downgrade</v>
          </cell>
          <cell r="G2724">
            <v>37979</v>
          </cell>
          <cell r="H2724" t="str">
            <v>B+</v>
          </cell>
          <cell r="I2724" t="str">
            <v>Rating Outlook Stable</v>
          </cell>
        </row>
        <row r="2725">
          <cell r="A2725">
            <v>80362449</v>
          </cell>
          <cell r="B2725" t="str">
            <v>Dah Chung Bills Finance Corporation</v>
          </cell>
          <cell r="C2725" t="str">
            <v>Banks</v>
          </cell>
          <cell r="D2725" t="str">
            <v>TAIWAN</v>
          </cell>
          <cell r="E2725" t="str">
            <v>Y</v>
          </cell>
          <cell r="F2725" t="str">
            <v>Affirmed</v>
          </cell>
          <cell r="G2725">
            <v>37994</v>
          </cell>
          <cell r="H2725" t="str">
            <v>BB+</v>
          </cell>
          <cell r="I2725" t="str">
            <v>Rating Outlook Stable</v>
          </cell>
        </row>
        <row r="2726">
          <cell r="A2726">
            <v>80362450</v>
          </cell>
          <cell r="B2726" t="str">
            <v>Taiwan Finance Corporation</v>
          </cell>
          <cell r="C2726" t="str">
            <v>Banks</v>
          </cell>
          <cell r="D2726" t="str">
            <v>TAIWAN</v>
          </cell>
          <cell r="E2726" t="str">
            <v>Y</v>
          </cell>
          <cell r="F2726" t="str">
            <v>Affirmed</v>
          </cell>
          <cell r="G2726">
            <v>37994</v>
          </cell>
          <cell r="H2726" t="str">
            <v>BBB-</v>
          </cell>
          <cell r="I2726" t="str">
            <v>Rating Outlook Stable</v>
          </cell>
        </row>
        <row r="2727">
          <cell r="A2727">
            <v>80362451</v>
          </cell>
          <cell r="B2727" t="str">
            <v>Union Bills Finance Corporation</v>
          </cell>
          <cell r="C2727" t="str">
            <v>Banks</v>
          </cell>
          <cell r="D2727" t="str">
            <v>TAIWAN</v>
          </cell>
          <cell r="E2727" t="str">
            <v>Y</v>
          </cell>
          <cell r="F2727" t="str">
            <v>Affirmed</v>
          </cell>
          <cell r="G2727">
            <v>37979</v>
          </cell>
          <cell r="H2727" t="str">
            <v>BB-</v>
          </cell>
          <cell r="I2727" t="str">
            <v>Rating Outlook Stable</v>
          </cell>
        </row>
        <row r="2728">
          <cell r="A2728">
            <v>80362459</v>
          </cell>
          <cell r="B2728" t="str">
            <v>Origin Energy Ltd</v>
          </cell>
          <cell r="C2728" t="str">
            <v>Electric-Corporate</v>
          </cell>
          <cell r="D2728" t="str">
            <v>AUSTRALIA</v>
          </cell>
          <cell r="E2728" t="str">
            <v>Y</v>
          </cell>
          <cell r="F2728" t="str">
            <v>Rating Watch On</v>
          </cell>
          <cell r="G2728">
            <v>38189</v>
          </cell>
          <cell r="H2728" t="str">
            <v>A-</v>
          </cell>
          <cell r="I2728" t="str">
            <v>Rating Watch Negative</v>
          </cell>
        </row>
        <row r="2729">
          <cell r="A2729">
            <v>80362463</v>
          </cell>
          <cell r="B2729" t="str">
            <v>METRO AG</v>
          </cell>
          <cell r="C2729" t="str">
            <v>Corporates</v>
          </cell>
          <cell r="D2729" t="str">
            <v>GERMANY</v>
          </cell>
          <cell r="E2729" t="str">
            <v>Y</v>
          </cell>
          <cell r="F2729" t="str">
            <v>Affirmed</v>
          </cell>
          <cell r="G2729">
            <v>38034</v>
          </cell>
          <cell r="H2729" t="str">
            <v>BBB</v>
          </cell>
          <cell r="I2729" t="str">
            <v>Rating Outlook Stable</v>
          </cell>
        </row>
        <row r="2730">
          <cell r="A2730">
            <v>80362464</v>
          </cell>
          <cell r="B2730" t="str">
            <v>Unilever PLC</v>
          </cell>
          <cell r="C2730" t="str">
            <v>Corporates</v>
          </cell>
          <cell r="D2730" t="str">
            <v>UNITED KINGDOM</v>
          </cell>
          <cell r="E2730" t="str">
            <v>Y</v>
          </cell>
          <cell r="F2730" t="str">
            <v>Affirmed</v>
          </cell>
          <cell r="G2730">
            <v>38071</v>
          </cell>
          <cell r="H2730" t="str">
            <v>A+</v>
          </cell>
          <cell r="I2730" t="str">
            <v>Rating Outlook Stable</v>
          </cell>
        </row>
        <row r="2731">
          <cell r="A2731">
            <v>80362469</v>
          </cell>
          <cell r="B2731" t="str">
            <v>Scottish Power Plc - inactive duplicate</v>
          </cell>
          <cell r="C2731" t="str">
            <v>Corporates</v>
          </cell>
          <cell r="D2731" t="str">
            <v>UNITED KINGDOM</v>
          </cell>
          <cell r="E2731" t="str">
            <v>N</v>
          </cell>
          <cell r="F2731" t="str">
            <v>New Rating</v>
          </cell>
          <cell r="G2731">
            <v>37326</v>
          </cell>
          <cell r="H2731" t="str">
            <v>A-</v>
          </cell>
          <cell r="I2731" t="str">
            <v>Rating Outlook Stable</v>
          </cell>
        </row>
        <row r="2732">
          <cell r="A2732">
            <v>80362470</v>
          </cell>
          <cell r="B2732" t="str">
            <v>Ak Bars Bank</v>
          </cell>
          <cell r="C2732" t="str">
            <v>Banks</v>
          </cell>
          <cell r="D2732" t="str">
            <v>RUSSIAN FEDERATION</v>
          </cell>
          <cell r="E2732" t="str">
            <v>Y</v>
          </cell>
          <cell r="F2732" t="str">
            <v>Affirmed</v>
          </cell>
          <cell r="G2732">
            <v>38197</v>
          </cell>
          <cell r="H2732" t="str">
            <v>B-</v>
          </cell>
          <cell r="I2732" t="str">
            <v>Rating Outlook Stable</v>
          </cell>
        </row>
        <row r="2733">
          <cell r="A2733">
            <v>80372264</v>
          </cell>
          <cell r="B2733" t="str">
            <v>Selective Insurance Group, Inc.</v>
          </cell>
          <cell r="C2733" t="str">
            <v>Property/Casualty Insurers</v>
          </cell>
          <cell r="D2733" t="str">
            <v>UNITED STATES</v>
          </cell>
          <cell r="E2733" t="str">
            <v>Y</v>
          </cell>
          <cell r="F2733" t="str">
            <v>New Rating</v>
          </cell>
          <cell r="G2733">
            <v>37606</v>
          </cell>
          <cell r="H2733" t="str">
            <v>BBB</v>
          </cell>
          <cell r="I2733" t="str">
            <v>Rating Outlook Positive</v>
          </cell>
        </row>
        <row r="2734">
          <cell r="A2734">
            <v>80380805</v>
          </cell>
          <cell r="B2734" t="str">
            <v>Gillette Co. (The)</v>
          </cell>
          <cell r="C2734" t="str">
            <v>Corporates</v>
          </cell>
          <cell r="D2734" t="str">
            <v>UNITED STATES</v>
          </cell>
          <cell r="E2734" t="str">
            <v>Y</v>
          </cell>
          <cell r="F2734" t="str">
            <v>Affirmed</v>
          </cell>
          <cell r="G2734">
            <v>37812</v>
          </cell>
          <cell r="H2734" t="str">
            <v>AA-</v>
          </cell>
          <cell r="I2734" t="str">
            <v>Rating Outlook Stable</v>
          </cell>
        </row>
        <row r="2735">
          <cell r="A2735">
            <v>80392589</v>
          </cell>
          <cell r="B2735" t="str">
            <v>Banque Patrimoine et Immobilier (BPI) (Groupe CIFD)</v>
          </cell>
          <cell r="C2735" t="str">
            <v>Banks</v>
          </cell>
          <cell r="D2735" t="str">
            <v>FRANCE</v>
          </cell>
          <cell r="E2735" t="str">
            <v>Y</v>
          </cell>
          <cell r="F2735" t="str">
            <v>Affirmed</v>
          </cell>
          <cell r="G2735">
            <v>37879</v>
          </cell>
          <cell r="H2735" t="str">
            <v>A+</v>
          </cell>
          <cell r="I2735" t="str">
            <v>Rating Outlook Stable</v>
          </cell>
        </row>
        <row r="2736">
          <cell r="A2736">
            <v>80392592</v>
          </cell>
          <cell r="B2736" t="str">
            <v>Credit Immobilier de France Sud Rhone-Alpes Auvergne (Groupe CIFD)</v>
          </cell>
          <cell r="C2736" t="str">
            <v>Financial Institutions</v>
          </cell>
          <cell r="D2736" t="str">
            <v>FRANCE</v>
          </cell>
          <cell r="E2736" t="str">
            <v>Y</v>
          </cell>
          <cell r="F2736" t="str">
            <v>Affirmed</v>
          </cell>
          <cell r="G2736">
            <v>37879</v>
          </cell>
          <cell r="H2736" t="str">
            <v>A+</v>
          </cell>
          <cell r="I2736" t="str">
            <v>Rating Outlook Stable</v>
          </cell>
        </row>
        <row r="2737">
          <cell r="A2737">
            <v>80392595</v>
          </cell>
          <cell r="B2737" t="str">
            <v>Credit Immobilier de France Ile-de-France (Groupe CIFD)</v>
          </cell>
          <cell r="C2737" t="str">
            <v>Financial Institutions</v>
          </cell>
          <cell r="D2737" t="str">
            <v>FRANCE</v>
          </cell>
          <cell r="E2737" t="str">
            <v>Y</v>
          </cell>
          <cell r="F2737" t="str">
            <v>Affirmed</v>
          </cell>
          <cell r="G2737">
            <v>37879</v>
          </cell>
          <cell r="H2737" t="str">
            <v>A+</v>
          </cell>
          <cell r="I2737" t="str">
            <v>Rating Outlook Stable</v>
          </cell>
        </row>
        <row r="2738">
          <cell r="A2738">
            <v>80392598</v>
          </cell>
          <cell r="B2738" t="str">
            <v>Credit Immobilier de France Rhone Ain (Groupe CIFD)</v>
          </cell>
          <cell r="C2738" t="str">
            <v>Financial Institutions</v>
          </cell>
          <cell r="D2738" t="str">
            <v>FRANCE</v>
          </cell>
          <cell r="E2738" t="str">
            <v>Y</v>
          </cell>
          <cell r="F2738" t="str">
            <v>Affirmed</v>
          </cell>
          <cell r="G2738">
            <v>37879</v>
          </cell>
          <cell r="H2738" t="str">
            <v>A+</v>
          </cell>
          <cell r="I2738" t="str">
            <v>Rating Outlook Stable</v>
          </cell>
        </row>
        <row r="2739">
          <cell r="A2739">
            <v>80392601</v>
          </cell>
          <cell r="B2739" t="str">
            <v>Credit Immobilier de France Sud (Groupe CIFD)</v>
          </cell>
          <cell r="C2739" t="str">
            <v>Financial Institutions</v>
          </cell>
          <cell r="D2739" t="str">
            <v>FRANCE</v>
          </cell>
          <cell r="E2739" t="str">
            <v>Y</v>
          </cell>
          <cell r="F2739" t="str">
            <v>Affirmed</v>
          </cell>
          <cell r="G2739">
            <v>37879</v>
          </cell>
          <cell r="H2739" t="str">
            <v>A+</v>
          </cell>
          <cell r="I2739" t="str">
            <v>Rating Outlook Stable</v>
          </cell>
        </row>
        <row r="2740">
          <cell r="A2740">
            <v>80392604</v>
          </cell>
          <cell r="B2740" t="str">
            <v>Credit Immobilier de France Mediterranee (Groupe CIFD)</v>
          </cell>
          <cell r="C2740" t="str">
            <v>Financial Institutions</v>
          </cell>
          <cell r="D2740" t="str">
            <v>FRANCE</v>
          </cell>
          <cell r="E2740" t="str">
            <v>Y</v>
          </cell>
          <cell r="F2740" t="str">
            <v>Affirmed</v>
          </cell>
          <cell r="G2740">
            <v>37879</v>
          </cell>
          <cell r="H2740" t="str">
            <v>A+</v>
          </cell>
          <cell r="I2740" t="str">
            <v>Rating Outlook Stable</v>
          </cell>
        </row>
        <row r="2741">
          <cell r="A2741">
            <v>80392608</v>
          </cell>
          <cell r="B2741" t="str">
            <v>Credit Immobilier de France Sud-Atlantique (Groupe CIFD)</v>
          </cell>
          <cell r="C2741" t="str">
            <v>Financial Institutions</v>
          </cell>
          <cell r="D2741" t="str">
            <v>FRANCE</v>
          </cell>
          <cell r="E2741" t="str">
            <v>Y</v>
          </cell>
          <cell r="F2741" t="str">
            <v>Affirmed</v>
          </cell>
          <cell r="G2741">
            <v>37879</v>
          </cell>
          <cell r="H2741" t="str">
            <v>A+</v>
          </cell>
          <cell r="I2741" t="str">
            <v>Rating Outlook Stable</v>
          </cell>
        </row>
        <row r="2742">
          <cell r="A2742">
            <v>80392612</v>
          </cell>
          <cell r="B2742" t="str">
            <v>Credit Immobilier de France Nord Pas-de-Calais (Groupe CIFD)</v>
          </cell>
          <cell r="C2742" t="str">
            <v>Financial Institutions</v>
          </cell>
          <cell r="D2742" t="str">
            <v>FRANCE</v>
          </cell>
          <cell r="E2742" t="str">
            <v>Y</v>
          </cell>
          <cell r="F2742" t="str">
            <v>Affirmed</v>
          </cell>
          <cell r="G2742">
            <v>37879</v>
          </cell>
          <cell r="H2742" t="str">
            <v>A+</v>
          </cell>
          <cell r="I2742" t="str">
            <v>Rating Outlook Stable</v>
          </cell>
        </row>
        <row r="2743">
          <cell r="A2743">
            <v>80392615</v>
          </cell>
          <cell r="B2743" t="str">
            <v>Credit Immobilier de France Alsace-Lorraine (Groupe CIFD)</v>
          </cell>
          <cell r="C2743" t="str">
            <v>Financial Institutions</v>
          </cell>
          <cell r="D2743" t="str">
            <v>FRANCE</v>
          </cell>
          <cell r="E2743" t="str">
            <v>Y</v>
          </cell>
          <cell r="F2743" t="str">
            <v>Affirmed</v>
          </cell>
          <cell r="G2743">
            <v>37879</v>
          </cell>
          <cell r="H2743" t="str">
            <v>A+</v>
          </cell>
          <cell r="I2743" t="str">
            <v>Rating Outlook Stable</v>
          </cell>
        </row>
        <row r="2744">
          <cell r="A2744">
            <v>80392618</v>
          </cell>
          <cell r="B2744" t="str">
            <v>Credit Immobilier de France Centre-Ouest (Groupe CIFD)</v>
          </cell>
          <cell r="C2744" t="str">
            <v>Financial Institutions</v>
          </cell>
          <cell r="D2744" t="str">
            <v>FRANCE</v>
          </cell>
          <cell r="E2744" t="str">
            <v>Y</v>
          </cell>
          <cell r="F2744" t="str">
            <v>Affirmed</v>
          </cell>
          <cell r="G2744">
            <v>37879</v>
          </cell>
          <cell r="H2744" t="str">
            <v>A+</v>
          </cell>
          <cell r="I2744" t="str">
            <v>Rating Outlook Stable</v>
          </cell>
        </row>
        <row r="2745">
          <cell r="A2745">
            <v>80392621</v>
          </cell>
          <cell r="B2745" t="str">
            <v>Societe Financiere pour I'Accession a Ia Propriete (Groupe CIFD)</v>
          </cell>
          <cell r="C2745" t="str">
            <v>Financial Institutions</v>
          </cell>
          <cell r="D2745" t="str">
            <v>FRANCE</v>
          </cell>
          <cell r="E2745" t="str">
            <v>Y</v>
          </cell>
          <cell r="F2745" t="str">
            <v>Affirmed</v>
          </cell>
          <cell r="G2745">
            <v>37879</v>
          </cell>
          <cell r="H2745" t="str">
            <v>A+</v>
          </cell>
          <cell r="I2745" t="str">
            <v>Rating Outlook Stable</v>
          </cell>
        </row>
        <row r="2746">
          <cell r="A2746">
            <v>80392624</v>
          </cell>
          <cell r="B2746" t="str">
            <v>Credit Immobilier de France Picardie, Champagne-Ardenne (Groupe CIFD)</v>
          </cell>
          <cell r="C2746" t="str">
            <v>Financial Institutions</v>
          </cell>
          <cell r="D2746" t="str">
            <v>FRANCE</v>
          </cell>
          <cell r="E2746" t="str">
            <v>Y</v>
          </cell>
          <cell r="F2746" t="str">
            <v>Affirmed</v>
          </cell>
          <cell r="G2746">
            <v>37879</v>
          </cell>
          <cell r="H2746" t="str">
            <v>A+</v>
          </cell>
          <cell r="I2746" t="str">
            <v>Rating Outlook Stable</v>
          </cell>
        </row>
        <row r="2747">
          <cell r="A2747">
            <v>80392627</v>
          </cell>
          <cell r="B2747" t="str">
            <v>Credit Immobilier de France Bourgogne, Franche-Comte, Allier (Groupe CIFD)</v>
          </cell>
          <cell r="C2747" t="str">
            <v>Financial Institutions</v>
          </cell>
          <cell r="D2747" t="str">
            <v>FRANCE</v>
          </cell>
          <cell r="E2747" t="str">
            <v>Y</v>
          </cell>
          <cell r="F2747" t="str">
            <v>Affirmed</v>
          </cell>
          <cell r="G2747">
            <v>37879</v>
          </cell>
          <cell r="H2747" t="str">
            <v>A+</v>
          </cell>
          <cell r="I2747" t="str">
            <v>Rating Outlook Stable</v>
          </cell>
        </row>
        <row r="2748">
          <cell r="A2748">
            <v>80392630</v>
          </cell>
          <cell r="B2748" t="str">
            <v>Credit Immobilier de France Midi-Pyrenees (Groupe CIFD)</v>
          </cell>
          <cell r="C2748" t="str">
            <v>Financial Institutions</v>
          </cell>
          <cell r="D2748" t="str">
            <v>FRANCE</v>
          </cell>
          <cell r="E2748" t="str">
            <v>Y</v>
          </cell>
          <cell r="F2748" t="str">
            <v>Affirmed</v>
          </cell>
          <cell r="G2748">
            <v>37879</v>
          </cell>
          <cell r="H2748" t="str">
            <v>A+</v>
          </cell>
          <cell r="I2748" t="str">
            <v>Rating Outlook Stable</v>
          </cell>
        </row>
        <row r="2749">
          <cell r="A2749">
            <v>80392633</v>
          </cell>
          <cell r="B2749" t="str">
            <v>Credit Immobilier de France Est (Groupe CIFD)</v>
          </cell>
          <cell r="C2749" t="str">
            <v>Financial Institutions</v>
          </cell>
          <cell r="D2749" t="str">
            <v>FRANCE</v>
          </cell>
          <cell r="E2749" t="str">
            <v>Y</v>
          </cell>
          <cell r="F2749" t="str">
            <v>Affirmed</v>
          </cell>
          <cell r="G2749">
            <v>37879</v>
          </cell>
          <cell r="H2749" t="str">
            <v>A+</v>
          </cell>
          <cell r="I2749" t="str">
            <v>Rating Outlook Stable</v>
          </cell>
        </row>
        <row r="2750">
          <cell r="A2750">
            <v>80392636</v>
          </cell>
          <cell r="B2750" t="str">
            <v>Credit Immobilier de France Pays-de-Loire (Groupe CIFD)</v>
          </cell>
          <cell r="C2750" t="str">
            <v>Financial Institutions</v>
          </cell>
          <cell r="D2750" t="str">
            <v>FRANCE</v>
          </cell>
          <cell r="E2750" t="str">
            <v>Y</v>
          </cell>
          <cell r="F2750" t="str">
            <v>Affirmed</v>
          </cell>
          <cell r="G2750">
            <v>37879</v>
          </cell>
          <cell r="H2750" t="str">
            <v>A+</v>
          </cell>
          <cell r="I2750" t="str">
            <v>Rating Outlook Stable</v>
          </cell>
        </row>
        <row r="2751">
          <cell r="A2751">
            <v>80392639</v>
          </cell>
          <cell r="B2751" t="str">
            <v>Credit Immobilier de France Bretagne (Groupe CIFD)</v>
          </cell>
          <cell r="C2751" t="str">
            <v>Financial Institutions</v>
          </cell>
          <cell r="D2751" t="str">
            <v>FRANCE</v>
          </cell>
          <cell r="E2751" t="str">
            <v>Y</v>
          </cell>
          <cell r="F2751" t="str">
            <v>Affirmed</v>
          </cell>
          <cell r="G2751">
            <v>37879</v>
          </cell>
          <cell r="H2751" t="str">
            <v>A+</v>
          </cell>
          <cell r="I2751" t="str">
            <v>Rating Outlook Stable</v>
          </cell>
        </row>
        <row r="2752">
          <cell r="A2752">
            <v>80392643</v>
          </cell>
          <cell r="B2752" t="str">
            <v>Credit Immobilier de France Bretagne-Atlantique (Groupe CIFD)</v>
          </cell>
          <cell r="C2752" t="str">
            <v>Financial Institutions</v>
          </cell>
          <cell r="D2752" t="str">
            <v>FRANCE</v>
          </cell>
          <cell r="E2752" t="str">
            <v>Y</v>
          </cell>
          <cell r="F2752" t="str">
            <v>Affirmed</v>
          </cell>
          <cell r="G2752">
            <v>37879</v>
          </cell>
          <cell r="H2752" t="str">
            <v>A+</v>
          </cell>
          <cell r="I2752" t="str">
            <v>Rating Outlook Stable</v>
          </cell>
        </row>
        <row r="2753">
          <cell r="A2753">
            <v>80392646</v>
          </cell>
          <cell r="B2753" t="str">
            <v>Credit Immobilier de France Centre-Loire (Groupe CIFD)</v>
          </cell>
          <cell r="C2753" t="str">
            <v>Financial Institutions</v>
          </cell>
          <cell r="D2753" t="str">
            <v>FRANCE</v>
          </cell>
          <cell r="E2753" t="str">
            <v>Y</v>
          </cell>
          <cell r="F2753" t="str">
            <v>Affirmed</v>
          </cell>
          <cell r="G2753">
            <v>37879</v>
          </cell>
          <cell r="H2753" t="str">
            <v>A+</v>
          </cell>
          <cell r="I2753" t="str">
            <v>Rating Outlook Stable</v>
          </cell>
        </row>
        <row r="2754">
          <cell r="A2754">
            <v>80392649</v>
          </cell>
          <cell r="B2754" t="str">
            <v>Credit Immobilier de France Normandie (Groupe CIFD)</v>
          </cell>
          <cell r="C2754" t="str">
            <v>Financial Institutions</v>
          </cell>
          <cell r="D2754" t="str">
            <v>FRANCE</v>
          </cell>
          <cell r="E2754" t="str">
            <v>Y</v>
          </cell>
          <cell r="F2754" t="str">
            <v>Affirmed</v>
          </cell>
          <cell r="G2754">
            <v>37879</v>
          </cell>
          <cell r="H2754" t="str">
            <v>A+</v>
          </cell>
          <cell r="I2754" t="str">
            <v>Rating Outlook Stable</v>
          </cell>
        </row>
        <row r="2755">
          <cell r="A2755">
            <v>80392652</v>
          </cell>
          <cell r="B2755" t="str">
            <v>Credit Immobilier de France Sud Massif-Central (Groupe CIFD)</v>
          </cell>
          <cell r="C2755" t="str">
            <v>Financial Institutions</v>
          </cell>
          <cell r="D2755" t="str">
            <v>FRANCE</v>
          </cell>
          <cell r="E2755" t="str">
            <v>Y</v>
          </cell>
          <cell r="F2755" t="str">
            <v>Affirmed</v>
          </cell>
          <cell r="G2755">
            <v>37879</v>
          </cell>
          <cell r="H2755" t="str">
            <v>A+</v>
          </cell>
          <cell r="I2755" t="str">
            <v>Rating Outlook Stable</v>
          </cell>
        </row>
        <row r="2756">
          <cell r="A2756">
            <v>80394438</v>
          </cell>
          <cell r="B2756" t="str">
            <v>C.A. La Electricidad de Caracas S.A.</v>
          </cell>
          <cell r="C2756" t="str">
            <v>Global Power</v>
          </cell>
          <cell r="D2756" t="str">
            <v>VENEZUELA</v>
          </cell>
          <cell r="E2756" t="str">
            <v>Y</v>
          </cell>
          <cell r="F2756" t="str">
            <v>Upgrade</v>
          </cell>
          <cell r="G2756">
            <v>38250</v>
          </cell>
          <cell r="H2756" t="str">
            <v>B+</v>
          </cell>
          <cell r="I2756" t="str">
            <v>Rating Outlook Stable</v>
          </cell>
        </row>
        <row r="2757">
          <cell r="A2757">
            <v>80396969</v>
          </cell>
          <cell r="B2757" t="str">
            <v>Banque Populaire Occitane- Duplicate</v>
          </cell>
          <cell r="C2757" t="str">
            <v>Banks</v>
          </cell>
          <cell r="D2757" t="str">
            <v>FRANCE</v>
          </cell>
          <cell r="E2757" t="str">
            <v>N</v>
          </cell>
          <cell r="F2757" t="str">
            <v>Downgrade</v>
          </cell>
          <cell r="G2757">
            <v>37823</v>
          </cell>
          <cell r="H2757" t="str">
            <v>A+</v>
          </cell>
          <cell r="I2757" t="str">
            <v>Rating Outlook Stable</v>
          </cell>
        </row>
        <row r="2758">
          <cell r="A2758">
            <v>80396972</v>
          </cell>
          <cell r="B2758" t="str">
            <v>Banque Populaire Bourgogne, Franche-Comte</v>
          </cell>
          <cell r="C2758" t="str">
            <v>Banks</v>
          </cell>
          <cell r="D2758" t="str">
            <v>FRANCE</v>
          </cell>
          <cell r="E2758" t="str">
            <v>Y</v>
          </cell>
          <cell r="F2758" t="str">
            <v>Downgrade</v>
          </cell>
          <cell r="G2758">
            <v>37823</v>
          </cell>
          <cell r="H2758" t="str">
            <v>A+</v>
          </cell>
          <cell r="I2758" t="str">
            <v>Rating Outlook Stable</v>
          </cell>
        </row>
        <row r="2759">
          <cell r="A2759">
            <v>80400692</v>
          </cell>
          <cell r="B2759" t="str">
            <v>Huaneng Power International</v>
          </cell>
          <cell r="C2759" t="str">
            <v>Public Power</v>
          </cell>
          <cell r="D2759" t="str">
            <v>HONG KONG</v>
          </cell>
          <cell r="E2759" t="str">
            <v>Y</v>
          </cell>
          <cell r="F2759" t="str">
            <v>Affirmed</v>
          </cell>
          <cell r="G2759">
            <v>38054</v>
          </cell>
          <cell r="H2759" t="str">
            <v>BBB+</v>
          </cell>
          <cell r="I2759" t="str">
            <v>Rating Outlook Stable</v>
          </cell>
        </row>
        <row r="2760">
          <cell r="A2760">
            <v>80411768</v>
          </cell>
          <cell r="B2760" t="str">
            <v>Simon Property Group, L.P.</v>
          </cell>
          <cell r="C2760" t="str">
            <v>Real Estate Investment Trusts</v>
          </cell>
          <cell r="D2760" t="str">
            <v>UNITED STATES</v>
          </cell>
          <cell r="E2760" t="str">
            <v>Y</v>
          </cell>
          <cell r="F2760" t="str">
            <v>Affirmed</v>
          </cell>
          <cell r="G2760">
            <v>37694</v>
          </cell>
          <cell r="H2760" t="str">
            <v>BBB</v>
          </cell>
          <cell r="I2760" t="str">
            <v>Rating Outlook Stable</v>
          </cell>
        </row>
        <row r="2761">
          <cell r="A2761">
            <v>80413371</v>
          </cell>
          <cell r="B2761" t="str">
            <v>Strategic Rail Authority</v>
          </cell>
          <cell r="C2761" t="str">
            <v>Subnationals</v>
          </cell>
          <cell r="D2761" t="str">
            <v>UNITED KINGDOM</v>
          </cell>
          <cell r="E2761" t="str">
            <v>Y</v>
          </cell>
          <cell r="F2761" t="str">
            <v>Affirmed</v>
          </cell>
          <cell r="G2761">
            <v>38183</v>
          </cell>
          <cell r="H2761" t="str">
            <v>AAA</v>
          </cell>
          <cell r="I2761" t="str">
            <v>Rating Outlook Stable</v>
          </cell>
        </row>
        <row r="2762">
          <cell r="A2762">
            <v>80415632</v>
          </cell>
          <cell r="B2762" t="str">
            <v>HSBC Bank - Middle East Limited</v>
          </cell>
          <cell r="C2762" t="str">
            <v>Banks</v>
          </cell>
          <cell r="D2762" t="str">
            <v>UNITED ARAB EMIRATES</v>
          </cell>
          <cell r="E2762" t="str">
            <v>Y</v>
          </cell>
          <cell r="F2762" t="str">
            <v>Upgrade</v>
          </cell>
          <cell r="G2762">
            <v>38215</v>
          </cell>
          <cell r="H2762" t="str">
            <v>A+</v>
          </cell>
          <cell r="I2762" t="str">
            <v>Rating Outlook Stable</v>
          </cell>
        </row>
        <row r="2763">
          <cell r="A2763">
            <v>80415635</v>
          </cell>
          <cell r="B2763" t="str">
            <v>Ahli United Bank BSC</v>
          </cell>
          <cell r="C2763" t="str">
            <v>Banks</v>
          </cell>
          <cell r="D2763" t="str">
            <v>BAHRAIN</v>
          </cell>
          <cell r="E2763" t="str">
            <v>Y</v>
          </cell>
          <cell r="F2763" t="str">
            <v>New Rating</v>
          </cell>
          <cell r="G2763">
            <v>37945</v>
          </cell>
          <cell r="H2763" t="str">
            <v>BBB+</v>
          </cell>
          <cell r="I2763" t="str">
            <v>Rating Outlook Stable</v>
          </cell>
        </row>
        <row r="2764">
          <cell r="A2764">
            <v>80417572</v>
          </cell>
          <cell r="B2764" t="str">
            <v>Canon Inc.</v>
          </cell>
          <cell r="C2764" t="str">
            <v>Corporates</v>
          </cell>
          <cell r="D2764" t="str">
            <v>JAPAN</v>
          </cell>
          <cell r="E2764" t="str">
            <v>Y</v>
          </cell>
          <cell r="F2764" t="str">
            <v>Upgrade</v>
          </cell>
          <cell r="G2764">
            <v>38103</v>
          </cell>
          <cell r="H2764" t="str">
            <v>AA</v>
          </cell>
          <cell r="I2764" t="str">
            <v>Rating Outlook Stable</v>
          </cell>
        </row>
        <row r="2765">
          <cell r="A2765">
            <v>80417575</v>
          </cell>
          <cell r="B2765" t="str">
            <v>Ricoh Company Ltd.</v>
          </cell>
          <cell r="C2765" t="str">
            <v>Corporates</v>
          </cell>
          <cell r="D2765" t="str">
            <v>JAPAN</v>
          </cell>
          <cell r="E2765" t="str">
            <v>Y</v>
          </cell>
          <cell r="F2765" t="str">
            <v>Upgrade</v>
          </cell>
          <cell r="G2765">
            <v>38153</v>
          </cell>
          <cell r="H2765" t="str">
            <v>A+</v>
          </cell>
          <cell r="I2765" t="str">
            <v>Rating Outlook Stable</v>
          </cell>
        </row>
        <row r="2766">
          <cell r="A2766">
            <v>80417578</v>
          </cell>
          <cell r="B2766" t="str">
            <v>Minolta Co. Ltd.</v>
          </cell>
          <cell r="C2766" t="str">
            <v>Corporates</v>
          </cell>
          <cell r="D2766" t="str">
            <v>JAPAN</v>
          </cell>
          <cell r="E2766" t="str">
            <v>N</v>
          </cell>
          <cell r="F2766" t="str">
            <v>Withdrawn</v>
          </cell>
          <cell r="G2766">
            <v>37894</v>
          </cell>
          <cell r="H2766" t="str">
            <v>NR</v>
          </cell>
        </row>
        <row r="2767">
          <cell r="A2767">
            <v>80417581</v>
          </cell>
          <cell r="B2767" t="str">
            <v>Kuwait Real Estate Bank</v>
          </cell>
          <cell r="C2767" t="str">
            <v>Banks</v>
          </cell>
          <cell r="D2767" t="str">
            <v>KUWAIT</v>
          </cell>
          <cell r="E2767" t="str">
            <v>Y</v>
          </cell>
          <cell r="F2767" t="str">
            <v>New Rating</v>
          </cell>
          <cell r="G2767">
            <v>37901</v>
          </cell>
          <cell r="H2767" t="str">
            <v>BBB+</v>
          </cell>
          <cell r="I2767" t="str">
            <v>Rating Outlook Stable</v>
          </cell>
        </row>
        <row r="2768">
          <cell r="A2768">
            <v>80418196</v>
          </cell>
          <cell r="B2768" t="str">
            <v>TRW Automotive Inc.</v>
          </cell>
          <cell r="C2768" t="str">
            <v>Auto Suppliers</v>
          </cell>
          <cell r="D2768" t="str">
            <v>UNITED STATES</v>
          </cell>
          <cell r="E2768" t="str">
            <v>Y</v>
          </cell>
          <cell r="F2768" t="str">
            <v>Affirmed</v>
          </cell>
          <cell r="G2768">
            <v>38027</v>
          </cell>
          <cell r="H2768" t="str">
            <v>BB-</v>
          </cell>
          <cell r="I2768" t="str">
            <v>Rating Outlook Stable</v>
          </cell>
        </row>
        <row r="2769">
          <cell r="A2769">
            <v>80420568</v>
          </cell>
          <cell r="B2769" t="str">
            <v>Northrop Grumman Corporation</v>
          </cell>
          <cell r="C2769" t="str">
            <v>Aerospace &amp; Defense</v>
          </cell>
          <cell r="D2769" t="str">
            <v>UNITED STATES</v>
          </cell>
          <cell r="E2769" t="str">
            <v>Y</v>
          </cell>
          <cell r="F2769" t="str">
            <v>Upgrade</v>
          </cell>
          <cell r="G2769">
            <v>37874</v>
          </cell>
          <cell r="H2769" t="str">
            <v>BBB</v>
          </cell>
          <cell r="I2769" t="str">
            <v>Rating Outlook Stable</v>
          </cell>
        </row>
        <row r="2770">
          <cell r="A2770">
            <v>80424968</v>
          </cell>
          <cell r="B2770" t="str">
            <v>Espirito Santo Financial Group</v>
          </cell>
          <cell r="C2770" t="str">
            <v>Banks</v>
          </cell>
          <cell r="D2770" t="str">
            <v>LUXEMBOURG</v>
          </cell>
          <cell r="E2770" t="str">
            <v>Y</v>
          </cell>
          <cell r="F2770" t="str">
            <v>Affirmed</v>
          </cell>
          <cell r="G2770">
            <v>37894</v>
          </cell>
          <cell r="H2770" t="str">
            <v>A-</v>
          </cell>
          <cell r="I2770" t="str">
            <v>Rating Outlook Stable</v>
          </cell>
        </row>
        <row r="2771">
          <cell r="A2771">
            <v>80424973</v>
          </cell>
          <cell r="B2771" t="str">
            <v>Grand Bills Finance Corporation</v>
          </cell>
          <cell r="C2771" t="str">
            <v>Banks</v>
          </cell>
          <cell r="D2771" t="str">
            <v>TAIWAN</v>
          </cell>
          <cell r="E2771" t="str">
            <v>Y</v>
          </cell>
          <cell r="F2771" t="str">
            <v>Affirmed</v>
          </cell>
          <cell r="G2771">
            <v>38226</v>
          </cell>
          <cell r="H2771" t="str">
            <v>BB+</v>
          </cell>
          <cell r="I2771" t="str">
            <v>Rating Outlook Stable</v>
          </cell>
        </row>
        <row r="2772">
          <cell r="A2772">
            <v>80425369</v>
          </cell>
          <cell r="B2772" t="str">
            <v>Woori Finance Holdings (WFH)</v>
          </cell>
          <cell r="C2772" t="str">
            <v>Financial Institutions</v>
          </cell>
          <cell r="D2772" t="str">
            <v>KOREA, REPUBLIC OF</v>
          </cell>
          <cell r="E2772" t="str">
            <v>Y</v>
          </cell>
          <cell r="F2772" t="str">
            <v>New Rating</v>
          </cell>
          <cell r="G2772">
            <v>38027</v>
          </cell>
          <cell r="H2772" t="str">
            <v>BBB</v>
          </cell>
          <cell r="I2772" t="str">
            <v>Rating Outlook Stable</v>
          </cell>
        </row>
        <row r="2773">
          <cell r="A2773">
            <v>80426784</v>
          </cell>
          <cell r="B2773" t="str">
            <v>Aareal Hyp AG</v>
          </cell>
          <cell r="C2773" t="str">
            <v>Banks</v>
          </cell>
          <cell r="D2773" t="str">
            <v>GERMANY</v>
          </cell>
          <cell r="E2773" t="str">
            <v>Y</v>
          </cell>
          <cell r="F2773" t="str">
            <v>Downgrade</v>
          </cell>
          <cell r="G2773">
            <v>38230</v>
          </cell>
          <cell r="H2773" t="str">
            <v>A-</v>
          </cell>
          <cell r="I2773" t="str">
            <v>Rating Watch Negative</v>
          </cell>
        </row>
        <row r="2774">
          <cell r="A2774">
            <v>80426787</v>
          </cell>
          <cell r="B2774" t="str">
            <v>Debeka Bausparkasse AG</v>
          </cell>
          <cell r="C2774" t="str">
            <v>Banks</v>
          </cell>
          <cell r="D2774" t="str">
            <v>GERMANY</v>
          </cell>
          <cell r="E2774" t="str">
            <v>Y</v>
          </cell>
          <cell r="F2774" t="str">
            <v>Affirmed</v>
          </cell>
          <cell r="G2774">
            <v>38147</v>
          </cell>
          <cell r="H2774" t="str">
            <v>A-</v>
          </cell>
          <cell r="I2774" t="str">
            <v>Rating Outlook Stable</v>
          </cell>
        </row>
        <row r="2775">
          <cell r="A2775">
            <v>80426796</v>
          </cell>
          <cell r="B2775" t="str">
            <v>Eurohypo AG</v>
          </cell>
          <cell r="C2775" t="str">
            <v>Banks</v>
          </cell>
          <cell r="D2775" t="str">
            <v>GERMANY</v>
          </cell>
          <cell r="E2775" t="str">
            <v>Y</v>
          </cell>
          <cell r="F2775" t="str">
            <v>New Rating</v>
          </cell>
          <cell r="G2775">
            <v>38055</v>
          </cell>
          <cell r="H2775" t="str">
            <v>A</v>
          </cell>
          <cell r="I2775" t="str">
            <v>Rating Outlook Stable</v>
          </cell>
        </row>
        <row r="2776">
          <cell r="A2776">
            <v>80432174</v>
          </cell>
          <cell r="B2776" t="str">
            <v>Anadolubank</v>
          </cell>
          <cell r="C2776" t="str">
            <v>Banks</v>
          </cell>
          <cell r="D2776" t="str">
            <v>TURKEY</v>
          </cell>
          <cell r="E2776" t="str">
            <v>Y</v>
          </cell>
          <cell r="F2776" t="str">
            <v>Upgrade</v>
          </cell>
          <cell r="G2776">
            <v>38197</v>
          </cell>
          <cell r="H2776" t="str">
            <v>B</v>
          </cell>
          <cell r="I2776" t="str">
            <v>Rating Outlook Stable</v>
          </cell>
        </row>
        <row r="2777">
          <cell r="A2777">
            <v>80432177</v>
          </cell>
          <cell r="B2777" t="str">
            <v>Asya Finans Kurumu A.S.</v>
          </cell>
          <cell r="C2777" t="str">
            <v>Financial Institutions</v>
          </cell>
          <cell r="D2777" t="str">
            <v>TURKEY</v>
          </cell>
          <cell r="E2777" t="str">
            <v>Y</v>
          </cell>
          <cell r="F2777" t="str">
            <v>Affirmed</v>
          </cell>
          <cell r="G2777">
            <v>38254</v>
          </cell>
          <cell r="H2777" t="str">
            <v>B-</v>
          </cell>
          <cell r="I2777" t="str">
            <v>Rating Outlook Stable</v>
          </cell>
        </row>
        <row r="2778">
          <cell r="A2778">
            <v>80432180</v>
          </cell>
          <cell r="B2778" t="str">
            <v>Sekerbank T.A.S.</v>
          </cell>
          <cell r="C2778" t="str">
            <v>Banks</v>
          </cell>
          <cell r="D2778" t="str">
            <v>TURKEY</v>
          </cell>
          <cell r="E2778" t="str">
            <v>Y</v>
          </cell>
          <cell r="F2778" t="str">
            <v>New Rating</v>
          </cell>
          <cell r="G2778">
            <v>38103</v>
          </cell>
          <cell r="H2778" t="str">
            <v>B-</v>
          </cell>
          <cell r="I2778" t="str">
            <v>Rating Outlook Stable</v>
          </cell>
        </row>
        <row r="2779">
          <cell r="A2779">
            <v>80432193</v>
          </cell>
          <cell r="B2779" t="str">
            <v>GMAC Australia</v>
          </cell>
          <cell r="C2779" t="str">
            <v>Banks</v>
          </cell>
          <cell r="D2779" t="str">
            <v>AUSTRALIA</v>
          </cell>
          <cell r="E2779" t="str">
            <v>N</v>
          </cell>
          <cell r="F2779" t="str">
            <v>Downgrade</v>
          </cell>
          <cell r="G2779">
            <v>37791</v>
          </cell>
          <cell r="H2779" t="str">
            <v>BBB+</v>
          </cell>
          <cell r="I2779" t="str">
            <v>Rating Outlook Negative</v>
          </cell>
        </row>
        <row r="2780">
          <cell r="A2780">
            <v>80433169</v>
          </cell>
          <cell r="B2780" t="str">
            <v>FidiToscana SpA</v>
          </cell>
          <cell r="C2780" t="str">
            <v>Financial Institutions</v>
          </cell>
          <cell r="D2780" t="str">
            <v>ITALY</v>
          </cell>
          <cell r="E2780" t="str">
            <v>Y</v>
          </cell>
          <cell r="F2780" t="str">
            <v>New Rating</v>
          </cell>
          <cell r="G2780">
            <v>37788</v>
          </cell>
          <cell r="H2780" t="str">
            <v>BBB+</v>
          </cell>
          <cell r="I2780" t="str">
            <v>Rating Outlook Stable</v>
          </cell>
        </row>
        <row r="2781">
          <cell r="A2781">
            <v>80433968</v>
          </cell>
          <cell r="B2781" t="str">
            <v>May Department Stores Company (The)</v>
          </cell>
          <cell r="C2781" t="str">
            <v>Corporates</v>
          </cell>
          <cell r="D2781" t="str">
            <v>UNITED STATES</v>
          </cell>
          <cell r="E2781" t="str">
            <v>Y</v>
          </cell>
          <cell r="F2781" t="str">
            <v>Downgrade</v>
          </cell>
          <cell r="G2781">
            <v>38152</v>
          </cell>
          <cell r="H2781" t="str">
            <v>BBB</v>
          </cell>
          <cell r="I2781" t="str">
            <v>Rating Outlook Stable</v>
          </cell>
        </row>
        <row r="2782">
          <cell r="A2782">
            <v>80436988</v>
          </cell>
          <cell r="B2782" t="str">
            <v>KfW</v>
          </cell>
          <cell r="C2782" t="str">
            <v>Banks</v>
          </cell>
          <cell r="D2782" t="str">
            <v>GERMANY</v>
          </cell>
          <cell r="E2782" t="str">
            <v>Y</v>
          </cell>
          <cell r="F2782" t="str">
            <v>New Rating</v>
          </cell>
          <cell r="G2782">
            <v>38105</v>
          </cell>
          <cell r="H2782" t="str">
            <v>AAA</v>
          </cell>
          <cell r="I2782" t="str">
            <v>Rating Outlook Stable</v>
          </cell>
        </row>
        <row r="2783">
          <cell r="A2783">
            <v>80441583</v>
          </cell>
          <cell r="B2783" t="str">
            <v>Houghton Mifflin Co.</v>
          </cell>
          <cell r="C2783" t="str">
            <v>Media &amp; Entertainment</v>
          </cell>
          <cell r="D2783" t="str">
            <v>UNITED STATES</v>
          </cell>
          <cell r="E2783" t="str">
            <v>Y</v>
          </cell>
          <cell r="F2783" t="str">
            <v>Affirmed</v>
          </cell>
          <cell r="G2783">
            <v>38180</v>
          </cell>
          <cell r="H2783" t="str">
            <v>B-</v>
          </cell>
          <cell r="I2783" t="str">
            <v>Rating Outlook Stable</v>
          </cell>
        </row>
        <row r="2784">
          <cell r="A2784">
            <v>80447980</v>
          </cell>
          <cell r="B2784" t="str">
            <v>Allied Capital Corporation</v>
          </cell>
          <cell r="C2784" t="str">
            <v>Financial Institutions</v>
          </cell>
          <cell r="D2784" t="str">
            <v>UNITED STATES</v>
          </cell>
          <cell r="E2784" t="str">
            <v>N</v>
          </cell>
          <cell r="F2784" t="str">
            <v>New Rating</v>
          </cell>
          <cell r="G2784">
            <v>37475</v>
          </cell>
          <cell r="H2784" t="str">
            <v>BBB</v>
          </cell>
          <cell r="I2784" t="str">
            <v>Rating Outlook Stable</v>
          </cell>
        </row>
        <row r="2785">
          <cell r="A2785">
            <v>80449621</v>
          </cell>
          <cell r="B2785" t="str">
            <v>Sierra Health Services Inc.</v>
          </cell>
          <cell r="C2785" t="str">
            <v>Insurance</v>
          </cell>
          <cell r="D2785" t="str">
            <v>UNITED STATES</v>
          </cell>
          <cell r="E2785" t="str">
            <v>Y</v>
          </cell>
          <cell r="F2785" t="str">
            <v>New Rating</v>
          </cell>
          <cell r="G2785">
            <v>37679</v>
          </cell>
          <cell r="H2785" t="str">
            <v>BB</v>
          </cell>
          <cell r="I2785" t="str">
            <v>Rating Outlook Stable</v>
          </cell>
        </row>
        <row r="2786">
          <cell r="A2786">
            <v>80450393</v>
          </cell>
          <cell r="B2786" t="str">
            <v>Pacific Capital Bank, NA</v>
          </cell>
          <cell r="C2786" t="str">
            <v>Banks</v>
          </cell>
          <cell r="D2786" t="str">
            <v>UNITED STATES</v>
          </cell>
          <cell r="E2786" t="str">
            <v>N</v>
          </cell>
          <cell r="F2786" t="str">
            <v>New Rating</v>
          </cell>
          <cell r="G2786">
            <v>37651</v>
          </cell>
          <cell r="H2786" t="str">
            <v>BBB</v>
          </cell>
          <cell r="I2786" t="str">
            <v>Rating Outlook Stable</v>
          </cell>
        </row>
        <row r="2787">
          <cell r="A2787">
            <v>80450396</v>
          </cell>
          <cell r="B2787" t="str">
            <v>Pacific Capital Bancorp</v>
          </cell>
          <cell r="C2787" t="str">
            <v>Banks</v>
          </cell>
          <cell r="D2787" t="str">
            <v>UNITED STATES</v>
          </cell>
          <cell r="E2787" t="str">
            <v>N</v>
          </cell>
          <cell r="F2787" t="str">
            <v>Rating Watch On</v>
          </cell>
          <cell r="G2787">
            <v>37915</v>
          </cell>
          <cell r="H2787" t="str">
            <v>BBB</v>
          </cell>
          <cell r="I2787" t="str">
            <v>Rating Watch Negative</v>
          </cell>
        </row>
        <row r="2788">
          <cell r="A2788">
            <v>80451768</v>
          </cell>
          <cell r="B2788" t="str">
            <v>Sumitomo Mitsui Banking Corporation Europe</v>
          </cell>
          <cell r="C2788" t="str">
            <v>Banks</v>
          </cell>
          <cell r="D2788" t="str">
            <v>UNITED KINGDOM</v>
          </cell>
          <cell r="E2788" t="str">
            <v>Y</v>
          </cell>
          <cell r="F2788" t="str">
            <v>Affirmed</v>
          </cell>
          <cell r="G2788">
            <v>38091</v>
          </cell>
          <cell r="H2788" t="str">
            <v>BBB+</v>
          </cell>
          <cell r="I2788" t="str">
            <v>Rating Outlook Stable</v>
          </cell>
        </row>
        <row r="2789">
          <cell r="A2789">
            <v>80453583</v>
          </cell>
          <cell r="B2789" t="str">
            <v>SCOR Reinsurance Asia-Pacific pte Ltd - INACTIVE DUPLICATE</v>
          </cell>
          <cell r="C2789" t="str">
            <v>Insurance</v>
          </cell>
          <cell r="D2789" t="str">
            <v>SINGAPORE</v>
          </cell>
          <cell r="E2789" t="str">
            <v>N</v>
          </cell>
          <cell r="F2789" t="str">
            <v>New Rating</v>
          </cell>
          <cell r="G2789">
            <v>37685</v>
          </cell>
          <cell r="H2789" t="str">
            <v>BBB</v>
          </cell>
          <cell r="I2789" t="str">
            <v>Rating Outlook Stable</v>
          </cell>
        </row>
        <row r="2790">
          <cell r="A2790">
            <v>80454371</v>
          </cell>
          <cell r="B2790" t="str">
            <v>Southwest Bank of St. Louis</v>
          </cell>
          <cell r="C2790" t="str">
            <v>Banks</v>
          </cell>
          <cell r="D2790" t="str">
            <v>UNITED STATES</v>
          </cell>
          <cell r="E2790" t="str">
            <v>Y</v>
          </cell>
          <cell r="F2790" t="str">
            <v>Revision Outlook</v>
          </cell>
          <cell r="G2790">
            <v>38124</v>
          </cell>
          <cell r="H2790" t="str">
            <v>A+</v>
          </cell>
          <cell r="I2790" t="str">
            <v>Rating Outlook Stable</v>
          </cell>
        </row>
        <row r="2791">
          <cell r="A2791">
            <v>80455172</v>
          </cell>
          <cell r="B2791" t="str">
            <v>Vivendi Universal</v>
          </cell>
          <cell r="C2791" t="str">
            <v>Media &amp; Entertainment</v>
          </cell>
          <cell r="D2791" t="str">
            <v>FRANCE</v>
          </cell>
          <cell r="E2791" t="str">
            <v>Y</v>
          </cell>
          <cell r="F2791" t="str">
            <v>New Rating</v>
          </cell>
          <cell r="G2791">
            <v>38119</v>
          </cell>
          <cell r="H2791" t="str">
            <v>BBB-</v>
          </cell>
          <cell r="I2791" t="str">
            <v>Rating Outlook Stable</v>
          </cell>
        </row>
        <row r="2792">
          <cell r="A2792">
            <v>80456168</v>
          </cell>
          <cell r="B2792" t="str">
            <v>Archer Daniels Midland</v>
          </cell>
          <cell r="C2792" t="str">
            <v>Corporates</v>
          </cell>
          <cell r="D2792" t="str">
            <v>UNITED STATES</v>
          </cell>
          <cell r="E2792" t="str">
            <v>Y</v>
          </cell>
          <cell r="F2792" t="str">
            <v>New Rating</v>
          </cell>
          <cell r="G2792">
            <v>37685</v>
          </cell>
          <cell r="H2792" t="str">
            <v>A+</v>
          </cell>
          <cell r="I2792" t="str">
            <v>Rating Outlook Negative</v>
          </cell>
        </row>
        <row r="2793">
          <cell r="A2793">
            <v>80457972</v>
          </cell>
          <cell r="B2793" t="str">
            <v>GlaxoSmithKline PLC</v>
          </cell>
          <cell r="C2793" t="str">
            <v>Pharmaceuticals</v>
          </cell>
          <cell r="D2793" t="str">
            <v>UNITED KINGDOM</v>
          </cell>
          <cell r="E2793" t="str">
            <v>Y</v>
          </cell>
          <cell r="F2793" t="str">
            <v>Affirmed</v>
          </cell>
          <cell r="G2793">
            <v>38253</v>
          </cell>
          <cell r="H2793" t="str">
            <v>AA</v>
          </cell>
          <cell r="I2793" t="str">
            <v>Rating Outlook Stable</v>
          </cell>
        </row>
        <row r="2794">
          <cell r="A2794">
            <v>80457976</v>
          </cell>
          <cell r="B2794" t="str">
            <v>Novartis AG</v>
          </cell>
          <cell r="C2794" t="str">
            <v>Pharmaceuticals</v>
          </cell>
          <cell r="D2794" t="str">
            <v>SWITZERLAND</v>
          </cell>
          <cell r="E2794" t="str">
            <v>Y</v>
          </cell>
          <cell r="F2794" t="str">
            <v>New Rating</v>
          </cell>
          <cell r="G2794">
            <v>37950</v>
          </cell>
          <cell r="H2794" t="str">
            <v>AAA</v>
          </cell>
          <cell r="I2794" t="str">
            <v>Rating Outlook Stable</v>
          </cell>
        </row>
        <row r="2795">
          <cell r="A2795">
            <v>80460172</v>
          </cell>
          <cell r="B2795" t="str">
            <v>Corporacion Mapfre</v>
          </cell>
          <cell r="C2795" t="str">
            <v>Insurance</v>
          </cell>
          <cell r="D2795" t="str">
            <v>SPAIN</v>
          </cell>
          <cell r="E2795" t="str">
            <v>Y</v>
          </cell>
          <cell r="F2795" t="str">
            <v>Upgrade</v>
          </cell>
          <cell r="G2795">
            <v>38258</v>
          </cell>
          <cell r="H2795" t="str">
            <v>A+</v>
          </cell>
          <cell r="I2795" t="str">
            <v>Rating Outlook Stable</v>
          </cell>
        </row>
        <row r="2796">
          <cell r="A2796">
            <v>80460201</v>
          </cell>
          <cell r="B2796" t="str">
            <v>Friends Provident plc</v>
          </cell>
          <cell r="C2796" t="str">
            <v>Insurance</v>
          </cell>
          <cell r="D2796" t="str">
            <v>UNITED KINGDOM</v>
          </cell>
          <cell r="E2796" t="str">
            <v>Y</v>
          </cell>
          <cell r="F2796" t="str">
            <v>New Rating</v>
          </cell>
          <cell r="G2796">
            <v>38257</v>
          </cell>
          <cell r="H2796" t="str">
            <v>BBB+</v>
          </cell>
          <cell r="I2796" t="str">
            <v>Rating Outlook Stable</v>
          </cell>
        </row>
        <row r="2797">
          <cell r="A2797">
            <v>80460968</v>
          </cell>
          <cell r="B2797" t="str">
            <v>Volkswagen Group</v>
          </cell>
          <cell r="C2797" t="str">
            <v>Automotive Manufacturer</v>
          </cell>
          <cell r="D2797" t="str">
            <v>GERMANY</v>
          </cell>
          <cell r="E2797" t="str">
            <v>Y</v>
          </cell>
          <cell r="F2797" t="str">
            <v>Affirmed</v>
          </cell>
          <cell r="G2797">
            <v>38246</v>
          </cell>
          <cell r="H2797" t="str">
            <v>A-</v>
          </cell>
          <cell r="I2797" t="str">
            <v>Rating Outlook Negative</v>
          </cell>
        </row>
        <row r="2798">
          <cell r="A2798">
            <v>80463054</v>
          </cell>
          <cell r="B2798" t="str">
            <v>Developers Diversified Realty</v>
          </cell>
          <cell r="C2798" t="str">
            <v>Real Estate Investment Trusts</v>
          </cell>
          <cell r="D2798" t="str">
            <v>UNITED STATES</v>
          </cell>
          <cell r="E2798" t="str">
            <v>Y</v>
          </cell>
          <cell r="F2798" t="str">
            <v>Affirmed</v>
          </cell>
          <cell r="G2798">
            <v>38082</v>
          </cell>
          <cell r="H2798" t="str">
            <v>BBB-</v>
          </cell>
          <cell r="I2798" t="str">
            <v>Rating Outlook Stable</v>
          </cell>
        </row>
        <row r="2799">
          <cell r="A2799">
            <v>80463980</v>
          </cell>
          <cell r="B2799" t="str">
            <v>Toledo Edison Co.</v>
          </cell>
          <cell r="C2799" t="str">
            <v>Electric-Corporate</v>
          </cell>
          <cell r="D2799" t="str">
            <v>UNITED STATES</v>
          </cell>
          <cell r="E2799" t="str">
            <v>Y</v>
          </cell>
          <cell r="F2799" t="str">
            <v>Affirmed</v>
          </cell>
          <cell r="G2799">
            <v>37894</v>
          </cell>
          <cell r="H2799" t="str">
            <v>BB</v>
          </cell>
          <cell r="I2799" t="str">
            <v>Rating Outlook Stable</v>
          </cell>
        </row>
        <row r="2800">
          <cell r="A2800">
            <v>80463982</v>
          </cell>
          <cell r="B2800" t="str">
            <v>Southern California Gas Co.</v>
          </cell>
          <cell r="C2800" t="str">
            <v>Natural Gas &amp; Propane</v>
          </cell>
          <cell r="D2800" t="str">
            <v>UNITED STATES</v>
          </cell>
          <cell r="E2800" t="str">
            <v>Y</v>
          </cell>
          <cell r="F2800" t="str">
            <v>Affirmed</v>
          </cell>
          <cell r="G2800">
            <v>37908</v>
          </cell>
          <cell r="H2800" t="str">
            <v>AA-</v>
          </cell>
          <cell r="I2800" t="str">
            <v>Rating Outlook Stable</v>
          </cell>
        </row>
        <row r="2801">
          <cell r="A2801">
            <v>80463983</v>
          </cell>
          <cell r="B2801" t="str">
            <v>Southwestern Electric Power Co.</v>
          </cell>
          <cell r="C2801" t="str">
            <v>Electric-Corporate</v>
          </cell>
          <cell r="D2801" t="str">
            <v>UNITED STATES</v>
          </cell>
          <cell r="E2801" t="str">
            <v>Y</v>
          </cell>
          <cell r="F2801" t="str">
            <v>Downgrade</v>
          </cell>
          <cell r="G2801">
            <v>37426</v>
          </cell>
          <cell r="H2801" t="str">
            <v>A-</v>
          </cell>
          <cell r="I2801" t="str">
            <v>Rating Outlook Stable</v>
          </cell>
        </row>
        <row r="2802">
          <cell r="A2802">
            <v>80463984</v>
          </cell>
          <cell r="B2802" t="str">
            <v>PacifiCorp</v>
          </cell>
          <cell r="C2802" t="str">
            <v>Electric-Corporate</v>
          </cell>
          <cell r="D2802" t="str">
            <v>UNITED STATES</v>
          </cell>
          <cell r="E2802" t="str">
            <v>Y</v>
          </cell>
          <cell r="F2802" t="str">
            <v>New Rating</v>
          </cell>
          <cell r="G2802">
            <v>34843</v>
          </cell>
          <cell r="H2802" t="str">
            <v>A-</v>
          </cell>
        </row>
        <row r="2803">
          <cell r="A2803">
            <v>80463985</v>
          </cell>
          <cell r="B2803" t="str">
            <v>National Fuel Gas Co.</v>
          </cell>
          <cell r="C2803" t="str">
            <v>Global Power</v>
          </cell>
          <cell r="D2803" t="str">
            <v>UNITED STATES</v>
          </cell>
          <cell r="E2803" t="str">
            <v>Y</v>
          </cell>
          <cell r="F2803" t="str">
            <v>Downgrade</v>
          </cell>
          <cell r="G2803">
            <v>37364</v>
          </cell>
          <cell r="H2803" t="str">
            <v>A-</v>
          </cell>
          <cell r="I2803" t="str">
            <v>Rating Outlook Stable</v>
          </cell>
        </row>
        <row r="2804">
          <cell r="A2804">
            <v>80463986</v>
          </cell>
          <cell r="B2804" t="str">
            <v>Mississippi Power Company</v>
          </cell>
          <cell r="C2804" t="str">
            <v>Electric-Corporate</v>
          </cell>
          <cell r="D2804" t="str">
            <v>UNITED STATES</v>
          </cell>
          <cell r="E2804" t="str">
            <v>Y</v>
          </cell>
          <cell r="F2804" t="str">
            <v>Upgrade</v>
          </cell>
          <cell r="G2804">
            <v>38156</v>
          </cell>
          <cell r="H2804" t="str">
            <v>A+</v>
          </cell>
          <cell r="I2804" t="str">
            <v>Rating Outlook Stable</v>
          </cell>
        </row>
        <row r="2805">
          <cell r="A2805">
            <v>80463987</v>
          </cell>
          <cell r="B2805" t="str">
            <v>Gulf Power Company</v>
          </cell>
          <cell r="C2805" t="str">
            <v>Electric-Corporate</v>
          </cell>
          <cell r="D2805" t="str">
            <v>UNITED STATES</v>
          </cell>
          <cell r="E2805" t="str">
            <v>Y</v>
          </cell>
          <cell r="F2805" t="str">
            <v>Affirmed</v>
          </cell>
          <cell r="G2805">
            <v>38090</v>
          </cell>
          <cell r="H2805" t="str">
            <v>A</v>
          </cell>
          <cell r="I2805" t="str">
            <v>Rating Outlook Stable</v>
          </cell>
        </row>
        <row r="2806">
          <cell r="A2806">
            <v>80463988</v>
          </cell>
          <cell r="B2806" t="str">
            <v>Central Hudson Gas &amp; Electric Corp.</v>
          </cell>
          <cell r="C2806" t="str">
            <v>Global Power</v>
          </cell>
          <cell r="D2806" t="str">
            <v>UNITED STATES</v>
          </cell>
          <cell r="E2806" t="str">
            <v>Y</v>
          </cell>
          <cell r="F2806" t="str">
            <v>Affirmed</v>
          </cell>
          <cell r="G2806">
            <v>37749</v>
          </cell>
          <cell r="H2806" t="str">
            <v>A</v>
          </cell>
          <cell r="I2806" t="str">
            <v>Rating Outlook Stable</v>
          </cell>
        </row>
        <row r="2807">
          <cell r="A2807">
            <v>80463989</v>
          </cell>
          <cell r="B2807" t="str">
            <v>AEP Texas Central Co. (Formerly Central Power &amp; Light Co.)</v>
          </cell>
          <cell r="C2807" t="str">
            <v>Electric-Corporate</v>
          </cell>
          <cell r="D2807" t="str">
            <v>UNITED STATES</v>
          </cell>
          <cell r="E2807" t="str">
            <v>Y</v>
          </cell>
          <cell r="F2807" t="str">
            <v>New Rating</v>
          </cell>
          <cell r="G2807">
            <v>37665</v>
          </cell>
          <cell r="H2807" t="str">
            <v>A-</v>
          </cell>
          <cell r="I2807" t="str">
            <v>Rating Outlook Stable</v>
          </cell>
        </row>
        <row r="2808">
          <cell r="A2808">
            <v>80463990</v>
          </cell>
          <cell r="B2808" t="str">
            <v>Alabama Power Company</v>
          </cell>
          <cell r="C2808" t="str">
            <v>Electric-Corporate</v>
          </cell>
          <cell r="D2808" t="str">
            <v>UNITED STATES</v>
          </cell>
          <cell r="E2808" t="str">
            <v>Y</v>
          </cell>
          <cell r="F2808" t="str">
            <v>Rating Watch On</v>
          </cell>
          <cell r="G2808">
            <v>38209</v>
          </cell>
          <cell r="H2808" t="str">
            <v>A</v>
          </cell>
          <cell r="I2808" t="str">
            <v>Rating Watch Positive</v>
          </cell>
        </row>
        <row r="2809">
          <cell r="A2809">
            <v>80463991</v>
          </cell>
          <cell r="B2809" t="str">
            <v>Arizona Public Service Co.</v>
          </cell>
          <cell r="C2809" t="str">
            <v>Global Power</v>
          </cell>
          <cell r="D2809" t="str">
            <v>UNITED STATES</v>
          </cell>
          <cell r="E2809" t="str">
            <v>Y</v>
          </cell>
          <cell r="F2809" t="str">
            <v>Affirmed</v>
          </cell>
          <cell r="G2809">
            <v>37750</v>
          </cell>
          <cell r="H2809" t="str">
            <v>BBB+</v>
          </cell>
          <cell r="I2809" t="str">
            <v>Rating Outlook Negative</v>
          </cell>
        </row>
        <row r="2810">
          <cell r="A2810">
            <v>80463992</v>
          </cell>
          <cell r="B2810" t="str">
            <v>Allegheny Generating Co.</v>
          </cell>
          <cell r="C2810" t="str">
            <v>Electric-Corporate</v>
          </cell>
          <cell r="D2810" t="str">
            <v>UNITED STATES</v>
          </cell>
          <cell r="E2810" t="str">
            <v>Y</v>
          </cell>
          <cell r="F2810" t="str">
            <v>Affirmed</v>
          </cell>
          <cell r="G2810">
            <v>38240</v>
          </cell>
          <cell r="H2810" t="str">
            <v>B-</v>
          </cell>
          <cell r="I2810" t="str">
            <v>Rating Outlook Stable</v>
          </cell>
        </row>
        <row r="2811">
          <cell r="A2811">
            <v>80463993</v>
          </cell>
          <cell r="B2811" t="str">
            <v>Allegheny Energy, Inc.</v>
          </cell>
          <cell r="C2811" t="str">
            <v>Electric-Corporate</v>
          </cell>
          <cell r="D2811" t="str">
            <v>UNITED STATES</v>
          </cell>
          <cell r="E2811" t="str">
            <v>Y</v>
          </cell>
          <cell r="F2811" t="str">
            <v>Affirmed</v>
          </cell>
          <cell r="G2811">
            <v>38240</v>
          </cell>
          <cell r="H2811" t="str">
            <v>BB-</v>
          </cell>
          <cell r="I2811" t="str">
            <v>Rating Outlook Stable</v>
          </cell>
        </row>
        <row r="2812">
          <cell r="A2812">
            <v>80464009</v>
          </cell>
          <cell r="B2812" t="str">
            <v>SPI Electricity Pty Ltd(formerly TXU Australia)</v>
          </cell>
          <cell r="C2812" t="str">
            <v>Electric-Corporate</v>
          </cell>
          <cell r="D2812" t="str">
            <v>AUSTRALIA</v>
          </cell>
          <cell r="E2812" t="str">
            <v>Y</v>
          </cell>
          <cell r="F2812" t="str">
            <v>Upgrade</v>
          </cell>
          <cell r="G2812">
            <v>38198</v>
          </cell>
          <cell r="H2812" t="str">
            <v>BBB+</v>
          </cell>
          <cell r="I2812" t="str">
            <v>Rating Outlook Stable</v>
          </cell>
        </row>
        <row r="2813">
          <cell r="A2813">
            <v>80464010</v>
          </cell>
          <cell r="B2813" t="str">
            <v>Cornerstone Propane Partners L.P.</v>
          </cell>
          <cell r="C2813" t="str">
            <v>Natural Gas &amp; Propane</v>
          </cell>
          <cell r="D2813" t="str">
            <v>UNITED STATES</v>
          </cell>
          <cell r="E2813" t="str">
            <v>N</v>
          </cell>
          <cell r="F2813" t="str">
            <v>Withdrawn</v>
          </cell>
          <cell r="G2813">
            <v>37778</v>
          </cell>
          <cell r="H2813" t="str">
            <v>NR</v>
          </cell>
        </row>
        <row r="2814">
          <cell r="A2814">
            <v>80464029</v>
          </cell>
          <cell r="B2814" t="str">
            <v>Houston Industries Finance Co. L.P.</v>
          </cell>
          <cell r="C2814" t="str">
            <v>Global Power</v>
          </cell>
          <cell r="D2814" t="str">
            <v>UNITED STATES</v>
          </cell>
          <cell r="E2814" t="str">
            <v>N</v>
          </cell>
          <cell r="F2814" t="str">
            <v>Withdrawn</v>
          </cell>
          <cell r="G2814">
            <v>37505</v>
          </cell>
          <cell r="H2814" t="str">
            <v>NR</v>
          </cell>
          <cell r="I2814" t="str">
            <v>Rating Outlook Negative</v>
          </cell>
        </row>
        <row r="2815">
          <cell r="A2815">
            <v>80464033</v>
          </cell>
          <cell r="B2815" t="str">
            <v>Norcen Energy Resources Ltd.</v>
          </cell>
          <cell r="C2815" t="str">
            <v>Electric-Corporate</v>
          </cell>
          <cell r="D2815" t="str">
            <v>UNITED STATES</v>
          </cell>
          <cell r="E2815" t="str">
            <v>N</v>
          </cell>
          <cell r="F2815" t="str">
            <v>Affirmed</v>
          </cell>
          <cell r="G2815">
            <v>36621</v>
          </cell>
          <cell r="H2815" t="str">
            <v>BBB+</v>
          </cell>
        </row>
        <row r="2816">
          <cell r="A2816">
            <v>80464040</v>
          </cell>
          <cell r="B2816" t="str">
            <v>Hyder PLC</v>
          </cell>
          <cell r="C2816" t="str">
            <v>Electric-Corporate</v>
          </cell>
          <cell r="D2816" t="str">
            <v>UNITED KINGDOM</v>
          </cell>
          <cell r="E2816" t="str">
            <v>N</v>
          </cell>
          <cell r="F2816" t="str">
            <v>Revision Implication Watch</v>
          </cell>
          <cell r="G2816">
            <v>36927</v>
          </cell>
          <cell r="H2816" t="str">
            <v>BBB</v>
          </cell>
          <cell r="I2816" t="str">
            <v>Rating Watch Evolving</v>
          </cell>
        </row>
        <row r="2817">
          <cell r="A2817">
            <v>80464041</v>
          </cell>
          <cell r="B2817" t="str">
            <v>Western Power Distribution South Wales</v>
          </cell>
          <cell r="C2817" t="str">
            <v>Electric-Corporate</v>
          </cell>
          <cell r="D2817" t="str">
            <v>UNITED KINGDOM</v>
          </cell>
          <cell r="E2817" t="str">
            <v>Y</v>
          </cell>
          <cell r="F2817" t="str">
            <v>Affirmed</v>
          </cell>
          <cell r="G2817">
            <v>37700</v>
          </cell>
          <cell r="H2817" t="str">
            <v>A-</v>
          </cell>
          <cell r="I2817" t="str">
            <v>Rating Outlook Stable</v>
          </cell>
        </row>
        <row r="2818">
          <cell r="A2818">
            <v>80464045</v>
          </cell>
          <cell r="B2818" t="str">
            <v>Illinova Corp.</v>
          </cell>
          <cell r="C2818" t="str">
            <v>Electric-Corporate</v>
          </cell>
          <cell r="D2818" t="str">
            <v>UNITED STATES</v>
          </cell>
          <cell r="E2818" t="str">
            <v>N</v>
          </cell>
          <cell r="F2818" t="str">
            <v>Revision Outlook</v>
          </cell>
          <cell r="G2818">
            <v>37834</v>
          </cell>
          <cell r="H2818" t="str">
            <v>CCC+</v>
          </cell>
          <cell r="I2818" t="str">
            <v>Rating Outlook Positive</v>
          </cell>
        </row>
        <row r="2819">
          <cell r="A2819">
            <v>80464052</v>
          </cell>
          <cell r="B2819" t="str">
            <v>Iberdrola</v>
          </cell>
          <cell r="C2819" t="str">
            <v>Electric-Corporate</v>
          </cell>
          <cell r="D2819" t="str">
            <v>SPAIN</v>
          </cell>
          <cell r="E2819" t="str">
            <v>Y</v>
          </cell>
          <cell r="F2819" t="str">
            <v>Affirmed</v>
          </cell>
          <cell r="G2819">
            <v>38117</v>
          </cell>
          <cell r="H2819" t="str">
            <v>A+</v>
          </cell>
          <cell r="I2819" t="str">
            <v>Rating Outlook Stable</v>
          </cell>
        </row>
        <row r="2820">
          <cell r="A2820">
            <v>80464053</v>
          </cell>
          <cell r="B2820" t="str">
            <v>EDF Energy Networks (LPN) plc</v>
          </cell>
          <cell r="C2820" t="str">
            <v>Electric-Corporate</v>
          </cell>
          <cell r="D2820" t="str">
            <v>UNITED KINGDOM</v>
          </cell>
          <cell r="E2820" t="str">
            <v>Y</v>
          </cell>
          <cell r="F2820" t="str">
            <v>Affirmed</v>
          </cell>
          <cell r="G2820">
            <v>37978</v>
          </cell>
          <cell r="H2820" t="str">
            <v>A</v>
          </cell>
          <cell r="I2820" t="str">
            <v>Rating Outlook Stable</v>
          </cell>
        </row>
        <row r="2821">
          <cell r="A2821">
            <v>80464054</v>
          </cell>
          <cell r="B2821" t="str">
            <v>Powergen UK plc</v>
          </cell>
          <cell r="C2821" t="str">
            <v>Electric-Corporate</v>
          </cell>
          <cell r="D2821" t="str">
            <v>UNITED KINGDOM</v>
          </cell>
          <cell r="E2821" t="str">
            <v>N</v>
          </cell>
          <cell r="F2821" t="str">
            <v>Withdrawn</v>
          </cell>
          <cell r="G2821">
            <v>38161</v>
          </cell>
          <cell r="H2821" t="str">
            <v>NR</v>
          </cell>
        </row>
        <row r="2822">
          <cell r="A2822">
            <v>80464055</v>
          </cell>
          <cell r="B2822" t="str">
            <v>Southern Electric PLC</v>
          </cell>
          <cell r="C2822" t="str">
            <v>Electric-Corporate</v>
          </cell>
          <cell r="D2822" t="str">
            <v>UNITED KINGDOM</v>
          </cell>
          <cell r="E2822" t="str">
            <v>N</v>
          </cell>
          <cell r="F2822" t="str">
            <v>Downgrade</v>
          </cell>
          <cell r="G2822">
            <v>36180</v>
          </cell>
          <cell r="H2822" t="str">
            <v>AA-</v>
          </cell>
          <cell r="I2822" t="str">
            <v>Rating Watch Off</v>
          </cell>
        </row>
        <row r="2823">
          <cell r="A2823">
            <v>80464057</v>
          </cell>
          <cell r="B2823" t="str">
            <v>Central Puerto S.A.</v>
          </cell>
          <cell r="C2823" t="str">
            <v>Electric-Corporate</v>
          </cell>
          <cell r="D2823" t="str">
            <v>ARGENTINA</v>
          </cell>
          <cell r="E2823" t="str">
            <v>N</v>
          </cell>
          <cell r="F2823" t="str">
            <v>Withdrawn</v>
          </cell>
          <cell r="G2823">
            <v>36970</v>
          </cell>
          <cell r="H2823" t="str">
            <v>NR</v>
          </cell>
        </row>
        <row r="2824">
          <cell r="A2824">
            <v>80464058</v>
          </cell>
          <cell r="B2824" t="str">
            <v>Transener S.A.</v>
          </cell>
          <cell r="C2824" t="str">
            <v>Electric-Corporate</v>
          </cell>
          <cell r="D2824" t="str">
            <v>ARGENTINA</v>
          </cell>
          <cell r="E2824" t="str">
            <v>Y</v>
          </cell>
          <cell r="F2824" t="str">
            <v>Downgrade</v>
          </cell>
          <cell r="G2824">
            <v>37371</v>
          </cell>
          <cell r="H2824" t="str">
            <v>DD</v>
          </cell>
          <cell r="I2824" t="str">
            <v>Rating Watch Off</v>
          </cell>
        </row>
        <row r="2825">
          <cell r="A2825">
            <v>80464059</v>
          </cell>
          <cell r="B2825" t="str">
            <v>AB Lietuvos Energija</v>
          </cell>
          <cell r="C2825" t="str">
            <v>Public Power</v>
          </cell>
          <cell r="D2825" t="str">
            <v>LITHUANIA</v>
          </cell>
          <cell r="E2825" t="str">
            <v>N</v>
          </cell>
          <cell r="F2825" t="str">
            <v>Withdrawn</v>
          </cell>
          <cell r="G2825">
            <v>37363</v>
          </cell>
          <cell r="H2825" t="str">
            <v>NR</v>
          </cell>
        </row>
        <row r="2826">
          <cell r="A2826">
            <v>80464060</v>
          </cell>
          <cell r="B2826" t="str">
            <v>Scottish and Southern Energy plc.</v>
          </cell>
          <cell r="C2826" t="str">
            <v>Electric-Corporate</v>
          </cell>
          <cell r="D2826" t="str">
            <v>UNITED KINGDOM</v>
          </cell>
          <cell r="E2826" t="str">
            <v>Y</v>
          </cell>
          <cell r="F2826" t="str">
            <v>Rating Watch On</v>
          </cell>
          <cell r="G2826">
            <v>38230</v>
          </cell>
          <cell r="H2826" t="str">
            <v>AA-</v>
          </cell>
          <cell r="I2826" t="str">
            <v>Rating Watch Negative</v>
          </cell>
        </row>
        <row r="2827">
          <cell r="A2827">
            <v>80464063</v>
          </cell>
          <cell r="B2827" t="str">
            <v>Georgia Power Company</v>
          </cell>
          <cell r="C2827" t="str">
            <v>Electric-Corporate</v>
          </cell>
          <cell r="D2827" t="str">
            <v>UNITED STATES</v>
          </cell>
          <cell r="E2827" t="str">
            <v>Y</v>
          </cell>
          <cell r="F2827" t="str">
            <v>Affirmed</v>
          </cell>
          <cell r="G2827">
            <v>38156</v>
          </cell>
          <cell r="H2827" t="str">
            <v>A+</v>
          </cell>
          <cell r="I2827" t="str">
            <v>Rating Outlook Stable</v>
          </cell>
        </row>
        <row r="2828">
          <cell r="A2828">
            <v>80464064</v>
          </cell>
          <cell r="B2828" t="str">
            <v>IDACORP, Inc.</v>
          </cell>
          <cell r="C2828" t="str">
            <v>Electric-Corporate</v>
          </cell>
          <cell r="D2828" t="str">
            <v>UNITED STATES</v>
          </cell>
          <cell r="E2828" t="str">
            <v>Y</v>
          </cell>
          <cell r="F2828" t="str">
            <v>Rating Watch On</v>
          </cell>
          <cell r="G2828">
            <v>38160</v>
          </cell>
          <cell r="H2828" t="str">
            <v>BBB+</v>
          </cell>
          <cell r="I2828" t="str">
            <v>Rating Watch Negative</v>
          </cell>
        </row>
        <row r="2829">
          <cell r="A2829">
            <v>80464065</v>
          </cell>
          <cell r="B2829" t="str">
            <v>Idaho Power Co.</v>
          </cell>
          <cell r="C2829" t="str">
            <v>Global Power</v>
          </cell>
          <cell r="D2829" t="str">
            <v>UNITED STATES</v>
          </cell>
          <cell r="E2829" t="str">
            <v>Y</v>
          </cell>
          <cell r="F2829" t="str">
            <v>Affirmed</v>
          </cell>
          <cell r="G2829">
            <v>38210</v>
          </cell>
          <cell r="H2829" t="str">
            <v>A-</v>
          </cell>
          <cell r="I2829" t="str">
            <v>Rating Watch Negative</v>
          </cell>
        </row>
        <row r="2830">
          <cell r="A2830">
            <v>80464067</v>
          </cell>
          <cell r="B2830" t="str">
            <v>Compania General de Electricidad S.A. (CGE)</v>
          </cell>
          <cell r="C2830" t="str">
            <v>Global Power</v>
          </cell>
          <cell r="D2830" t="str">
            <v>CHILE</v>
          </cell>
          <cell r="E2830" t="str">
            <v>Y</v>
          </cell>
          <cell r="F2830" t="str">
            <v>Affirmed</v>
          </cell>
          <cell r="G2830">
            <v>38188</v>
          </cell>
          <cell r="H2830" t="str">
            <v>A-</v>
          </cell>
          <cell r="I2830" t="str">
            <v>Rating Outlook Stable</v>
          </cell>
        </row>
        <row r="2831">
          <cell r="A2831">
            <v>80464070</v>
          </cell>
          <cell r="B2831" t="str">
            <v>SPI Australia Holdings (Partnership) Limited Partnership(formerly TXU Australia)</v>
          </cell>
          <cell r="C2831" t="str">
            <v>Electric-Corporate</v>
          </cell>
          <cell r="D2831" t="str">
            <v>AUSTRALIA</v>
          </cell>
          <cell r="E2831" t="str">
            <v>Y</v>
          </cell>
          <cell r="F2831" t="str">
            <v>Upgrade</v>
          </cell>
          <cell r="G2831">
            <v>38198</v>
          </cell>
          <cell r="H2831" t="str">
            <v>BBB+</v>
          </cell>
          <cell r="I2831" t="str">
            <v>Rating Outlook Stable</v>
          </cell>
        </row>
        <row r="2832">
          <cell r="A2832">
            <v>80464072</v>
          </cell>
          <cell r="B2832" t="str">
            <v>Ferrellgas, L.P.</v>
          </cell>
          <cell r="C2832" t="str">
            <v>Global Power</v>
          </cell>
          <cell r="D2832" t="str">
            <v>UNITED STATES</v>
          </cell>
          <cell r="E2832" t="str">
            <v>Y</v>
          </cell>
          <cell r="F2832" t="str">
            <v>Affirmed</v>
          </cell>
          <cell r="G2832">
            <v>38042</v>
          </cell>
          <cell r="H2832" t="str">
            <v>BBB</v>
          </cell>
          <cell r="I2832" t="str">
            <v>Rating Outlook Negative</v>
          </cell>
        </row>
        <row r="2833">
          <cell r="A2833">
            <v>80464076</v>
          </cell>
          <cell r="B2833" t="str">
            <v>Energy Convergence Holding Co.</v>
          </cell>
          <cell r="C2833" t="str">
            <v>Electric-Corporate</v>
          </cell>
          <cell r="D2833" t="str">
            <v>UNITED STATES</v>
          </cell>
          <cell r="E2833" t="str">
            <v>N</v>
          </cell>
          <cell r="F2833" t="str">
            <v>Affirmed</v>
          </cell>
          <cell r="G2833">
            <v>36556</v>
          </cell>
          <cell r="H2833" t="str">
            <v>BBB</v>
          </cell>
        </row>
        <row r="2834">
          <cell r="A2834">
            <v>80464077</v>
          </cell>
          <cell r="B2834" t="str">
            <v>Allegheny Energy Supply Co., LLC</v>
          </cell>
          <cell r="C2834" t="str">
            <v>Electric-Corporate</v>
          </cell>
          <cell r="D2834" t="str">
            <v>UNITED STATES</v>
          </cell>
          <cell r="E2834" t="str">
            <v>Y</v>
          </cell>
          <cell r="F2834" t="str">
            <v>Affirmed</v>
          </cell>
          <cell r="G2834">
            <v>38240</v>
          </cell>
          <cell r="H2834" t="str">
            <v>B-</v>
          </cell>
          <cell r="I2834" t="str">
            <v>Rating Outlook Stable</v>
          </cell>
        </row>
        <row r="2835">
          <cell r="A2835">
            <v>80464078</v>
          </cell>
          <cell r="B2835" t="str">
            <v>Dynegy Holdings Inc.</v>
          </cell>
          <cell r="C2835" t="str">
            <v>Global Power</v>
          </cell>
          <cell r="D2835" t="str">
            <v>UNITED STATES</v>
          </cell>
          <cell r="E2835" t="str">
            <v>Y</v>
          </cell>
          <cell r="F2835" t="str">
            <v>Revision Outlook</v>
          </cell>
          <cell r="G2835">
            <v>37834</v>
          </cell>
          <cell r="H2835" t="str">
            <v>CCC+</v>
          </cell>
          <cell r="I2835" t="str">
            <v>Rating Outlook Positive</v>
          </cell>
        </row>
        <row r="2836">
          <cell r="A2836">
            <v>80464081</v>
          </cell>
          <cell r="B2836" t="str">
            <v>PSEG Energy Holdings LLC</v>
          </cell>
          <cell r="C2836" t="str">
            <v>Electric-Corporate</v>
          </cell>
          <cell r="D2836" t="str">
            <v>UNITED STATES</v>
          </cell>
          <cell r="E2836" t="str">
            <v>Y</v>
          </cell>
          <cell r="F2836" t="str">
            <v>Downgrade</v>
          </cell>
          <cell r="G2836">
            <v>38089</v>
          </cell>
          <cell r="H2836" t="str">
            <v>BB</v>
          </cell>
          <cell r="I2836" t="str">
            <v>Rating Outlook Negative</v>
          </cell>
        </row>
        <row r="2837">
          <cell r="A2837">
            <v>80464082</v>
          </cell>
          <cell r="B2837" t="str">
            <v>Wisconsin Energy Corp.</v>
          </cell>
          <cell r="C2837" t="str">
            <v>Electric-Corporate</v>
          </cell>
          <cell r="D2837" t="str">
            <v>UNITED STATES</v>
          </cell>
          <cell r="E2837" t="str">
            <v>Y</v>
          </cell>
          <cell r="F2837" t="str">
            <v>Downgrade</v>
          </cell>
          <cell r="G2837">
            <v>37909</v>
          </cell>
          <cell r="H2837" t="str">
            <v>A-</v>
          </cell>
          <cell r="I2837" t="str">
            <v>Rating Outlook Stable</v>
          </cell>
        </row>
        <row r="2838">
          <cell r="A2838">
            <v>80464083</v>
          </cell>
          <cell r="B2838" t="str">
            <v>Wisconsin Energy Capital Corp.</v>
          </cell>
          <cell r="C2838" t="str">
            <v>Electric-Corporate</v>
          </cell>
          <cell r="D2838" t="str">
            <v>UNITED STATES</v>
          </cell>
          <cell r="E2838" t="str">
            <v>Y</v>
          </cell>
          <cell r="F2838" t="str">
            <v>Downgrade</v>
          </cell>
          <cell r="G2838">
            <v>37909</v>
          </cell>
          <cell r="H2838" t="str">
            <v>A-</v>
          </cell>
          <cell r="I2838" t="str">
            <v>Rating Outlook Stable</v>
          </cell>
        </row>
        <row r="2839">
          <cell r="A2839">
            <v>80464084</v>
          </cell>
          <cell r="B2839" t="str">
            <v>Wisconsin Gas LLC</v>
          </cell>
          <cell r="C2839" t="str">
            <v>Electric-Corporate</v>
          </cell>
          <cell r="D2839" t="str">
            <v>UNITED STATES</v>
          </cell>
          <cell r="E2839" t="str">
            <v>Y</v>
          </cell>
          <cell r="F2839" t="str">
            <v>Downgrade</v>
          </cell>
          <cell r="G2839">
            <v>37909</v>
          </cell>
          <cell r="H2839" t="str">
            <v>A+</v>
          </cell>
          <cell r="I2839" t="str">
            <v>Rating Outlook Stable</v>
          </cell>
        </row>
        <row r="2840">
          <cell r="A2840">
            <v>80464086</v>
          </cell>
          <cell r="B2840" t="str">
            <v>Northern Border Partners L.P.</v>
          </cell>
          <cell r="C2840" t="str">
            <v>Global Power</v>
          </cell>
          <cell r="D2840" t="str">
            <v>UNITED STATES</v>
          </cell>
          <cell r="E2840" t="str">
            <v>Y</v>
          </cell>
          <cell r="F2840" t="str">
            <v>Affirmed</v>
          </cell>
          <cell r="G2840">
            <v>37974</v>
          </cell>
          <cell r="H2840" t="str">
            <v>BBB+</v>
          </cell>
          <cell r="I2840" t="str">
            <v>Rating Outlook Negative</v>
          </cell>
        </row>
        <row r="2841">
          <cell r="A2841">
            <v>80464088</v>
          </cell>
          <cell r="B2841" t="str">
            <v>LOOP LLC</v>
          </cell>
          <cell r="C2841" t="str">
            <v>Global Power</v>
          </cell>
          <cell r="D2841" t="str">
            <v>UNITED STATES</v>
          </cell>
          <cell r="E2841" t="str">
            <v>Y</v>
          </cell>
          <cell r="F2841" t="str">
            <v>Affirmed</v>
          </cell>
          <cell r="G2841">
            <v>37692</v>
          </cell>
          <cell r="H2841" t="str">
            <v>A-</v>
          </cell>
          <cell r="I2841" t="str">
            <v>Rating Outlook Stable</v>
          </cell>
        </row>
        <row r="2842">
          <cell r="A2842">
            <v>80464089</v>
          </cell>
          <cell r="B2842" t="str">
            <v>AEP Resources, Inc.</v>
          </cell>
          <cell r="C2842" t="str">
            <v>Electric-Corporate</v>
          </cell>
          <cell r="D2842" t="str">
            <v>UNITED STATES</v>
          </cell>
          <cell r="E2842" t="str">
            <v>N</v>
          </cell>
          <cell r="F2842" t="str">
            <v>Withdrawn</v>
          </cell>
          <cell r="G2842">
            <v>38210</v>
          </cell>
          <cell r="H2842" t="str">
            <v>NR</v>
          </cell>
        </row>
        <row r="2843">
          <cell r="A2843">
            <v>80464090</v>
          </cell>
          <cell r="B2843" t="str">
            <v>Energy East Corp.</v>
          </cell>
          <cell r="C2843" t="str">
            <v>Global Power</v>
          </cell>
          <cell r="D2843" t="str">
            <v>UNITED STATES</v>
          </cell>
          <cell r="E2843" t="str">
            <v>Y</v>
          </cell>
          <cell r="F2843" t="str">
            <v>Affirmed</v>
          </cell>
          <cell r="G2843">
            <v>38251</v>
          </cell>
          <cell r="H2843" t="str">
            <v>BBB</v>
          </cell>
          <cell r="I2843" t="str">
            <v>Rating Outlook Stable</v>
          </cell>
        </row>
        <row r="2844">
          <cell r="A2844">
            <v>80464091</v>
          </cell>
          <cell r="B2844" t="str">
            <v>Southern Connecticut Gas Co.</v>
          </cell>
          <cell r="C2844" t="str">
            <v>Global Power</v>
          </cell>
          <cell r="D2844" t="str">
            <v>UNITED STATES</v>
          </cell>
          <cell r="E2844" t="str">
            <v>Y</v>
          </cell>
          <cell r="F2844" t="str">
            <v>Affirmed</v>
          </cell>
          <cell r="G2844">
            <v>37418</v>
          </cell>
          <cell r="H2844" t="str">
            <v>A-</v>
          </cell>
          <cell r="I2844" t="str">
            <v>Rating Watch Off</v>
          </cell>
        </row>
        <row r="2845">
          <cell r="A2845">
            <v>80464092</v>
          </cell>
          <cell r="B2845" t="str">
            <v>Connecticut Natural Gas Corp.</v>
          </cell>
          <cell r="C2845" t="str">
            <v>Global Power</v>
          </cell>
          <cell r="D2845" t="str">
            <v>UNITED STATES</v>
          </cell>
          <cell r="E2845" t="str">
            <v>Y</v>
          </cell>
          <cell r="F2845" t="str">
            <v>Downgrade</v>
          </cell>
          <cell r="G2845">
            <v>37418</v>
          </cell>
          <cell r="H2845" t="str">
            <v>A-</v>
          </cell>
          <cell r="I2845" t="str">
            <v>Rating Outlook Stable</v>
          </cell>
        </row>
        <row r="2846">
          <cell r="A2846">
            <v>80464093</v>
          </cell>
          <cell r="B2846" t="str">
            <v>Central Maine Power Co.</v>
          </cell>
          <cell r="C2846" t="str">
            <v>Global Power</v>
          </cell>
          <cell r="D2846" t="str">
            <v>UNITED STATES</v>
          </cell>
          <cell r="E2846" t="str">
            <v>Y</v>
          </cell>
          <cell r="F2846" t="str">
            <v>Affirmed</v>
          </cell>
          <cell r="G2846">
            <v>38251</v>
          </cell>
          <cell r="H2846" t="str">
            <v>A-</v>
          </cell>
          <cell r="I2846" t="str">
            <v>Rating Outlook Stable</v>
          </cell>
        </row>
        <row r="2847">
          <cell r="A2847">
            <v>80464094</v>
          </cell>
          <cell r="B2847" t="str">
            <v>Midlands Electricity plc</v>
          </cell>
          <cell r="C2847" t="str">
            <v>Electric-Corporate</v>
          </cell>
          <cell r="D2847" t="str">
            <v>UNITED KINGDOM</v>
          </cell>
          <cell r="E2847" t="str">
            <v>N</v>
          </cell>
          <cell r="F2847" t="str">
            <v>Withdrawn</v>
          </cell>
          <cell r="G2847">
            <v>38161</v>
          </cell>
          <cell r="H2847" t="str">
            <v>NR</v>
          </cell>
        </row>
        <row r="2848">
          <cell r="A2848">
            <v>80464095</v>
          </cell>
          <cell r="B2848" t="str">
            <v>Atmos Energy Corp.</v>
          </cell>
          <cell r="C2848" t="str">
            <v>Global Power</v>
          </cell>
          <cell r="D2848" t="str">
            <v>UNITED STATES</v>
          </cell>
          <cell r="E2848" t="str">
            <v>Y</v>
          </cell>
          <cell r="F2848" t="str">
            <v>Rating Watch On</v>
          </cell>
          <cell r="G2848">
            <v>38155</v>
          </cell>
          <cell r="H2848" t="str">
            <v>A-</v>
          </cell>
          <cell r="I2848" t="str">
            <v>Rating Watch Negative</v>
          </cell>
        </row>
        <row r="2849">
          <cell r="A2849">
            <v>80464096</v>
          </cell>
          <cell r="B2849" t="str">
            <v>DPL Inc.</v>
          </cell>
          <cell r="C2849" t="str">
            <v>Global Power</v>
          </cell>
          <cell r="D2849" t="str">
            <v>UNITED STATES</v>
          </cell>
          <cell r="E2849" t="str">
            <v>Y</v>
          </cell>
          <cell r="F2849" t="str">
            <v>Downgrade</v>
          </cell>
          <cell r="G2849">
            <v>38078</v>
          </cell>
          <cell r="H2849" t="str">
            <v>BB</v>
          </cell>
          <cell r="I2849" t="str">
            <v>Rating Watch Negative</v>
          </cell>
        </row>
        <row r="2850">
          <cell r="A2850">
            <v>80464097</v>
          </cell>
          <cell r="B2850" t="str">
            <v>LG&amp;E Capital Corp.</v>
          </cell>
          <cell r="C2850" t="str">
            <v>Global Power</v>
          </cell>
          <cell r="D2850" t="str">
            <v>UNITED STATES</v>
          </cell>
          <cell r="E2850" t="str">
            <v>N</v>
          </cell>
          <cell r="F2850" t="str">
            <v>Withdrawn</v>
          </cell>
          <cell r="G2850">
            <v>37908</v>
          </cell>
          <cell r="H2850" t="str">
            <v>NR</v>
          </cell>
        </row>
        <row r="2851">
          <cell r="A2851">
            <v>80464099</v>
          </cell>
          <cell r="B2851" t="str">
            <v>Constellation Energy Group</v>
          </cell>
          <cell r="C2851" t="str">
            <v>Global Power</v>
          </cell>
          <cell r="D2851" t="str">
            <v>UNITED STATES</v>
          </cell>
          <cell r="E2851" t="str">
            <v>Y</v>
          </cell>
          <cell r="F2851" t="str">
            <v>Affirmed</v>
          </cell>
          <cell r="G2851">
            <v>37911</v>
          </cell>
          <cell r="H2851" t="str">
            <v>A-</v>
          </cell>
          <cell r="I2851" t="str">
            <v>Rating Outlook Stable</v>
          </cell>
        </row>
        <row r="2852">
          <cell r="A2852">
            <v>80464100</v>
          </cell>
          <cell r="B2852" t="str">
            <v>Transportadora de Gas del Norte S.A. (TGN)</v>
          </cell>
          <cell r="C2852" t="str">
            <v>Global Power</v>
          </cell>
          <cell r="D2852" t="str">
            <v>ARGENTINA</v>
          </cell>
          <cell r="E2852" t="str">
            <v>Y</v>
          </cell>
          <cell r="F2852" t="str">
            <v>Downgrade</v>
          </cell>
          <cell r="G2852">
            <v>37288</v>
          </cell>
          <cell r="H2852" t="str">
            <v>DD</v>
          </cell>
          <cell r="I2852" t="str">
            <v>Rating Watch Off</v>
          </cell>
        </row>
        <row r="2853">
          <cell r="A2853">
            <v>80464101</v>
          </cell>
          <cell r="B2853" t="str">
            <v>Orange &amp; Rockland Utilities, Inc.</v>
          </cell>
          <cell r="C2853" t="str">
            <v>Global Power</v>
          </cell>
          <cell r="D2853" t="str">
            <v>UNITED STATES</v>
          </cell>
          <cell r="E2853" t="str">
            <v>Y</v>
          </cell>
          <cell r="F2853" t="str">
            <v>Affirmed</v>
          </cell>
          <cell r="G2853">
            <v>37334</v>
          </cell>
          <cell r="H2853" t="str">
            <v>A+</v>
          </cell>
          <cell r="I2853" t="str">
            <v>Rating Outlook Stable</v>
          </cell>
        </row>
        <row r="2854">
          <cell r="A2854">
            <v>80464102</v>
          </cell>
          <cell r="B2854" t="str">
            <v>Avista Corp.</v>
          </cell>
          <cell r="C2854" t="str">
            <v>Global Power</v>
          </cell>
          <cell r="D2854" t="str">
            <v>UNITED STATES</v>
          </cell>
          <cell r="E2854" t="str">
            <v>Y</v>
          </cell>
          <cell r="F2854" t="str">
            <v>Affirmed</v>
          </cell>
          <cell r="G2854">
            <v>38027</v>
          </cell>
          <cell r="H2854" t="str">
            <v>BB+</v>
          </cell>
          <cell r="I2854" t="str">
            <v>Rating Outlook Stable</v>
          </cell>
        </row>
        <row r="2855">
          <cell r="A2855">
            <v>80464103</v>
          </cell>
          <cell r="B2855" t="str">
            <v>Empresa Nacional de Electricidad S.A. (Endesa-Chile)</v>
          </cell>
          <cell r="C2855" t="str">
            <v>Global Power</v>
          </cell>
          <cell r="D2855" t="str">
            <v>CHILE</v>
          </cell>
          <cell r="E2855" t="str">
            <v>Y</v>
          </cell>
          <cell r="F2855" t="str">
            <v>Affirmed</v>
          </cell>
          <cell r="G2855">
            <v>38169</v>
          </cell>
          <cell r="H2855" t="str">
            <v>BBB-</v>
          </cell>
          <cell r="I2855" t="str">
            <v>Rating Outlook Stable</v>
          </cell>
        </row>
        <row r="2856">
          <cell r="A2856">
            <v>80464104</v>
          </cell>
          <cell r="B2856" t="str">
            <v>Enersis S.A.</v>
          </cell>
          <cell r="C2856" t="str">
            <v>Global Power</v>
          </cell>
          <cell r="D2856" t="str">
            <v>CHILE</v>
          </cell>
          <cell r="E2856" t="str">
            <v>Y</v>
          </cell>
          <cell r="F2856" t="str">
            <v>Affirmed</v>
          </cell>
          <cell r="G2856">
            <v>38169</v>
          </cell>
          <cell r="H2856" t="str">
            <v>BBB-</v>
          </cell>
          <cell r="I2856" t="str">
            <v>Rating Outlook Stable</v>
          </cell>
        </row>
        <row r="2857">
          <cell r="A2857">
            <v>80464105</v>
          </cell>
          <cell r="B2857" t="str">
            <v>Ameren Corp.</v>
          </cell>
          <cell r="C2857" t="str">
            <v>Global Power</v>
          </cell>
          <cell r="D2857" t="str">
            <v>UNITED STATES</v>
          </cell>
          <cell r="E2857" t="str">
            <v>Y</v>
          </cell>
          <cell r="F2857" t="str">
            <v>Affirmed</v>
          </cell>
          <cell r="G2857">
            <v>38020</v>
          </cell>
          <cell r="H2857" t="str">
            <v>A-</v>
          </cell>
          <cell r="I2857" t="str">
            <v>Rating Outlook Stable</v>
          </cell>
        </row>
        <row r="2858">
          <cell r="A2858">
            <v>80464106</v>
          </cell>
          <cell r="B2858" t="str">
            <v>AmerenEnergy, Inc.</v>
          </cell>
          <cell r="C2858" t="str">
            <v>Global Power</v>
          </cell>
          <cell r="D2858" t="str">
            <v>UNITED STATES</v>
          </cell>
          <cell r="E2858" t="str">
            <v>N</v>
          </cell>
          <cell r="F2858" t="str">
            <v>Withdrawn</v>
          </cell>
          <cell r="G2858">
            <v>38015</v>
          </cell>
          <cell r="H2858" t="str">
            <v>NR</v>
          </cell>
        </row>
        <row r="2859">
          <cell r="A2859">
            <v>80464107</v>
          </cell>
          <cell r="B2859" t="str">
            <v>Calpine Corp.</v>
          </cell>
          <cell r="C2859" t="str">
            <v>Global Power</v>
          </cell>
          <cell r="D2859" t="str">
            <v>UNITED STATES</v>
          </cell>
          <cell r="E2859" t="str">
            <v>Y</v>
          </cell>
          <cell r="F2859" t="str">
            <v>Affirmed</v>
          </cell>
          <cell r="G2859">
            <v>38160</v>
          </cell>
          <cell r="H2859" t="str">
            <v>B-</v>
          </cell>
          <cell r="I2859" t="str">
            <v>Rating Outlook Stable</v>
          </cell>
        </row>
        <row r="2860">
          <cell r="A2860">
            <v>80464108</v>
          </cell>
          <cell r="B2860" t="str">
            <v>Austran Holdings</v>
          </cell>
          <cell r="C2860" t="str">
            <v>Electric-Corporate</v>
          </cell>
          <cell r="D2860" t="str">
            <v>AUSTRALIA</v>
          </cell>
          <cell r="E2860" t="str">
            <v>N</v>
          </cell>
          <cell r="F2860" t="str">
            <v>Withdrawn</v>
          </cell>
          <cell r="G2860">
            <v>37462</v>
          </cell>
          <cell r="H2860" t="str">
            <v>NR</v>
          </cell>
          <cell r="I2860" t="str">
            <v>Not on Rating Watch</v>
          </cell>
        </row>
        <row r="2861">
          <cell r="A2861">
            <v>80464115</v>
          </cell>
          <cell r="B2861" t="str">
            <v>Duke Energy Field Services, LLC</v>
          </cell>
          <cell r="C2861" t="str">
            <v>Global Power</v>
          </cell>
          <cell r="D2861" t="str">
            <v>UNITED STATES</v>
          </cell>
          <cell r="E2861" t="str">
            <v>Y</v>
          </cell>
          <cell r="F2861" t="str">
            <v>Affirmed</v>
          </cell>
          <cell r="G2861">
            <v>38211</v>
          </cell>
          <cell r="H2861" t="str">
            <v>BBB</v>
          </cell>
          <cell r="I2861" t="str">
            <v>Rating Outlook Stable</v>
          </cell>
        </row>
        <row r="2862">
          <cell r="A2862">
            <v>80464117</v>
          </cell>
          <cell r="B2862" t="str">
            <v>UIL Holdings Corp.</v>
          </cell>
          <cell r="C2862" t="str">
            <v>Global Power</v>
          </cell>
          <cell r="D2862" t="str">
            <v>UNITED STATES</v>
          </cell>
          <cell r="E2862" t="str">
            <v>N</v>
          </cell>
          <cell r="F2862" t="str">
            <v>Withdrawn</v>
          </cell>
          <cell r="G2862">
            <v>37691</v>
          </cell>
          <cell r="H2862" t="str">
            <v>NR</v>
          </cell>
          <cell r="I2862" t="str">
            <v>Rating Outlook Stable</v>
          </cell>
        </row>
        <row r="2863">
          <cell r="A2863">
            <v>80464118</v>
          </cell>
          <cell r="B2863" t="str">
            <v>Xcel Energy Inc.</v>
          </cell>
          <cell r="C2863" t="str">
            <v>Global Power</v>
          </cell>
          <cell r="D2863" t="str">
            <v>UNITED STATES</v>
          </cell>
          <cell r="E2863" t="str">
            <v>Y</v>
          </cell>
          <cell r="F2863" t="str">
            <v>Upgrade</v>
          </cell>
          <cell r="G2863">
            <v>37963</v>
          </cell>
          <cell r="H2863" t="str">
            <v>BBB</v>
          </cell>
          <cell r="I2863" t="str">
            <v>Rating Outlook Stable</v>
          </cell>
        </row>
        <row r="2864">
          <cell r="A2864">
            <v>80464121</v>
          </cell>
          <cell r="B2864" t="str">
            <v>OGE Energy Corp.</v>
          </cell>
          <cell r="C2864" t="str">
            <v>Global Power</v>
          </cell>
          <cell r="D2864" t="str">
            <v>UNITED STATES</v>
          </cell>
          <cell r="E2864" t="str">
            <v>Y</v>
          </cell>
          <cell r="F2864" t="str">
            <v>Affirmed</v>
          </cell>
          <cell r="G2864">
            <v>38113</v>
          </cell>
          <cell r="H2864" t="str">
            <v>A</v>
          </cell>
          <cell r="I2864" t="str">
            <v>Rating Outlook Stable</v>
          </cell>
        </row>
        <row r="2865">
          <cell r="A2865">
            <v>80464122</v>
          </cell>
          <cell r="B2865" t="str">
            <v>Enogex Inc.</v>
          </cell>
          <cell r="C2865" t="str">
            <v>Global Power</v>
          </cell>
          <cell r="D2865" t="str">
            <v>UNITED STATES</v>
          </cell>
          <cell r="E2865" t="str">
            <v>Y</v>
          </cell>
          <cell r="F2865" t="str">
            <v>Affirmed</v>
          </cell>
          <cell r="G2865">
            <v>38113</v>
          </cell>
          <cell r="H2865" t="str">
            <v>BBB</v>
          </cell>
          <cell r="I2865" t="str">
            <v>Rating Outlook Stable</v>
          </cell>
        </row>
        <row r="2866">
          <cell r="A2866">
            <v>80464125</v>
          </cell>
          <cell r="B2866" t="str">
            <v>Ameren Energy Generating Co.</v>
          </cell>
          <cell r="C2866" t="str">
            <v>Global Power</v>
          </cell>
          <cell r="D2866" t="str">
            <v>UNITED STATES</v>
          </cell>
          <cell r="E2866" t="str">
            <v>Y</v>
          </cell>
          <cell r="F2866" t="str">
            <v>Affirmed</v>
          </cell>
          <cell r="G2866">
            <v>37770</v>
          </cell>
          <cell r="H2866" t="str">
            <v>BBB+</v>
          </cell>
          <cell r="I2866" t="str">
            <v>Rating Outlook Stable</v>
          </cell>
        </row>
        <row r="2867">
          <cell r="A2867">
            <v>80464126</v>
          </cell>
          <cell r="B2867" t="str">
            <v>Exelon Corp.</v>
          </cell>
          <cell r="C2867" t="str">
            <v>Electric-Corporate</v>
          </cell>
          <cell r="D2867" t="str">
            <v>UNITED STATES</v>
          </cell>
          <cell r="E2867" t="str">
            <v>Y</v>
          </cell>
          <cell r="F2867" t="str">
            <v>Upgrade</v>
          </cell>
          <cell r="G2867">
            <v>37013</v>
          </cell>
          <cell r="H2867" t="str">
            <v>BBB+</v>
          </cell>
          <cell r="I2867" t="str">
            <v>Rating Outlook Stable</v>
          </cell>
        </row>
        <row r="2868">
          <cell r="A2868">
            <v>80464127</v>
          </cell>
          <cell r="B2868" t="str">
            <v>Pinnacle West Capital Corp.</v>
          </cell>
          <cell r="C2868" t="str">
            <v>Electric-Corporate</v>
          </cell>
          <cell r="D2868" t="str">
            <v>UNITED STATES</v>
          </cell>
          <cell r="E2868" t="str">
            <v>Y</v>
          </cell>
          <cell r="F2868" t="str">
            <v>Affirmed</v>
          </cell>
          <cell r="G2868">
            <v>37750</v>
          </cell>
          <cell r="H2868" t="str">
            <v>BBB</v>
          </cell>
          <cell r="I2868" t="str">
            <v>Rating Outlook Negative</v>
          </cell>
        </row>
        <row r="2869">
          <cell r="A2869">
            <v>80464128</v>
          </cell>
          <cell r="B2869" t="str">
            <v>NiSource Inc.</v>
          </cell>
          <cell r="C2869" t="str">
            <v>Global Power</v>
          </cell>
          <cell r="D2869" t="str">
            <v>UNITED STATES</v>
          </cell>
          <cell r="E2869" t="str">
            <v>Y</v>
          </cell>
          <cell r="F2869" t="str">
            <v>Affirmed</v>
          </cell>
          <cell r="G2869">
            <v>37802</v>
          </cell>
          <cell r="H2869" t="str">
            <v>BBB</v>
          </cell>
          <cell r="I2869" t="str">
            <v>Rating Outlook Stable</v>
          </cell>
        </row>
        <row r="2870">
          <cell r="A2870">
            <v>80464129</v>
          </cell>
          <cell r="B2870" t="str">
            <v>NiSource Finance Corp.</v>
          </cell>
          <cell r="C2870" t="str">
            <v>Global Power</v>
          </cell>
          <cell r="D2870" t="str">
            <v>UNITED STATES</v>
          </cell>
          <cell r="E2870" t="str">
            <v>Y</v>
          </cell>
          <cell r="F2870" t="str">
            <v>Affirmed</v>
          </cell>
          <cell r="G2870">
            <v>37802</v>
          </cell>
          <cell r="H2870" t="str">
            <v>BBB</v>
          </cell>
          <cell r="I2870" t="str">
            <v>Rating Outlook Stable</v>
          </cell>
        </row>
        <row r="2871">
          <cell r="A2871">
            <v>80464130</v>
          </cell>
          <cell r="B2871" t="str">
            <v>Eletropaulo Metropolitana Eletricidade de Sao Paulo S.A.</v>
          </cell>
          <cell r="C2871" t="str">
            <v>Global Power</v>
          </cell>
          <cell r="D2871" t="str">
            <v>BRAZIL</v>
          </cell>
          <cell r="E2871" t="str">
            <v>Y</v>
          </cell>
          <cell r="F2871" t="str">
            <v>Upgrade</v>
          </cell>
          <cell r="G2871">
            <v>38160</v>
          </cell>
          <cell r="H2871" t="str">
            <v>B-</v>
          </cell>
        </row>
        <row r="2872">
          <cell r="A2872">
            <v>80464131</v>
          </cell>
          <cell r="B2872" t="str">
            <v>KeySpan Gas East Corp.</v>
          </cell>
          <cell r="C2872" t="str">
            <v>Natural Gas &amp; Propane</v>
          </cell>
          <cell r="D2872" t="str">
            <v>UNITED STATES</v>
          </cell>
          <cell r="E2872" t="str">
            <v>Y</v>
          </cell>
          <cell r="F2872" t="str">
            <v>Affirmed</v>
          </cell>
          <cell r="G2872">
            <v>38154</v>
          </cell>
          <cell r="H2872" t="str">
            <v>A-</v>
          </cell>
          <cell r="I2872" t="str">
            <v>Rating Outlook Stable</v>
          </cell>
        </row>
        <row r="2873">
          <cell r="A2873">
            <v>80464135</v>
          </cell>
          <cell r="B2873" t="str">
            <v>WGL Holdings, Inc.</v>
          </cell>
          <cell r="C2873" t="str">
            <v>Global Power</v>
          </cell>
          <cell r="D2873" t="str">
            <v>UNITED STATES</v>
          </cell>
          <cell r="E2873" t="str">
            <v>Y</v>
          </cell>
          <cell r="F2873" t="str">
            <v>Affirmed</v>
          </cell>
          <cell r="G2873">
            <v>38169</v>
          </cell>
          <cell r="H2873" t="str">
            <v>A+</v>
          </cell>
          <cell r="I2873" t="str">
            <v>Rating Outlook Stable</v>
          </cell>
        </row>
        <row r="2874">
          <cell r="A2874">
            <v>80464136</v>
          </cell>
          <cell r="B2874" t="str">
            <v>ElectroAndina S.A.</v>
          </cell>
          <cell r="C2874" t="str">
            <v>Global Power</v>
          </cell>
          <cell r="D2874" t="str">
            <v>CHILE</v>
          </cell>
          <cell r="E2874" t="str">
            <v>Y</v>
          </cell>
          <cell r="F2874" t="str">
            <v>Affirmed</v>
          </cell>
          <cell r="G2874">
            <v>38238</v>
          </cell>
          <cell r="H2874" t="str">
            <v>BB+</v>
          </cell>
          <cell r="I2874" t="str">
            <v>Rating Outlook Negative</v>
          </cell>
        </row>
        <row r="2875">
          <cell r="A2875">
            <v>80464137</v>
          </cell>
          <cell r="B2875" t="str">
            <v>CS Energy Limited</v>
          </cell>
          <cell r="C2875" t="str">
            <v>Electric-Corporate</v>
          </cell>
          <cell r="D2875" t="str">
            <v>AUSTRALIA</v>
          </cell>
          <cell r="E2875" t="str">
            <v>Y</v>
          </cell>
          <cell r="F2875" t="str">
            <v>Affirmed</v>
          </cell>
          <cell r="G2875">
            <v>37655</v>
          </cell>
          <cell r="H2875" t="str">
            <v>AA-</v>
          </cell>
          <cell r="I2875" t="str">
            <v>Rating Outlook Stable</v>
          </cell>
        </row>
        <row r="2876">
          <cell r="A2876">
            <v>80464138</v>
          </cell>
          <cell r="B2876" t="str">
            <v>Stanwell Corporation Limited</v>
          </cell>
          <cell r="C2876" t="str">
            <v>Electric-Corporate</v>
          </cell>
          <cell r="D2876" t="str">
            <v>AUSTRALIA</v>
          </cell>
          <cell r="E2876" t="str">
            <v>Y</v>
          </cell>
          <cell r="F2876" t="str">
            <v>Affirmed</v>
          </cell>
          <cell r="G2876">
            <v>37949</v>
          </cell>
          <cell r="H2876" t="str">
            <v>AA-</v>
          </cell>
          <cell r="I2876" t="str">
            <v>Rating Outlook Stable</v>
          </cell>
        </row>
        <row r="2877">
          <cell r="A2877">
            <v>80464139</v>
          </cell>
          <cell r="B2877" t="str">
            <v>CEZ a.s.</v>
          </cell>
          <cell r="C2877" t="str">
            <v>Global Power</v>
          </cell>
          <cell r="D2877" t="str">
            <v>CZECH REPUBLIC</v>
          </cell>
          <cell r="E2877" t="str">
            <v>Y</v>
          </cell>
          <cell r="F2877" t="str">
            <v>New Rating</v>
          </cell>
          <cell r="G2877">
            <v>36906</v>
          </cell>
          <cell r="H2877" t="str">
            <v>BBB</v>
          </cell>
          <cell r="I2877" t="str">
            <v>Rating Outlook Positive</v>
          </cell>
        </row>
        <row r="2878">
          <cell r="A2878">
            <v>80464141</v>
          </cell>
          <cell r="B2878" t="str">
            <v>DTE Energy Co.</v>
          </cell>
          <cell r="C2878" t="str">
            <v>Global Power</v>
          </cell>
          <cell r="D2878" t="str">
            <v>UNITED STATES</v>
          </cell>
          <cell r="E2878" t="str">
            <v>Y</v>
          </cell>
          <cell r="F2878" t="str">
            <v>Affirmed</v>
          </cell>
          <cell r="G2878">
            <v>38121</v>
          </cell>
          <cell r="H2878" t="str">
            <v>BBB</v>
          </cell>
          <cell r="I2878" t="str">
            <v>Rating Outlook Stable</v>
          </cell>
        </row>
        <row r="2879">
          <cell r="A2879">
            <v>80464142</v>
          </cell>
          <cell r="B2879" t="str">
            <v>Elektrownia Turow S.A. (Senior Secured Issues Only)</v>
          </cell>
          <cell r="C2879" t="str">
            <v>Electric-Corporate</v>
          </cell>
          <cell r="D2879" t="str">
            <v>POLAND</v>
          </cell>
          <cell r="E2879" t="str">
            <v>Y</v>
          </cell>
          <cell r="F2879" t="str">
            <v>Affirmed</v>
          </cell>
          <cell r="G2879">
            <v>38205</v>
          </cell>
          <cell r="H2879" t="str">
            <v>B-</v>
          </cell>
          <cell r="I2879" t="str">
            <v>Rating Outlook Negative</v>
          </cell>
        </row>
        <row r="2880">
          <cell r="A2880">
            <v>80464144</v>
          </cell>
          <cell r="B2880" t="str">
            <v>American Transmission Co. LLC</v>
          </cell>
          <cell r="C2880" t="str">
            <v>Global Power</v>
          </cell>
          <cell r="D2880" t="str">
            <v>UNITED STATES</v>
          </cell>
          <cell r="E2880" t="str">
            <v>Y</v>
          </cell>
          <cell r="F2880" t="str">
            <v>Affirmed</v>
          </cell>
          <cell r="G2880">
            <v>38145</v>
          </cell>
          <cell r="H2880" t="str">
            <v>A</v>
          </cell>
          <cell r="I2880" t="str">
            <v>Rating Outlook Positive</v>
          </cell>
        </row>
        <row r="2881">
          <cell r="A2881">
            <v>80464146</v>
          </cell>
          <cell r="B2881" t="str">
            <v>Sutton Bridge Power Ltd</v>
          </cell>
          <cell r="C2881" t="str">
            <v>Electric-Corporate</v>
          </cell>
          <cell r="D2881" t="str">
            <v>UNITED KINGDOM</v>
          </cell>
          <cell r="E2881" t="str">
            <v>Y</v>
          </cell>
          <cell r="F2881" t="str">
            <v>New Rating</v>
          </cell>
          <cell r="G2881">
            <v>35521</v>
          </cell>
          <cell r="H2881" t="str">
            <v>BBB</v>
          </cell>
          <cell r="I2881" t="str">
            <v>Rating Outlook Stable</v>
          </cell>
        </row>
        <row r="2882">
          <cell r="A2882">
            <v>80464147</v>
          </cell>
          <cell r="B2882" t="str">
            <v>PSEG Power LLC</v>
          </cell>
          <cell r="C2882" t="str">
            <v>Electric-Corporate</v>
          </cell>
          <cell r="D2882" t="str">
            <v>UNITED STATES</v>
          </cell>
          <cell r="E2882" t="str">
            <v>Y</v>
          </cell>
          <cell r="F2882" t="str">
            <v>Downgrade</v>
          </cell>
          <cell r="G2882">
            <v>38240</v>
          </cell>
          <cell r="H2882" t="str">
            <v>BBB</v>
          </cell>
          <cell r="I2882" t="str">
            <v>Rating Outlook Stable</v>
          </cell>
        </row>
        <row r="2883">
          <cell r="A2883">
            <v>80464148</v>
          </cell>
          <cell r="B2883" t="str">
            <v>Reliant Energy, Inc.</v>
          </cell>
          <cell r="C2883" t="str">
            <v>Global Power</v>
          </cell>
          <cell r="D2883" t="str">
            <v>UNITED STATES</v>
          </cell>
          <cell r="E2883" t="str">
            <v>Y</v>
          </cell>
          <cell r="F2883" t="str">
            <v>Affirmed</v>
          </cell>
          <cell r="G2883">
            <v>38246</v>
          </cell>
          <cell r="H2883" t="str">
            <v>B</v>
          </cell>
          <cell r="I2883" t="str">
            <v>Rating Outlook Positive</v>
          </cell>
        </row>
        <row r="2884">
          <cell r="A2884">
            <v>80464150</v>
          </cell>
          <cell r="B2884" t="str">
            <v>Pinnacle West Energy Corp.</v>
          </cell>
          <cell r="C2884" t="str">
            <v>Electric-Corporate</v>
          </cell>
          <cell r="D2884" t="str">
            <v>UNITED STATES</v>
          </cell>
          <cell r="E2884" t="str">
            <v>N</v>
          </cell>
          <cell r="F2884" t="str">
            <v>Withdrawn</v>
          </cell>
          <cell r="G2884">
            <v>37523</v>
          </cell>
          <cell r="H2884" t="str">
            <v>NR</v>
          </cell>
          <cell r="I2884" t="str">
            <v>Rating Outlook Stable</v>
          </cell>
        </row>
        <row r="2885">
          <cell r="A2885">
            <v>80464151</v>
          </cell>
          <cell r="B2885" t="str">
            <v>Powergen US Holdings</v>
          </cell>
          <cell r="C2885" t="str">
            <v>Electric-Corporate</v>
          </cell>
          <cell r="D2885" t="str">
            <v>UNITED STATES</v>
          </cell>
          <cell r="E2885" t="str">
            <v>N</v>
          </cell>
          <cell r="F2885" t="str">
            <v>Withdrawn</v>
          </cell>
          <cell r="G2885">
            <v>38161</v>
          </cell>
          <cell r="H2885" t="str">
            <v>NR</v>
          </cell>
        </row>
        <row r="2886">
          <cell r="A2886">
            <v>80464152</v>
          </cell>
          <cell r="B2886" t="str">
            <v>Powergen plc</v>
          </cell>
          <cell r="C2886" t="str">
            <v>Electric-Corporate</v>
          </cell>
          <cell r="D2886" t="str">
            <v>UNITED KINGDOM</v>
          </cell>
          <cell r="E2886" t="str">
            <v>N</v>
          </cell>
          <cell r="F2886" t="str">
            <v>Withdrawn</v>
          </cell>
          <cell r="G2886">
            <v>38161</v>
          </cell>
          <cell r="H2886" t="str">
            <v>NR</v>
          </cell>
        </row>
        <row r="2887">
          <cell r="A2887">
            <v>80464153</v>
          </cell>
          <cell r="B2887" t="str">
            <v>Powergen East Midlands Investments</v>
          </cell>
          <cell r="C2887" t="str">
            <v>Electric-Corporate</v>
          </cell>
          <cell r="D2887" t="str">
            <v>UNITED KINGDOM</v>
          </cell>
          <cell r="E2887" t="str">
            <v>N</v>
          </cell>
          <cell r="F2887" t="str">
            <v>Withdrawn</v>
          </cell>
          <cell r="G2887">
            <v>38161</v>
          </cell>
          <cell r="H2887" t="str">
            <v>NR</v>
          </cell>
        </row>
        <row r="2888">
          <cell r="A2888">
            <v>80464154</v>
          </cell>
          <cell r="B2888" t="str">
            <v>Calpine Canada Energy Finance ULC</v>
          </cell>
          <cell r="C2888" t="str">
            <v>Global Power</v>
          </cell>
          <cell r="D2888" t="str">
            <v>UNITED STATES</v>
          </cell>
          <cell r="E2888" t="str">
            <v>Y</v>
          </cell>
          <cell r="F2888" t="str">
            <v>Affirmed</v>
          </cell>
          <cell r="G2888">
            <v>38160</v>
          </cell>
          <cell r="H2888" t="str">
            <v>B-</v>
          </cell>
        </row>
        <row r="2889">
          <cell r="A2889">
            <v>80464155</v>
          </cell>
          <cell r="B2889" t="str">
            <v>Exelon Generation Co. LLC</v>
          </cell>
          <cell r="C2889" t="str">
            <v>Electric-Corporate</v>
          </cell>
          <cell r="D2889" t="str">
            <v>UNITED STATES</v>
          </cell>
          <cell r="E2889" t="str">
            <v>Y</v>
          </cell>
          <cell r="F2889" t="str">
            <v>New Rating</v>
          </cell>
          <cell r="G2889">
            <v>37013</v>
          </cell>
          <cell r="H2889" t="str">
            <v>BBB+</v>
          </cell>
          <cell r="I2889" t="str">
            <v>Rating Outlook Stable</v>
          </cell>
        </row>
        <row r="2890">
          <cell r="A2890">
            <v>80464160</v>
          </cell>
          <cell r="B2890" t="str">
            <v>Aquila Canada Finance Corp. (Formerly Utilicorp Canada Finance Co.)</v>
          </cell>
          <cell r="C2890" t="str">
            <v>Global Power</v>
          </cell>
          <cell r="D2890" t="str">
            <v>UNITED STATES</v>
          </cell>
          <cell r="E2890" t="str">
            <v>N</v>
          </cell>
          <cell r="F2890" t="str">
            <v>Withdrawn</v>
          </cell>
          <cell r="G2890">
            <v>38138</v>
          </cell>
          <cell r="H2890" t="str">
            <v>NR</v>
          </cell>
        </row>
        <row r="2891">
          <cell r="A2891">
            <v>80464166</v>
          </cell>
          <cell r="B2891" t="str">
            <v>FirstEnergy Corp.</v>
          </cell>
          <cell r="C2891" t="str">
            <v>Global Power</v>
          </cell>
          <cell r="D2891" t="str">
            <v>UNITED STATES</v>
          </cell>
          <cell r="E2891" t="str">
            <v>Y</v>
          </cell>
          <cell r="F2891" t="str">
            <v>Downgrade</v>
          </cell>
          <cell r="G2891">
            <v>37894</v>
          </cell>
          <cell r="H2891" t="str">
            <v>BBB-</v>
          </cell>
          <cell r="I2891" t="str">
            <v>Rating Outlook Stable</v>
          </cell>
        </row>
        <row r="2892">
          <cell r="A2892">
            <v>80464176</v>
          </cell>
          <cell r="B2892" t="str">
            <v>Southern Company Capital Funding Inc.</v>
          </cell>
          <cell r="C2892" t="str">
            <v>Global Power</v>
          </cell>
          <cell r="D2892" t="str">
            <v>UNITED STATES</v>
          </cell>
          <cell r="E2892" t="str">
            <v>Y</v>
          </cell>
          <cell r="F2892" t="str">
            <v>Affirmed</v>
          </cell>
          <cell r="G2892">
            <v>38156</v>
          </cell>
          <cell r="H2892" t="str">
            <v>A</v>
          </cell>
          <cell r="I2892" t="str">
            <v>Rating Outlook Stable</v>
          </cell>
        </row>
        <row r="2893">
          <cell r="A2893">
            <v>80464179</v>
          </cell>
          <cell r="B2893" t="str">
            <v>PEPCO Holdings, Inc.</v>
          </cell>
          <cell r="C2893" t="str">
            <v>Electric-Corporate</v>
          </cell>
          <cell r="D2893" t="str">
            <v>UNITED STATES</v>
          </cell>
          <cell r="E2893" t="str">
            <v>Y</v>
          </cell>
          <cell r="F2893" t="str">
            <v>Downgrade</v>
          </cell>
          <cell r="G2893">
            <v>38125</v>
          </cell>
          <cell r="H2893" t="str">
            <v>BBB</v>
          </cell>
          <cell r="I2893" t="str">
            <v>Rating Outlook Negative</v>
          </cell>
        </row>
        <row r="2894">
          <cell r="A2894">
            <v>80464183</v>
          </cell>
          <cell r="B2894" t="str">
            <v>Electricite de France (EDF)</v>
          </cell>
          <cell r="C2894" t="str">
            <v>Global Power</v>
          </cell>
          <cell r="D2894" t="str">
            <v>FRANCE</v>
          </cell>
          <cell r="E2894" t="str">
            <v>Y</v>
          </cell>
          <cell r="F2894" t="str">
            <v>Downgrade</v>
          </cell>
          <cell r="G2894">
            <v>38128</v>
          </cell>
          <cell r="H2894" t="str">
            <v>AA-</v>
          </cell>
          <cell r="I2894" t="str">
            <v>Rating Outlook Negative</v>
          </cell>
        </row>
        <row r="2895">
          <cell r="A2895">
            <v>80464184</v>
          </cell>
          <cell r="B2895" t="str">
            <v>Atlantic City Electric Company</v>
          </cell>
          <cell r="C2895" t="str">
            <v>Global Power</v>
          </cell>
          <cell r="D2895" t="str">
            <v>UNITED STATES</v>
          </cell>
          <cell r="E2895" t="str">
            <v>Y</v>
          </cell>
          <cell r="F2895" t="str">
            <v>Affirmed</v>
          </cell>
          <cell r="G2895">
            <v>38125</v>
          </cell>
          <cell r="H2895" t="str">
            <v>BBB+</v>
          </cell>
          <cell r="I2895" t="str">
            <v>Rating Outlook Stable</v>
          </cell>
        </row>
        <row r="2896">
          <cell r="A2896">
            <v>80464185</v>
          </cell>
          <cell r="B2896" t="str">
            <v>MidAmerican Energy Holdings Co.</v>
          </cell>
          <cell r="C2896" t="str">
            <v>Global Power</v>
          </cell>
          <cell r="D2896" t="str">
            <v>UNITED STATES</v>
          </cell>
          <cell r="E2896" t="str">
            <v>Y</v>
          </cell>
          <cell r="F2896" t="str">
            <v>Affirmed</v>
          </cell>
          <cell r="G2896">
            <v>38027</v>
          </cell>
          <cell r="H2896" t="str">
            <v>BBB</v>
          </cell>
          <cell r="I2896" t="str">
            <v>Rating Outlook Stable</v>
          </cell>
        </row>
        <row r="2897">
          <cell r="A2897">
            <v>80464186</v>
          </cell>
          <cell r="B2897" t="str">
            <v>CILCORP, Inc.</v>
          </cell>
          <cell r="C2897" t="str">
            <v>Global Power</v>
          </cell>
          <cell r="D2897" t="str">
            <v>UNITED STATES</v>
          </cell>
          <cell r="E2897" t="str">
            <v>Y</v>
          </cell>
          <cell r="F2897" t="str">
            <v>Upgrade</v>
          </cell>
          <cell r="G2897">
            <v>37770</v>
          </cell>
          <cell r="H2897" t="str">
            <v>BBB+</v>
          </cell>
          <cell r="I2897" t="str">
            <v>Rating Outlook Stable</v>
          </cell>
        </row>
        <row r="2898">
          <cell r="A2898">
            <v>80464187</v>
          </cell>
          <cell r="B2898" t="str">
            <v>Central Illinois Light Company</v>
          </cell>
          <cell r="C2898" t="str">
            <v>Global Power</v>
          </cell>
          <cell r="D2898" t="str">
            <v>UNITED STATES</v>
          </cell>
          <cell r="E2898" t="str">
            <v>Y</v>
          </cell>
          <cell r="F2898" t="str">
            <v>Upgrade</v>
          </cell>
          <cell r="G2898">
            <v>37770</v>
          </cell>
          <cell r="H2898" t="str">
            <v>A-</v>
          </cell>
          <cell r="I2898" t="str">
            <v>Rating Outlook Stable</v>
          </cell>
        </row>
        <row r="2899">
          <cell r="A2899">
            <v>80464190</v>
          </cell>
          <cell r="B2899" t="str">
            <v>Cambridge Electric Light Company</v>
          </cell>
          <cell r="C2899" t="str">
            <v>Global Power</v>
          </cell>
          <cell r="D2899" t="str">
            <v>UNITED STATES</v>
          </cell>
          <cell r="E2899" t="str">
            <v>Y</v>
          </cell>
          <cell r="F2899" t="str">
            <v>Affirmed</v>
          </cell>
          <cell r="G2899">
            <v>37480</v>
          </cell>
          <cell r="H2899" t="str">
            <v>A</v>
          </cell>
          <cell r="I2899" t="str">
            <v>Rating Outlook Stable</v>
          </cell>
        </row>
        <row r="2900">
          <cell r="A2900">
            <v>80464191</v>
          </cell>
          <cell r="B2900" t="str">
            <v>Commonwealth Electric Company</v>
          </cell>
          <cell r="C2900" t="str">
            <v>Global Power</v>
          </cell>
          <cell r="D2900" t="str">
            <v>UNITED STATES</v>
          </cell>
          <cell r="E2900" t="str">
            <v>Y</v>
          </cell>
          <cell r="F2900" t="str">
            <v>Affirmed</v>
          </cell>
          <cell r="G2900">
            <v>37480</v>
          </cell>
          <cell r="H2900" t="str">
            <v>A</v>
          </cell>
          <cell r="I2900" t="str">
            <v>Rating Outlook Stable</v>
          </cell>
        </row>
        <row r="2901">
          <cell r="A2901">
            <v>80464194</v>
          </cell>
          <cell r="B2901" t="str">
            <v>AmerenCIPS</v>
          </cell>
          <cell r="C2901" t="str">
            <v>Electric-Corporate</v>
          </cell>
          <cell r="D2901" t="str">
            <v>UNITED STATES</v>
          </cell>
          <cell r="E2901" t="str">
            <v>Y</v>
          </cell>
          <cell r="F2901" t="str">
            <v>Affirmed</v>
          </cell>
          <cell r="G2901">
            <v>37770</v>
          </cell>
          <cell r="H2901" t="str">
            <v>A-</v>
          </cell>
          <cell r="I2901" t="str">
            <v>Rating Outlook Stable</v>
          </cell>
        </row>
        <row r="2902">
          <cell r="A2902">
            <v>80464199</v>
          </cell>
          <cell r="B2902" t="str">
            <v>Public Service Co. of Oklahoma</v>
          </cell>
          <cell r="C2902" t="str">
            <v>Global Power</v>
          </cell>
          <cell r="D2902" t="str">
            <v>UNITED STATES</v>
          </cell>
          <cell r="E2902" t="str">
            <v>Y</v>
          </cell>
          <cell r="F2902" t="str">
            <v>Downgrade</v>
          </cell>
          <cell r="G2902">
            <v>37580</v>
          </cell>
          <cell r="H2902" t="str">
            <v>A-</v>
          </cell>
          <cell r="I2902" t="str">
            <v>Rating Outlook Stable</v>
          </cell>
        </row>
        <row r="2903">
          <cell r="A2903">
            <v>80464204</v>
          </cell>
          <cell r="B2903" t="str">
            <v>Delmarva Power &amp; Light Company</v>
          </cell>
          <cell r="C2903" t="str">
            <v>Global Power</v>
          </cell>
          <cell r="D2903" t="str">
            <v>UNITED STATES</v>
          </cell>
          <cell r="E2903" t="str">
            <v>Y</v>
          </cell>
          <cell r="F2903" t="str">
            <v>Affirmed</v>
          </cell>
          <cell r="G2903">
            <v>38125</v>
          </cell>
          <cell r="H2903" t="str">
            <v>A-</v>
          </cell>
          <cell r="I2903" t="str">
            <v>Rating Outlook Negative</v>
          </cell>
        </row>
        <row r="2904">
          <cell r="A2904">
            <v>80464208</v>
          </cell>
          <cell r="B2904" t="str">
            <v>Empire District Electric Company</v>
          </cell>
          <cell r="C2904" t="str">
            <v>Global Power</v>
          </cell>
          <cell r="D2904" t="str">
            <v>UNITED STATES</v>
          </cell>
          <cell r="E2904" t="str">
            <v>N</v>
          </cell>
          <cell r="F2904" t="str">
            <v>Withdrawn</v>
          </cell>
          <cell r="G2904">
            <v>37195</v>
          </cell>
          <cell r="H2904" t="str">
            <v>NR</v>
          </cell>
        </row>
        <row r="2905">
          <cell r="A2905">
            <v>80464213</v>
          </cell>
          <cell r="B2905" t="str">
            <v>Florida Power Corporation (D/B/A Progress Energy Florida)</v>
          </cell>
          <cell r="C2905" t="str">
            <v>Global Power</v>
          </cell>
          <cell r="D2905" t="str">
            <v>UNITED STATES</v>
          </cell>
          <cell r="E2905" t="str">
            <v>Y</v>
          </cell>
          <cell r="F2905" t="str">
            <v>Downgrade</v>
          </cell>
          <cell r="G2905">
            <v>37666</v>
          </cell>
          <cell r="H2905" t="str">
            <v>BBB+</v>
          </cell>
          <cell r="I2905" t="str">
            <v>Rating Outlook Stable</v>
          </cell>
        </row>
        <row r="2906">
          <cell r="A2906">
            <v>80464214</v>
          </cell>
          <cell r="B2906" t="str">
            <v>Nicor Inc.</v>
          </cell>
          <cell r="C2906" t="str">
            <v>Global Power</v>
          </cell>
          <cell r="D2906" t="str">
            <v>UNITED STATES</v>
          </cell>
          <cell r="E2906" t="str">
            <v>Y</v>
          </cell>
          <cell r="F2906" t="str">
            <v>Downgrade</v>
          </cell>
          <cell r="G2906">
            <v>38167</v>
          </cell>
          <cell r="H2906" t="str">
            <v>A</v>
          </cell>
          <cell r="I2906" t="str">
            <v>Rating Outlook Stable</v>
          </cell>
        </row>
        <row r="2907">
          <cell r="A2907">
            <v>80464216</v>
          </cell>
          <cell r="B2907" t="str">
            <v>GPU Inc.</v>
          </cell>
          <cell r="C2907" t="str">
            <v>Global Power</v>
          </cell>
          <cell r="D2907" t="str">
            <v>UNITED STATES</v>
          </cell>
          <cell r="E2907" t="str">
            <v>Y</v>
          </cell>
          <cell r="F2907" t="str">
            <v>Downgrade</v>
          </cell>
          <cell r="G2907">
            <v>37210</v>
          </cell>
          <cell r="H2907" t="str">
            <v>BBB</v>
          </cell>
          <cell r="I2907" t="str">
            <v>Rating Watch Off</v>
          </cell>
        </row>
        <row r="2908">
          <cell r="A2908">
            <v>80464217</v>
          </cell>
          <cell r="B2908" t="str">
            <v>Metropolitan Edison Company</v>
          </cell>
          <cell r="C2908" t="str">
            <v>Global Power</v>
          </cell>
          <cell r="D2908" t="str">
            <v>UNITED STATES</v>
          </cell>
          <cell r="E2908" t="str">
            <v>Y</v>
          </cell>
          <cell r="F2908" t="str">
            <v>Downgrade</v>
          </cell>
          <cell r="G2908">
            <v>37894</v>
          </cell>
          <cell r="H2908" t="str">
            <v>BBB</v>
          </cell>
          <cell r="I2908" t="str">
            <v>Rating Outlook Stable</v>
          </cell>
        </row>
        <row r="2909">
          <cell r="A2909">
            <v>80464218</v>
          </cell>
          <cell r="B2909" t="str">
            <v>Pennsylvania Electric Company</v>
          </cell>
          <cell r="C2909" t="str">
            <v>Global Power</v>
          </cell>
          <cell r="D2909" t="str">
            <v>UNITED STATES</v>
          </cell>
          <cell r="E2909" t="str">
            <v>Y</v>
          </cell>
          <cell r="F2909" t="str">
            <v>Downgrade</v>
          </cell>
          <cell r="G2909">
            <v>37894</v>
          </cell>
          <cell r="H2909" t="str">
            <v>BBB</v>
          </cell>
        </row>
        <row r="2910">
          <cell r="A2910">
            <v>80464228</v>
          </cell>
          <cell r="B2910" t="str">
            <v>IPALCO Enterprises, Inc.</v>
          </cell>
          <cell r="C2910" t="str">
            <v>Global Power</v>
          </cell>
          <cell r="D2910" t="str">
            <v>UNITED STATES</v>
          </cell>
          <cell r="E2910" t="str">
            <v>Y</v>
          </cell>
          <cell r="F2910" t="str">
            <v>Affirmed</v>
          </cell>
          <cell r="G2910">
            <v>37649</v>
          </cell>
          <cell r="H2910" t="str">
            <v>BB</v>
          </cell>
          <cell r="I2910" t="str">
            <v>Rating Outlook Stable</v>
          </cell>
        </row>
        <row r="2911">
          <cell r="A2911">
            <v>80464229</v>
          </cell>
          <cell r="B2911" t="str">
            <v>Indianapolis Power &amp; Light Co.</v>
          </cell>
          <cell r="C2911" t="str">
            <v>Global Power</v>
          </cell>
          <cell r="D2911" t="str">
            <v>UNITED STATES</v>
          </cell>
          <cell r="E2911" t="str">
            <v>Y</v>
          </cell>
          <cell r="F2911" t="str">
            <v>Affirmed</v>
          </cell>
          <cell r="G2911">
            <v>37993</v>
          </cell>
          <cell r="H2911" t="str">
            <v>BBB-</v>
          </cell>
          <cell r="I2911" t="str">
            <v>Rating Outlook Stable</v>
          </cell>
        </row>
        <row r="2912">
          <cell r="A2912">
            <v>80464233</v>
          </cell>
          <cell r="B2912" t="str">
            <v>LG&amp;E Energy Corporation</v>
          </cell>
          <cell r="C2912" t="str">
            <v>Global Power</v>
          </cell>
          <cell r="D2912" t="str">
            <v>UNITED STATES</v>
          </cell>
          <cell r="E2912" t="str">
            <v>N</v>
          </cell>
          <cell r="F2912" t="str">
            <v>Withdrawn</v>
          </cell>
          <cell r="G2912">
            <v>37908</v>
          </cell>
          <cell r="H2912" t="str">
            <v>NR</v>
          </cell>
        </row>
        <row r="2913">
          <cell r="A2913">
            <v>80464234</v>
          </cell>
          <cell r="B2913" t="str">
            <v>Louisville Gas &amp; Electric Company</v>
          </cell>
          <cell r="C2913" t="str">
            <v>Global Power</v>
          </cell>
          <cell r="D2913" t="str">
            <v>UNITED STATES</v>
          </cell>
          <cell r="E2913" t="str">
            <v>N</v>
          </cell>
          <cell r="F2913" t="str">
            <v>Withdrawn</v>
          </cell>
          <cell r="G2913">
            <v>37908</v>
          </cell>
          <cell r="H2913" t="str">
            <v>NR</v>
          </cell>
        </row>
        <row r="2914">
          <cell r="A2914">
            <v>80464243</v>
          </cell>
          <cell r="B2914" t="str">
            <v>NiSource Capital Markets, Inc.</v>
          </cell>
          <cell r="C2914" t="str">
            <v>Global Power</v>
          </cell>
          <cell r="D2914" t="str">
            <v>UNITED STATES</v>
          </cell>
          <cell r="E2914" t="str">
            <v>Y</v>
          </cell>
          <cell r="F2914" t="str">
            <v>Affirmed</v>
          </cell>
          <cell r="G2914">
            <v>37802</v>
          </cell>
          <cell r="H2914" t="str">
            <v>BBB</v>
          </cell>
          <cell r="I2914" t="str">
            <v>Rating Outlook Stable</v>
          </cell>
        </row>
        <row r="2915">
          <cell r="A2915">
            <v>80464247</v>
          </cell>
          <cell r="B2915" t="str">
            <v>BVPS Funding Corporation</v>
          </cell>
          <cell r="C2915" t="str">
            <v>Global Power</v>
          </cell>
          <cell r="D2915" t="str">
            <v>UNITED STATES</v>
          </cell>
          <cell r="E2915" t="str">
            <v>Y</v>
          </cell>
          <cell r="F2915" t="str">
            <v>Affirmed</v>
          </cell>
          <cell r="G2915">
            <v>37894</v>
          </cell>
          <cell r="H2915" t="str">
            <v>BBB</v>
          </cell>
          <cell r="I2915" t="str">
            <v>Rating Outlook Stable</v>
          </cell>
        </row>
        <row r="2916">
          <cell r="A2916">
            <v>80464249</v>
          </cell>
          <cell r="B2916" t="str">
            <v>PNPP Funding Corporation</v>
          </cell>
          <cell r="C2916" t="str">
            <v>Global Power</v>
          </cell>
          <cell r="D2916" t="str">
            <v>UNITED STATES</v>
          </cell>
          <cell r="E2916" t="str">
            <v>N</v>
          </cell>
          <cell r="F2916" t="str">
            <v>Upgrade</v>
          </cell>
          <cell r="G2916">
            <v>36829</v>
          </cell>
          <cell r="H2916" t="str">
            <v>BBB</v>
          </cell>
          <cell r="I2916" t="str">
            <v>Rating Outlook Stable</v>
          </cell>
        </row>
        <row r="2917">
          <cell r="A2917">
            <v>80464250</v>
          </cell>
          <cell r="B2917" t="str">
            <v>Oklahoma Gas &amp; Electric Co.</v>
          </cell>
          <cell r="C2917" t="str">
            <v>Global Power</v>
          </cell>
          <cell r="D2917" t="str">
            <v>UNITED STATES</v>
          </cell>
          <cell r="E2917" t="str">
            <v>Y</v>
          </cell>
          <cell r="F2917" t="str">
            <v>Affirmed</v>
          </cell>
          <cell r="G2917">
            <v>38113</v>
          </cell>
          <cell r="H2917" t="str">
            <v>AA-</v>
          </cell>
          <cell r="I2917" t="str">
            <v>Rating Outlook Stable</v>
          </cell>
        </row>
        <row r="2918">
          <cell r="A2918">
            <v>80464251</v>
          </cell>
          <cell r="B2918" t="str">
            <v>Public Service Enterprise Group Incorporated</v>
          </cell>
          <cell r="C2918" t="str">
            <v>Global Power</v>
          </cell>
          <cell r="D2918" t="str">
            <v>UNITED STATES</v>
          </cell>
          <cell r="E2918" t="str">
            <v>Y</v>
          </cell>
          <cell r="F2918" t="str">
            <v>Downgrade</v>
          </cell>
          <cell r="G2918">
            <v>38240</v>
          </cell>
          <cell r="H2918" t="str">
            <v>BBB</v>
          </cell>
          <cell r="I2918" t="str">
            <v>Rating Outlook Stable</v>
          </cell>
        </row>
        <row r="2919">
          <cell r="A2919">
            <v>80464254</v>
          </cell>
          <cell r="B2919" t="str">
            <v>Portland General Electric Company</v>
          </cell>
          <cell r="C2919" t="str">
            <v>Global Power</v>
          </cell>
          <cell r="D2919" t="str">
            <v>UNITED STATES</v>
          </cell>
          <cell r="E2919" t="str">
            <v>Y</v>
          </cell>
          <cell r="F2919" t="str">
            <v>Upgrade</v>
          </cell>
          <cell r="G2919">
            <v>37776</v>
          </cell>
          <cell r="H2919" t="str">
            <v>BB</v>
          </cell>
          <cell r="I2919" t="str">
            <v>Rating Outlook Positive</v>
          </cell>
        </row>
        <row r="2920">
          <cell r="A2920">
            <v>80464255</v>
          </cell>
          <cell r="B2920" t="str">
            <v>Public Service Co. of New Mexico</v>
          </cell>
          <cell r="C2920" t="str">
            <v>Global Power</v>
          </cell>
          <cell r="D2920" t="str">
            <v>UNITED STATES</v>
          </cell>
          <cell r="E2920" t="str">
            <v>Y</v>
          </cell>
          <cell r="F2920" t="str">
            <v>Affirmed</v>
          </cell>
          <cell r="G2920">
            <v>38195</v>
          </cell>
          <cell r="H2920" t="str">
            <v>BBB-</v>
          </cell>
          <cell r="I2920" t="str">
            <v>Rating Outlook Positive</v>
          </cell>
        </row>
        <row r="2921">
          <cell r="A2921">
            <v>80464258</v>
          </cell>
          <cell r="B2921" t="str">
            <v>PacifiCorp Group Holdings Company</v>
          </cell>
          <cell r="C2921" t="str">
            <v>Global Power</v>
          </cell>
          <cell r="D2921" t="str">
            <v>UNITED STATES</v>
          </cell>
          <cell r="E2921" t="str">
            <v>N</v>
          </cell>
          <cell r="F2921" t="str">
            <v>New Rating</v>
          </cell>
          <cell r="G2921">
            <v>35144</v>
          </cell>
          <cell r="H2921" t="str">
            <v>BBB+</v>
          </cell>
          <cell r="I2921" t="str">
            <v>Rating Outlook Stable</v>
          </cell>
        </row>
        <row r="2922">
          <cell r="A2922">
            <v>80464261</v>
          </cell>
          <cell r="B2922" t="str">
            <v>Public Service Co. of Colorado</v>
          </cell>
          <cell r="C2922" t="str">
            <v>Global Power</v>
          </cell>
          <cell r="D2922" t="str">
            <v>UNITED STATES</v>
          </cell>
          <cell r="E2922" t="str">
            <v>Y</v>
          </cell>
          <cell r="F2922" t="str">
            <v>Affirmed</v>
          </cell>
          <cell r="G2922">
            <v>37963</v>
          </cell>
          <cell r="H2922" t="str">
            <v>BBB</v>
          </cell>
          <cell r="I2922" t="str">
            <v>Rating Outlook Stable</v>
          </cell>
        </row>
        <row r="2923">
          <cell r="A2923">
            <v>80464262</v>
          </cell>
          <cell r="B2923" t="str">
            <v>Rochester Gas &amp; Electric Corporation</v>
          </cell>
          <cell r="C2923" t="str">
            <v>Global Power</v>
          </cell>
          <cell r="D2923" t="str">
            <v>UNITED STATES</v>
          </cell>
          <cell r="E2923" t="str">
            <v>Y</v>
          </cell>
          <cell r="F2923" t="str">
            <v>Affirmed</v>
          </cell>
          <cell r="G2923">
            <v>38251</v>
          </cell>
          <cell r="H2923" t="str">
            <v>BBB</v>
          </cell>
          <cell r="I2923" t="str">
            <v>Rating Outlook Stable</v>
          </cell>
        </row>
        <row r="2924">
          <cell r="A2924">
            <v>80464263</v>
          </cell>
          <cell r="B2924" t="str">
            <v>Edison International</v>
          </cell>
          <cell r="C2924" t="str">
            <v>Global Power</v>
          </cell>
          <cell r="D2924" t="str">
            <v>UNITED STATES</v>
          </cell>
          <cell r="E2924" t="str">
            <v>Y</v>
          </cell>
          <cell r="F2924" t="str">
            <v>Upgrade</v>
          </cell>
          <cell r="G2924">
            <v>38079</v>
          </cell>
          <cell r="H2924" t="str">
            <v>BB</v>
          </cell>
          <cell r="I2924" t="str">
            <v>Rating Outlook Stable</v>
          </cell>
        </row>
        <row r="2925">
          <cell r="A2925">
            <v>80464264</v>
          </cell>
          <cell r="B2925" t="str">
            <v>SCANA Corporation</v>
          </cell>
          <cell r="C2925" t="str">
            <v>Global Power</v>
          </cell>
          <cell r="D2925" t="str">
            <v>UNITED STATES</v>
          </cell>
          <cell r="E2925" t="str">
            <v>Y</v>
          </cell>
          <cell r="F2925" t="str">
            <v>Affirmed</v>
          </cell>
          <cell r="G2925">
            <v>37480</v>
          </cell>
          <cell r="H2925" t="str">
            <v>A-</v>
          </cell>
          <cell r="I2925" t="str">
            <v>Rating Outlook Negative</v>
          </cell>
        </row>
        <row r="2926">
          <cell r="A2926">
            <v>80464265</v>
          </cell>
          <cell r="B2926" t="str">
            <v>South Carolina Electric &amp; Gas Co.</v>
          </cell>
          <cell r="C2926" t="str">
            <v>Global Power</v>
          </cell>
          <cell r="D2926" t="str">
            <v>UNITED STATES</v>
          </cell>
          <cell r="E2926" t="str">
            <v>Y</v>
          </cell>
          <cell r="F2926" t="str">
            <v>Affirmed</v>
          </cell>
          <cell r="G2926">
            <v>37466</v>
          </cell>
          <cell r="H2926" t="str">
            <v>A</v>
          </cell>
          <cell r="I2926" t="str">
            <v>Rating Outlook Stable</v>
          </cell>
        </row>
        <row r="2927">
          <cell r="A2927">
            <v>80464266</v>
          </cell>
          <cell r="B2927" t="str">
            <v>Southern Company</v>
          </cell>
          <cell r="C2927" t="str">
            <v>Global Power</v>
          </cell>
          <cell r="D2927" t="str">
            <v>UNITED STATES</v>
          </cell>
          <cell r="E2927" t="str">
            <v>Y</v>
          </cell>
          <cell r="F2927" t="str">
            <v>Affirmed</v>
          </cell>
          <cell r="G2927">
            <v>38156</v>
          </cell>
          <cell r="H2927" t="str">
            <v>A</v>
          </cell>
          <cell r="I2927" t="str">
            <v>Rating Outlook Stable</v>
          </cell>
        </row>
        <row r="2928">
          <cell r="A2928">
            <v>80464268</v>
          </cell>
          <cell r="B2928" t="str">
            <v>Southwestern Public Service Co.</v>
          </cell>
          <cell r="C2928" t="str">
            <v>Global Power</v>
          </cell>
          <cell r="D2928" t="str">
            <v>UNITED STATES</v>
          </cell>
          <cell r="E2928" t="str">
            <v>Y</v>
          </cell>
          <cell r="F2928" t="str">
            <v>Upgrade</v>
          </cell>
          <cell r="G2928">
            <v>37963</v>
          </cell>
          <cell r="H2928" t="str">
            <v>A-</v>
          </cell>
          <cell r="I2928" t="str">
            <v>Rating Outlook Stable</v>
          </cell>
        </row>
        <row r="2929">
          <cell r="A2929">
            <v>80464272</v>
          </cell>
          <cell r="B2929" t="str">
            <v>Southern Union Co.</v>
          </cell>
          <cell r="C2929" t="str">
            <v>Global Power</v>
          </cell>
          <cell r="D2929" t="str">
            <v>UNITED STATES</v>
          </cell>
          <cell r="E2929" t="str">
            <v>Y</v>
          </cell>
          <cell r="F2929" t="str">
            <v>Affirmed</v>
          </cell>
          <cell r="G2929">
            <v>37693</v>
          </cell>
          <cell r="H2929" t="str">
            <v>BBB</v>
          </cell>
          <cell r="I2929" t="str">
            <v>Rating Outlook Stable</v>
          </cell>
        </row>
        <row r="2930">
          <cell r="A2930">
            <v>80464273</v>
          </cell>
          <cell r="B2930" t="str">
            <v>Southwest Gas Corporation</v>
          </cell>
          <cell r="C2930" t="str">
            <v>Global Power</v>
          </cell>
          <cell r="D2930" t="str">
            <v>UNITED STATES</v>
          </cell>
          <cell r="E2930" t="str">
            <v>Y</v>
          </cell>
          <cell r="F2930" t="str">
            <v>Affirmed</v>
          </cell>
          <cell r="G2930">
            <v>38105</v>
          </cell>
          <cell r="H2930" t="str">
            <v>BBB</v>
          </cell>
          <cell r="I2930" t="str">
            <v>Rating Outlook Stable</v>
          </cell>
        </row>
        <row r="2931">
          <cell r="A2931">
            <v>80464274</v>
          </cell>
          <cell r="B2931" t="str">
            <v>TECO Energy, Inc.</v>
          </cell>
          <cell r="C2931" t="str">
            <v>Global Power</v>
          </cell>
          <cell r="D2931" t="str">
            <v>UNITED STATES</v>
          </cell>
          <cell r="E2931" t="str">
            <v>Y</v>
          </cell>
          <cell r="F2931" t="str">
            <v>Downgrade</v>
          </cell>
          <cell r="G2931">
            <v>37736</v>
          </cell>
          <cell r="H2931" t="str">
            <v>BB+</v>
          </cell>
          <cell r="I2931" t="str">
            <v>Rating Outlook Negative</v>
          </cell>
        </row>
        <row r="2932">
          <cell r="A2932">
            <v>80464275</v>
          </cell>
          <cell r="B2932" t="str">
            <v>Tampa Electric Company</v>
          </cell>
          <cell r="C2932" t="str">
            <v>Global Power</v>
          </cell>
          <cell r="D2932" t="str">
            <v>UNITED STATES</v>
          </cell>
          <cell r="E2932" t="str">
            <v>Y</v>
          </cell>
          <cell r="F2932" t="str">
            <v>Downgrade</v>
          </cell>
          <cell r="G2932">
            <v>37736</v>
          </cell>
          <cell r="H2932" t="str">
            <v>BBB+</v>
          </cell>
          <cell r="I2932" t="str">
            <v>Rating Outlook Negative</v>
          </cell>
        </row>
        <row r="2933">
          <cell r="A2933">
            <v>80464276</v>
          </cell>
          <cell r="B2933" t="str">
            <v>Texas New Mexico Power Company</v>
          </cell>
          <cell r="C2933" t="str">
            <v>Global Power</v>
          </cell>
          <cell r="D2933" t="str">
            <v>UNITED STATES</v>
          </cell>
          <cell r="E2933" t="str">
            <v>Y</v>
          </cell>
          <cell r="F2933" t="str">
            <v>Rating Watch On</v>
          </cell>
          <cell r="G2933">
            <v>38195</v>
          </cell>
          <cell r="H2933" t="str">
            <v>BB</v>
          </cell>
          <cell r="I2933" t="str">
            <v>Rating Watch Positive</v>
          </cell>
        </row>
        <row r="2934">
          <cell r="A2934">
            <v>80464277</v>
          </cell>
          <cell r="B2934" t="str">
            <v>Aquila Inc.</v>
          </cell>
          <cell r="C2934" t="str">
            <v>Global Power</v>
          </cell>
          <cell r="D2934" t="str">
            <v>UNITED STATES</v>
          </cell>
          <cell r="E2934" t="str">
            <v>Y</v>
          </cell>
          <cell r="F2934" t="str">
            <v>Affirmed</v>
          </cell>
          <cell r="G2934">
            <v>38218</v>
          </cell>
          <cell r="H2934" t="str">
            <v>B-</v>
          </cell>
          <cell r="I2934" t="str">
            <v>Rating Outlook Stable</v>
          </cell>
        </row>
        <row r="2935">
          <cell r="A2935">
            <v>80464278</v>
          </cell>
          <cell r="B2935" t="str">
            <v>AmerenUE</v>
          </cell>
          <cell r="C2935" t="str">
            <v>Electric-Corporate</v>
          </cell>
          <cell r="D2935" t="str">
            <v>UNITED STATES</v>
          </cell>
          <cell r="E2935" t="str">
            <v>Y</v>
          </cell>
          <cell r="F2935" t="str">
            <v>Affirmed</v>
          </cell>
          <cell r="G2935">
            <v>37770</v>
          </cell>
          <cell r="H2935" t="str">
            <v>A</v>
          </cell>
          <cell r="I2935" t="str">
            <v>Rating Outlook Stable</v>
          </cell>
        </row>
        <row r="2936">
          <cell r="A2936">
            <v>80464279</v>
          </cell>
          <cell r="B2936" t="str">
            <v>United Illuminating Company (The)</v>
          </cell>
          <cell r="C2936" t="str">
            <v>Global Power</v>
          </cell>
          <cell r="D2936" t="str">
            <v>UNITED STATES</v>
          </cell>
          <cell r="E2936" t="str">
            <v>N</v>
          </cell>
          <cell r="F2936" t="str">
            <v>Withdrawn</v>
          </cell>
          <cell r="G2936">
            <v>37691</v>
          </cell>
          <cell r="H2936" t="str">
            <v>NR</v>
          </cell>
          <cell r="I2936" t="str">
            <v>Rating Outlook Positive</v>
          </cell>
        </row>
        <row r="2937">
          <cell r="A2937">
            <v>80464285</v>
          </cell>
          <cell r="B2937" t="str">
            <v>AES Gener S.A.</v>
          </cell>
          <cell r="C2937" t="str">
            <v>Global Power</v>
          </cell>
          <cell r="D2937" t="str">
            <v>CHILE</v>
          </cell>
          <cell r="E2937" t="str">
            <v>Y</v>
          </cell>
          <cell r="F2937" t="str">
            <v>Upgrade</v>
          </cell>
          <cell r="G2937">
            <v>38068</v>
          </cell>
          <cell r="H2937" t="str">
            <v>BB</v>
          </cell>
          <cell r="I2937" t="str">
            <v>Rating Outlook Stable</v>
          </cell>
        </row>
        <row r="2938">
          <cell r="A2938">
            <v>80464286</v>
          </cell>
          <cell r="B2938" t="str">
            <v>Energy Trade &amp; Finance Corp.</v>
          </cell>
          <cell r="C2938" t="str">
            <v>Global Power</v>
          </cell>
          <cell r="D2938" t="str">
            <v>UNITED STATES</v>
          </cell>
          <cell r="E2938" t="str">
            <v>Y</v>
          </cell>
          <cell r="F2938" t="str">
            <v>Upgrade</v>
          </cell>
          <cell r="G2938">
            <v>34592</v>
          </cell>
          <cell r="H2938" t="str">
            <v>A-</v>
          </cell>
          <cell r="I2938" t="str">
            <v>Rating Outlook Stable</v>
          </cell>
        </row>
        <row r="2939">
          <cell r="A2939">
            <v>80464287</v>
          </cell>
          <cell r="B2939" t="str">
            <v>Empresa Electrica Pehuenche S.A.</v>
          </cell>
          <cell r="C2939" t="str">
            <v>Global Power</v>
          </cell>
          <cell r="D2939" t="str">
            <v>CHILE</v>
          </cell>
          <cell r="E2939" t="str">
            <v>N</v>
          </cell>
          <cell r="F2939" t="str">
            <v>Upgrade</v>
          </cell>
          <cell r="G2939">
            <v>34957</v>
          </cell>
          <cell r="H2939" t="str">
            <v>A-</v>
          </cell>
        </row>
        <row r="2940">
          <cell r="A2940">
            <v>80464289</v>
          </cell>
          <cell r="B2940" t="str">
            <v>Hydro-Quebec</v>
          </cell>
          <cell r="C2940" t="str">
            <v>Global Power</v>
          </cell>
          <cell r="D2940" t="str">
            <v>CANADA</v>
          </cell>
          <cell r="E2940" t="str">
            <v>Y</v>
          </cell>
          <cell r="F2940" t="str">
            <v>Affirmed</v>
          </cell>
          <cell r="G2940">
            <v>38211</v>
          </cell>
          <cell r="H2940" t="str">
            <v>AA-</v>
          </cell>
          <cell r="I2940" t="str">
            <v>Rating Outlook Stable</v>
          </cell>
        </row>
        <row r="2941">
          <cell r="A2941">
            <v>80464291</v>
          </cell>
          <cell r="B2941" t="str">
            <v>Unicom Corporation</v>
          </cell>
          <cell r="C2941" t="str">
            <v>Global Power</v>
          </cell>
          <cell r="D2941" t="str">
            <v>UNITED STATES</v>
          </cell>
          <cell r="E2941" t="str">
            <v>Y</v>
          </cell>
          <cell r="F2941" t="str">
            <v>Upgrade</v>
          </cell>
          <cell r="G2941">
            <v>36511</v>
          </cell>
          <cell r="H2941" t="str">
            <v>BBB</v>
          </cell>
          <cell r="I2941" t="str">
            <v>Rating Outlook Stable</v>
          </cell>
        </row>
        <row r="2942">
          <cell r="A2942">
            <v>80464294</v>
          </cell>
          <cell r="B2942" t="str">
            <v>Edelnor S.A.</v>
          </cell>
          <cell r="C2942" t="str">
            <v>Electric-Corporate</v>
          </cell>
          <cell r="D2942" t="str">
            <v>CHILE</v>
          </cell>
          <cell r="E2942" t="str">
            <v>N</v>
          </cell>
          <cell r="F2942" t="str">
            <v>Withdrawn</v>
          </cell>
          <cell r="G2942">
            <v>37746</v>
          </cell>
          <cell r="H2942" t="str">
            <v>NR</v>
          </cell>
        </row>
        <row r="2943">
          <cell r="A2943">
            <v>80464296</v>
          </cell>
          <cell r="B2943" t="str">
            <v>Empresa Electrica Guacolda S.A.</v>
          </cell>
          <cell r="C2943" t="str">
            <v>Global Power</v>
          </cell>
          <cell r="D2943" t="str">
            <v>CHILE</v>
          </cell>
          <cell r="E2943" t="str">
            <v>Y</v>
          </cell>
          <cell r="F2943" t="str">
            <v>Withdrawn</v>
          </cell>
          <cell r="G2943">
            <v>37721</v>
          </cell>
          <cell r="H2943" t="str">
            <v>NR</v>
          </cell>
        </row>
        <row r="2944">
          <cell r="A2944">
            <v>80464297</v>
          </cell>
          <cell r="B2944" t="str">
            <v>Western Power Distribution Holdings Limited</v>
          </cell>
          <cell r="C2944" t="str">
            <v>Global Power</v>
          </cell>
          <cell r="D2944" t="str">
            <v>UNITED KINGDOM</v>
          </cell>
          <cell r="E2944" t="str">
            <v>Y</v>
          </cell>
          <cell r="F2944" t="str">
            <v>Affirmed</v>
          </cell>
          <cell r="G2944">
            <v>37700</v>
          </cell>
          <cell r="H2944" t="str">
            <v>BBB</v>
          </cell>
          <cell r="I2944" t="str">
            <v>Rating Outlook Stable</v>
          </cell>
        </row>
        <row r="2945">
          <cell r="A2945">
            <v>80464298</v>
          </cell>
          <cell r="B2945" t="str">
            <v>Hidroelectrica Piedra del Aguila S.A. (HPDA)</v>
          </cell>
          <cell r="C2945" t="str">
            <v>Global Power</v>
          </cell>
          <cell r="D2945" t="str">
            <v>ARGENTINA</v>
          </cell>
          <cell r="E2945" t="str">
            <v>Y</v>
          </cell>
          <cell r="F2945" t="str">
            <v>Downgrade</v>
          </cell>
          <cell r="G2945">
            <v>37438</v>
          </cell>
          <cell r="H2945" t="str">
            <v>DD</v>
          </cell>
          <cell r="I2945" t="str">
            <v>Rating Watch Off</v>
          </cell>
        </row>
        <row r="2946">
          <cell r="A2946">
            <v>80464299</v>
          </cell>
          <cell r="B2946" t="str">
            <v>CSW Investments</v>
          </cell>
          <cell r="C2946" t="str">
            <v>Global Power</v>
          </cell>
          <cell r="D2946" t="str">
            <v>UNITED STATES</v>
          </cell>
          <cell r="E2946" t="str">
            <v>Y</v>
          </cell>
          <cell r="F2946" t="str">
            <v>Affirmed</v>
          </cell>
          <cell r="G2946">
            <v>37978</v>
          </cell>
          <cell r="H2946" t="str">
            <v>A</v>
          </cell>
          <cell r="I2946" t="str">
            <v>Rating Outlook Negative</v>
          </cell>
        </row>
        <row r="2947">
          <cell r="A2947">
            <v>80464301</v>
          </cell>
          <cell r="B2947" t="str">
            <v>Eastern Group PLC</v>
          </cell>
          <cell r="C2947" t="str">
            <v>Global Power</v>
          </cell>
          <cell r="D2947" t="str">
            <v>UNITED KINGDOM</v>
          </cell>
          <cell r="E2947" t="str">
            <v>N</v>
          </cell>
          <cell r="F2947" t="str">
            <v>Downgrade</v>
          </cell>
          <cell r="G2947">
            <v>36498</v>
          </cell>
          <cell r="H2947" t="str">
            <v>BBB+</v>
          </cell>
          <cell r="I2947" t="str">
            <v>Rating Outlook Stable</v>
          </cell>
        </row>
        <row r="2948">
          <cell r="A2948">
            <v>80464303</v>
          </cell>
          <cell r="B2948" t="str">
            <v>Empresas Municipales de Cali S.A. (EmCali)</v>
          </cell>
          <cell r="C2948" t="str">
            <v>Global Power</v>
          </cell>
          <cell r="D2948" t="str">
            <v>COLOMBIA</v>
          </cell>
          <cell r="E2948" t="str">
            <v>Y</v>
          </cell>
          <cell r="F2948" t="str">
            <v>Downgrade</v>
          </cell>
          <cell r="G2948">
            <v>37692</v>
          </cell>
          <cell r="H2948" t="str">
            <v>D</v>
          </cell>
          <cell r="I2948" t="str">
            <v>Rating Watch Off</v>
          </cell>
        </row>
        <row r="2949">
          <cell r="A2949">
            <v>80464306</v>
          </cell>
          <cell r="B2949" t="str">
            <v>TXU Europe Ltd</v>
          </cell>
          <cell r="C2949" t="str">
            <v>Electric-Corporate</v>
          </cell>
          <cell r="D2949" t="str">
            <v>UNITED KINGDOM</v>
          </cell>
          <cell r="E2949" t="str">
            <v>Y</v>
          </cell>
          <cell r="F2949" t="str">
            <v>Downgrade</v>
          </cell>
          <cell r="G2949">
            <v>37580</v>
          </cell>
          <cell r="H2949" t="str">
            <v>D</v>
          </cell>
          <cell r="I2949" t="str">
            <v>Not on Rating Watch</v>
          </cell>
        </row>
        <row r="2950">
          <cell r="A2950">
            <v>80464308</v>
          </cell>
          <cell r="B2950" t="str">
            <v>TermoEmcali Funding Corp.</v>
          </cell>
          <cell r="C2950" t="str">
            <v>Power Projects</v>
          </cell>
          <cell r="D2950" t="str">
            <v>COLOMBIA</v>
          </cell>
          <cell r="E2950" t="str">
            <v>Y</v>
          </cell>
          <cell r="F2950" t="str">
            <v>Downgrade</v>
          </cell>
          <cell r="G2950">
            <v>38258</v>
          </cell>
          <cell r="H2950" t="str">
            <v>D</v>
          </cell>
        </row>
        <row r="2951">
          <cell r="A2951">
            <v>80464311</v>
          </cell>
          <cell r="B2951" t="str">
            <v>Empresa de Energia del Pacifico S.A. E.S.P. (EPSA)</v>
          </cell>
          <cell r="C2951" t="str">
            <v>Global Power</v>
          </cell>
          <cell r="D2951" t="str">
            <v>COLOMBIA</v>
          </cell>
          <cell r="E2951" t="str">
            <v>N</v>
          </cell>
          <cell r="F2951" t="str">
            <v>Downgrade</v>
          </cell>
          <cell r="G2951">
            <v>37348</v>
          </cell>
          <cell r="H2951" t="str">
            <v>BB</v>
          </cell>
          <cell r="I2951" t="str">
            <v>Rating Outlook Stable</v>
          </cell>
        </row>
        <row r="2952">
          <cell r="A2952">
            <v>80464313</v>
          </cell>
          <cell r="B2952" t="str">
            <v>GPU PowerNet &amp; Australia Holdings</v>
          </cell>
          <cell r="C2952" t="str">
            <v>Global Power</v>
          </cell>
          <cell r="D2952" t="str">
            <v>AUSTRALIA</v>
          </cell>
          <cell r="E2952" t="str">
            <v>N</v>
          </cell>
          <cell r="F2952" t="str">
            <v>New Rating</v>
          </cell>
          <cell r="G2952">
            <v>35975</v>
          </cell>
          <cell r="H2952" t="str">
            <v>A</v>
          </cell>
          <cell r="I2952" t="str">
            <v>Rating Outlook Stable</v>
          </cell>
        </row>
        <row r="2953">
          <cell r="A2953">
            <v>80464314</v>
          </cell>
          <cell r="B2953" t="str">
            <v>MidAmerican Energy Company</v>
          </cell>
          <cell r="C2953" t="str">
            <v>Global Power</v>
          </cell>
          <cell r="D2953" t="str">
            <v>UNITED STATES</v>
          </cell>
          <cell r="E2953" t="str">
            <v>Y</v>
          </cell>
          <cell r="F2953" t="str">
            <v>Downgrade</v>
          </cell>
          <cell r="G2953">
            <v>37587</v>
          </cell>
          <cell r="H2953" t="str">
            <v>A-</v>
          </cell>
          <cell r="I2953" t="str">
            <v>Rating Outlook Stable</v>
          </cell>
        </row>
        <row r="2954">
          <cell r="A2954">
            <v>80464315</v>
          </cell>
          <cell r="B2954" t="str">
            <v>MidAmerican Funding LLC</v>
          </cell>
          <cell r="C2954" t="str">
            <v>Global Power</v>
          </cell>
          <cell r="D2954" t="str">
            <v>UNITED STATES</v>
          </cell>
          <cell r="E2954" t="str">
            <v>Y</v>
          </cell>
          <cell r="F2954" t="str">
            <v>Affirmed</v>
          </cell>
          <cell r="G2954">
            <v>37587</v>
          </cell>
          <cell r="H2954" t="str">
            <v>BBB+</v>
          </cell>
          <cell r="I2954" t="str">
            <v>Rating Outlook Stable</v>
          </cell>
        </row>
        <row r="2955">
          <cell r="A2955">
            <v>80464316</v>
          </cell>
          <cell r="B2955" t="str">
            <v>Centennial Energy Holdings, Inc.</v>
          </cell>
          <cell r="C2955" t="str">
            <v>Global Power</v>
          </cell>
          <cell r="D2955" t="str">
            <v>UNITED STATES</v>
          </cell>
          <cell r="E2955" t="str">
            <v>Y</v>
          </cell>
          <cell r="F2955" t="str">
            <v>Affirmed</v>
          </cell>
          <cell r="G2955">
            <v>37837</v>
          </cell>
          <cell r="H2955" t="str">
            <v>A-</v>
          </cell>
          <cell r="I2955" t="str">
            <v>Rating Outlook Stable</v>
          </cell>
        </row>
        <row r="2956">
          <cell r="A2956">
            <v>80464317</v>
          </cell>
          <cell r="B2956" t="str">
            <v>TXU Eastern Holdings Limited</v>
          </cell>
          <cell r="C2956" t="str">
            <v>Global Power</v>
          </cell>
          <cell r="D2956" t="str">
            <v>UNITED STATES</v>
          </cell>
          <cell r="E2956" t="str">
            <v>Y</v>
          </cell>
          <cell r="F2956" t="str">
            <v>Downgrade</v>
          </cell>
          <cell r="G2956">
            <v>37580</v>
          </cell>
          <cell r="H2956" t="str">
            <v>D</v>
          </cell>
        </row>
        <row r="2957">
          <cell r="A2957">
            <v>80464318</v>
          </cell>
          <cell r="B2957" t="str">
            <v>Sempra Energy</v>
          </cell>
          <cell r="C2957" t="str">
            <v>Global Power</v>
          </cell>
          <cell r="D2957" t="str">
            <v>UNITED STATES</v>
          </cell>
          <cell r="E2957" t="str">
            <v>Y</v>
          </cell>
          <cell r="F2957" t="str">
            <v>Affirmed</v>
          </cell>
          <cell r="G2957">
            <v>37908</v>
          </cell>
          <cell r="H2957" t="str">
            <v>A</v>
          </cell>
          <cell r="I2957" t="str">
            <v>Rating Outlook Stable</v>
          </cell>
        </row>
        <row r="2958">
          <cell r="A2958">
            <v>80464320</v>
          </cell>
          <cell r="B2958" t="str">
            <v>CinCap V, LLC</v>
          </cell>
          <cell r="C2958" t="str">
            <v>Global Power Projects</v>
          </cell>
          <cell r="D2958" t="str">
            <v>UNITED STATES</v>
          </cell>
          <cell r="E2958" t="str">
            <v>Y</v>
          </cell>
          <cell r="F2958" t="str">
            <v>Upgrade</v>
          </cell>
          <cell r="G2958">
            <v>36257</v>
          </cell>
          <cell r="H2958" t="str">
            <v>BBB+</v>
          </cell>
          <cell r="I2958" t="str">
            <v>Rating Outlook Stable</v>
          </cell>
        </row>
        <row r="2959">
          <cell r="A2959">
            <v>80464321</v>
          </cell>
          <cell r="B2959" t="str">
            <v>Mirant Corp. (Formerly Southern Energy, Inc.)</v>
          </cell>
          <cell r="C2959" t="str">
            <v>Global Power</v>
          </cell>
          <cell r="D2959" t="str">
            <v>UNITED STATES</v>
          </cell>
          <cell r="E2959" t="str">
            <v>Y</v>
          </cell>
          <cell r="F2959" t="str">
            <v>Downgrade</v>
          </cell>
          <cell r="G2959">
            <v>37817</v>
          </cell>
          <cell r="H2959" t="str">
            <v>DD</v>
          </cell>
          <cell r="I2959" t="str">
            <v>Rating Watch Negative</v>
          </cell>
        </row>
        <row r="2960">
          <cell r="A2960">
            <v>80464322</v>
          </cell>
          <cell r="B2960" t="str">
            <v>Zapadoceska Energetika, a.s.</v>
          </cell>
          <cell r="C2960" t="str">
            <v>Global Power</v>
          </cell>
          <cell r="D2960" t="str">
            <v>CZECH REPUBLIC</v>
          </cell>
          <cell r="E2960" t="str">
            <v>N</v>
          </cell>
          <cell r="F2960" t="str">
            <v>New Rating</v>
          </cell>
          <cell r="G2960">
            <v>36271</v>
          </cell>
          <cell r="H2960" t="str">
            <v>BBB+</v>
          </cell>
          <cell r="I2960" t="str">
            <v>Rating Outlook Stable</v>
          </cell>
        </row>
        <row r="2961">
          <cell r="A2961">
            <v>80464323</v>
          </cell>
          <cell r="B2961" t="str">
            <v>TXU Eastern Funding Company</v>
          </cell>
          <cell r="C2961" t="str">
            <v>Global Power</v>
          </cell>
          <cell r="D2961" t="str">
            <v>UNITED STATES</v>
          </cell>
          <cell r="E2961" t="str">
            <v>Y</v>
          </cell>
          <cell r="F2961" t="str">
            <v>Downgrade</v>
          </cell>
          <cell r="G2961">
            <v>37536</v>
          </cell>
          <cell r="H2961" t="str">
            <v>BB</v>
          </cell>
          <cell r="I2961" t="str">
            <v>Rating Outlook Negative</v>
          </cell>
        </row>
        <row r="2962">
          <cell r="A2962">
            <v>80464325</v>
          </cell>
          <cell r="B2962" t="str">
            <v>Enerquinta S.A.</v>
          </cell>
          <cell r="C2962" t="str">
            <v>Global Power</v>
          </cell>
          <cell r="D2962" t="str">
            <v>CHILE</v>
          </cell>
          <cell r="E2962" t="str">
            <v>N</v>
          </cell>
          <cell r="F2962" t="str">
            <v>Revision Rating</v>
          </cell>
          <cell r="G2962">
            <v>37188</v>
          </cell>
          <cell r="H2962" t="str">
            <v>A-</v>
          </cell>
          <cell r="I2962" t="str">
            <v>Rating Outlook Stable</v>
          </cell>
        </row>
        <row r="2963">
          <cell r="A2963">
            <v>80464328</v>
          </cell>
          <cell r="B2963" t="str">
            <v>NSTAR</v>
          </cell>
          <cell r="C2963" t="str">
            <v>Global Power</v>
          </cell>
          <cell r="D2963" t="str">
            <v>UNITED STATES</v>
          </cell>
          <cell r="E2963" t="str">
            <v>Y</v>
          </cell>
          <cell r="F2963" t="str">
            <v>Affirmed</v>
          </cell>
          <cell r="G2963">
            <v>37480</v>
          </cell>
          <cell r="H2963" t="str">
            <v>A</v>
          </cell>
          <cell r="I2963" t="str">
            <v>Rating Outlook Stable</v>
          </cell>
        </row>
        <row r="2964">
          <cell r="A2964">
            <v>80464329</v>
          </cell>
          <cell r="B2964" t="str">
            <v>Aquila Asia Pacific (Formerly UtiliCorp Asia Pacific Ltd)</v>
          </cell>
          <cell r="C2964" t="str">
            <v>Global Power</v>
          </cell>
          <cell r="D2964" t="str">
            <v>AUSTRALIA</v>
          </cell>
          <cell r="E2964" t="str">
            <v>N</v>
          </cell>
          <cell r="F2964" t="str">
            <v>Withdrawn</v>
          </cell>
          <cell r="G2964">
            <v>37727</v>
          </cell>
          <cell r="H2964" t="str">
            <v>NR</v>
          </cell>
        </row>
        <row r="2965">
          <cell r="A2965">
            <v>80464332</v>
          </cell>
          <cell r="B2965" t="str">
            <v>British Energy Plc</v>
          </cell>
          <cell r="C2965" t="str">
            <v>Electric-Corporate</v>
          </cell>
          <cell r="D2965" t="str">
            <v>UNITED KINGDOM</v>
          </cell>
          <cell r="E2965" t="str">
            <v>Y</v>
          </cell>
          <cell r="F2965" t="str">
            <v>Downgrade</v>
          </cell>
          <cell r="G2965">
            <v>37895</v>
          </cell>
          <cell r="H2965" t="str">
            <v>D</v>
          </cell>
          <cell r="I2965" t="str">
            <v>Rating Watch Off</v>
          </cell>
        </row>
        <row r="2966">
          <cell r="A2966">
            <v>80464334</v>
          </cell>
          <cell r="B2966" t="str">
            <v>Midwest Independent Transmission System Operator (MISO)</v>
          </cell>
          <cell r="C2966" t="str">
            <v>Electric-Corporate</v>
          </cell>
          <cell r="D2966" t="str">
            <v>UNITED STATES</v>
          </cell>
          <cell r="E2966" t="str">
            <v>Y</v>
          </cell>
          <cell r="F2966" t="str">
            <v>Affirmed</v>
          </cell>
          <cell r="G2966">
            <v>38237</v>
          </cell>
          <cell r="H2966" t="str">
            <v>BBB+</v>
          </cell>
          <cell r="I2966" t="str">
            <v>Rating Outlook Stable</v>
          </cell>
        </row>
        <row r="2967">
          <cell r="A2967">
            <v>80464337</v>
          </cell>
          <cell r="B2967" t="str">
            <v>Northwest Natural Gas Company</v>
          </cell>
          <cell r="C2967" t="str">
            <v>Global Power</v>
          </cell>
          <cell r="D2967" t="str">
            <v>UNITED STATES</v>
          </cell>
          <cell r="E2967" t="str">
            <v>Y</v>
          </cell>
          <cell r="F2967" t="str">
            <v>Affirmed</v>
          </cell>
          <cell r="G2967">
            <v>38259</v>
          </cell>
          <cell r="H2967" t="str">
            <v>A-</v>
          </cell>
          <cell r="I2967" t="str">
            <v>Rating Outlook Stable</v>
          </cell>
        </row>
        <row r="2968">
          <cell r="A2968">
            <v>80464341</v>
          </cell>
          <cell r="B2968" t="str">
            <v>Union Light Heat &amp; Power Company</v>
          </cell>
          <cell r="C2968" t="str">
            <v>Electric-Corporate</v>
          </cell>
          <cell r="D2968" t="str">
            <v>UNITED STATES</v>
          </cell>
          <cell r="E2968" t="str">
            <v>Y</v>
          </cell>
          <cell r="F2968" t="str">
            <v>New Rating</v>
          </cell>
          <cell r="G2968">
            <v>38090</v>
          </cell>
          <cell r="H2968" t="str">
            <v>BBB+</v>
          </cell>
          <cell r="I2968" t="str">
            <v>Rating Outlook Stable</v>
          </cell>
        </row>
        <row r="2969">
          <cell r="A2969">
            <v>80464348</v>
          </cell>
          <cell r="B2969" t="str">
            <v>Kern River Funding Corp.</v>
          </cell>
          <cell r="C2969" t="str">
            <v>Global Power</v>
          </cell>
          <cell r="D2969" t="str">
            <v>UNITED STATES</v>
          </cell>
          <cell r="E2969" t="str">
            <v>Y</v>
          </cell>
          <cell r="F2969" t="str">
            <v>Affirmed</v>
          </cell>
          <cell r="G2969">
            <v>37735</v>
          </cell>
          <cell r="H2969" t="str">
            <v>A-</v>
          </cell>
          <cell r="I2969" t="str">
            <v>Rating Outlook Negative</v>
          </cell>
        </row>
        <row r="2970">
          <cell r="A2970">
            <v>80464359</v>
          </cell>
          <cell r="B2970" t="str">
            <v>Northern Natural Gas Company</v>
          </cell>
          <cell r="C2970" t="str">
            <v>Global Power</v>
          </cell>
          <cell r="D2970" t="str">
            <v>UNITED STATES</v>
          </cell>
          <cell r="E2970" t="str">
            <v>Y</v>
          </cell>
          <cell r="F2970" t="str">
            <v>Affirmed</v>
          </cell>
          <cell r="G2970">
            <v>38190</v>
          </cell>
          <cell r="H2970" t="str">
            <v>BBB+</v>
          </cell>
          <cell r="I2970" t="str">
            <v>Rating Outlook Positive</v>
          </cell>
        </row>
        <row r="2971">
          <cell r="A2971">
            <v>80464360</v>
          </cell>
          <cell r="B2971" t="str">
            <v>Transwestern Pipeline Company</v>
          </cell>
          <cell r="C2971" t="str">
            <v>Natural Gas &amp; Propane</v>
          </cell>
          <cell r="D2971" t="str">
            <v>UNITED STATES</v>
          </cell>
          <cell r="E2971" t="str">
            <v>Y</v>
          </cell>
          <cell r="F2971" t="str">
            <v>Rating Watch On</v>
          </cell>
          <cell r="G2971">
            <v>38128</v>
          </cell>
          <cell r="H2971" t="str">
            <v>B+</v>
          </cell>
          <cell r="I2971" t="str">
            <v>Rating Watch Positive</v>
          </cell>
        </row>
        <row r="2972">
          <cell r="A2972">
            <v>80464361</v>
          </cell>
          <cell r="B2972" t="str">
            <v>Northern Border Pipeline Company</v>
          </cell>
          <cell r="C2972" t="str">
            <v>Global Power</v>
          </cell>
          <cell r="D2972" t="str">
            <v>UNITED STATES</v>
          </cell>
          <cell r="E2972" t="str">
            <v>Y</v>
          </cell>
          <cell r="F2972" t="str">
            <v>Affirmed</v>
          </cell>
          <cell r="G2972">
            <v>37974</v>
          </cell>
          <cell r="H2972" t="str">
            <v>A-</v>
          </cell>
          <cell r="I2972" t="str">
            <v>Rating Outlook Negative</v>
          </cell>
        </row>
        <row r="2973">
          <cell r="A2973">
            <v>80464363</v>
          </cell>
          <cell r="B2973" t="str">
            <v>CEZ Finance BV</v>
          </cell>
          <cell r="C2973" t="str">
            <v>Electric-Corporate</v>
          </cell>
          <cell r="D2973" t="str">
            <v>CZECH REPUBLIC</v>
          </cell>
          <cell r="E2973" t="str">
            <v>Y</v>
          </cell>
          <cell r="F2973" t="str">
            <v>Revision Outlook</v>
          </cell>
          <cell r="G2973">
            <v>36907</v>
          </cell>
          <cell r="H2973" t="str">
            <v>BBB</v>
          </cell>
          <cell r="I2973" t="str">
            <v>Rating Outlook Positive</v>
          </cell>
        </row>
        <row r="2974">
          <cell r="A2974">
            <v>80464365</v>
          </cell>
          <cell r="B2974" t="str">
            <v>Otter Tail Corp.</v>
          </cell>
          <cell r="C2974" t="str">
            <v>Electric-Corporate</v>
          </cell>
          <cell r="D2974" t="str">
            <v>UNITED STATES</v>
          </cell>
          <cell r="E2974" t="str">
            <v>N</v>
          </cell>
          <cell r="F2974" t="str">
            <v>Withdrawn</v>
          </cell>
          <cell r="G2974">
            <v>38114</v>
          </cell>
          <cell r="H2974" t="str">
            <v>NR</v>
          </cell>
        </row>
        <row r="2975">
          <cell r="A2975">
            <v>80464366</v>
          </cell>
          <cell r="B2975" t="str">
            <v>Empresa de Generacion Electrica Fortuna S.A.</v>
          </cell>
          <cell r="C2975" t="str">
            <v>Electric-Corporate</v>
          </cell>
          <cell r="D2975" t="str">
            <v>PANAMA</v>
          </cell>
          <cell r="E2975" t="str">
            <v>Y</v>
          </cell>
          <cell r="F2975" t="str">
            <v>Affirmed</v>
          </cell>
          <cell r="G2975">
            <v>37897</v>
          </cell>
          <cell r="H2975" t="str">
            <v>BBB-</v>
          </cell>
        </row>
        <row r="2976">
          <cell r="A2976">
            <v>80464367</v>
          </cell>
          <cell r="B2976" t="str">
            <v>CenterPoint Energy, Inc.</v>
          </cell>
          <cell r="C2976" t="str">
            <v>Electric-Corporate</v>
          </cell>
          <cell r="D2976" t="str">
            <v>UNITED STATES</v>
          </cell>
          <cell r="E2976" t="str">
            <v>Y</v>
          </cell>
          <cell r="F2976" t="str">
            <v>Affirmed</v>
          </cell>
          <cell r="G2976">
            <v>37965</v>
          </cell>
          <cell r="H2976" t="str">
            <v>BBB-</v>
          </cell>
          <cell r="I2976" t="str">
            <v>Rating Outlook Negative</v>
          </cell>
        </row>
        <row r="2977">
          <cell r="A2977">
            <v>80464370</v>
          </cell>
          <cell r="B2977" t="str">
            <v>Ferrellgas Partners. L.P.</v>
          </cell>
          <cell r="C2977" t="str">
            <v>Global Power</v>
          </cell>
          <cell r="D2977" t="str">
            <v>UNITED STATES</v>
          </cell>
          <cell r="E2977" t="str">
            <v>Y</v>
          </cell>
          <cell r="F2977" t="str">
            <v>Affirmed</v>
          </cell>
          <cell r="G2977">
            <v>38042</v>
          </cell>
          <cell r="H2977" t="str">
            <v>BB+</v>
          </cell>
          <cell r="I2977" t="str">
            <v>Rating Outlook Negative</v>
          </cell>
        </row>
        <row r="2978">
          <cell r="A2978">
            <v>80464372</v>
          </cell>
          <cell r="B2978" t="str">
            <v>Yorkshire Electricity Distribution PLC</v>
          </cell>
          <cell r="C2978" t="str">
            <v>Global Power</v>
          </cell>
          <cell r="D2978" t="str">
            <v>UNITED KINGDOM</v>
          </cell>
          <cell r="E2978" t="str">
            <v>Y</v>
          </cell>
          <cell r="F2978" t="str">
            <v>Downgrade</v>
          </cell>
          <cell r="G2978">
            <v>38082</v>
          </cell>
          <cell r="H2978" t="str">
            <v>BBB+</v>
          </cell>
          <cell r="I2978" t="str">
            <v>Rating Outlook Stable</v>
          </cell>
        </row>
        <row r="2979">
          <cell r="A2979">
            <v>80464373</v>
          </cell>
          <cell r="B2979" t="str">
            <v>Kaneb Pipe Line Operating Partnership, L.P.</v>
          </cell>
          <cell r="C2979" t="str">
            <v>Electric-Corporate</v>
          </cell>
          <cell r="D2979" t="str">
            <v>UNITED STATES</v>
          </cell>
          <cell r="E2979" t="str">
            <v>Y</v>
          </cell>
          <cell r="F2979" t="str">
            <v>Affirmed</v>
          </cell>
          <cell r="G2979">
            <v>37760</v>
          </cell>
          <cell r="H2979" t="str">
            <v>BBB+</v>
          </cell>
          <cell r="I2979" t="str">
            <v>Rating Outlook Stable</v>
          </cell>
        </row>
        <row r="2980">
          <cell r="A2980">
            <v>80464374</v>
          </cell>
          <cell r="B2980" t="str">
            <v>Laclede Group, Inc. (The)</v>
          </cell>
          <cell r="C2980" t="str">
            <v>Global Power</v>
          </cell>
          <cell r="D2980" t="str">
            <v>UNITED STATES</v>
          </cell>
          <cell r="E2980" t="str">
            <v>Y</v>
          </cell>
          <cell r="F2980" t="str">
            <v>Affirmed</v>
          </cell>
          <cell r="G2980">
            <v>38142</v>
          </cell>
          <cell r="H2980" t="str">
            <v>A-</v>
          </cell>
          <cell r="I2980" t="str">
            <v>Rating Outlook Stable</v>
          </cell>
        </row>
        <row r="2981">
          <cell r="A2981">
            <v>80464379</v>
          </cell>
          <cell r="B2981" t="str">
            <v>Progress Energy Inc.</v>
          </cell>
          <cell r="C2981" t="str">
            <v>Global Power</v>
          </cell>
          <cell r="D2981" t="str">
            <v>UNITED STATES</v>
          </cell>
          <cell r="E2981" t="str">
            <v>Y</v>
          </cell>
          <cell r="F2981" t="str">
            <v>New Rating</v>
          </cell>
          <cell r="G2981">
            <v>37666</v>
          </cell>
          <cell r="H2981" t="str">
            <v>BBB-</v>
          </cell>
          <cell r="I2981" t="str">
            <v>Rating Outlook Stable</v>
          </cell>
        </row>
        <row r="2982">
          <cell r="A2982">
            <v>80469388</v>
          </cell>
          <cell r="B2982" t="str">
            <v>Infinity Property &amp; Casualty Corporation</v>
          </cell>
          <cell r="C2982" t="str">
            <v>Property/Casualty Insurers</v>
          </cell>
          <cell r="D2982" t="str">
            <v>UNITED STATES</v>
          </cell>
          <cell r="E2982" t="str">
            <v>Y</v>
          </cell>
          <cell r="F2982" t="str">
            <v>Affirmed</v>
          </cell>
          <cell r="G2982">
            <v>38155</v>
          </cell>
          <cell r="H2982" t="str">
            <v>BBB</v>
          </cell>
          <cell r="I2982" t="str">
            <v>Rating Outlook Stable</v>
          </cell>
        </row>
        <row r="2983">
          <cell r="A2983">
            <v>80473768</v>
          </cell>
          <cell r="B2983" t="str">
            <v>Sumitomo Corporation</v>
          </cell>
          <cell r="C2983" t="str">
            <v>Corporates</v>
          </cell>
          <cell r="D2983" t="str">
            <v>JAPAN</v>
          </cell>
          <cell r="E2983" t="str">
            <v>Y</v>
          </cell>
          <cell r="F2983" t="str">
            <v>Affirmed</v>
          </cell>
          <cell r="G2983">
            <v>38217</v>
          </cell>
          <cell r="H2983" t="str">
            <v>BBB+</v>
          </cell>
          <cell r="I2983" t="str">
            <v>Rating Outlook Stable</v>
          </cell>
        </row>
        <row r="2984">
          <cell r="A2984">
            <v>80473771</v>
          </cell>
          <cell r="B2984" t="str">
            <v>Itochu Corporation</v>
          </cell>
          <cell r="C2984" t="str">
            <v>Corporates</v>
          </cell>
          <cell r="D2984" t="str">
            <v>JAPAN</v>
          </cell>
          <cell r="E2984" t="str">
            <v>Y</v>
          </cell>
          <cell r="F2984" t="str">
            <v>Upgrade</v>
          </cell>
          <cell r="G2984">
            <v>38056</v>
          </cell>
          <cell r="H2984" t="str">
            <v>BB+</v>
          </cell>
          <cell r="I2984" t="str">
            <v>Rating Outlook Stable</v>
          </cell>
        </row>
        <row r="2985">
          <cell r="A2985">
            <v>80473774</v>
          </cell>
          <cell r="B2985" t="str">
            <v>Mitsui &amp; Co.,Ltd.</v>
          </cell>
          <cell r="C2985" t="str">
            <v>Corporates</v>
          </cell>
          <cell r="D2985" t="str">
            <v>JAPAN</v>
          </cell>
          <cell r="E2985" t="str">
            <v>Y</v>
          </cell>
          <cell r="F2985" t="str">
            <v>Affirmed</v>
          </cell>
          <cell r="G2985">
            <v>38217</v>
          </cell>
          <cell r="H2985" t="str">
            <v>A-</v>
          </cell>
          <cell r="I2985" t="str">
            <v>Rating Outlook Stable</v>
          </cell>
        </row>
        <row r="2986">
          <cell r="A2986">
            <v>80473778</v>
          </cell>
          <cell r="B2986" t="str">
            <v>Big Food Group Plc (The)</v>
          </cell>
          <cell r="C2986" t="str">
            <v>Corporates</v>
          </cell>
          <cell r="D2986" t="str">
            <v>UNITED KINGDOM</v>
          </cell>
          <cell r="E2986" t="str">
            <v>Y</v>
          </cell>
          <cell r="F2986" t="str">
            <v>Affirmed</v>
          </cell>
          <cell r="G2986">
            <v>38218</v>
          </cell>
          <cell r="H2986" t="str">
            <v>BB-</v>
          </cell>
          <cell r="I2986" t="str">
            <v>Rating Outlook Stable</v>
          </cell>
        </row>
        <row r="2987">
          <cell r="A2987">
            <v>80476792</v>
          </cell>
          <cell r="B2987" t="str">
            <v>Singapore Power</v>
          </cell>
          <cell r="C2987" t="str">
            <v>Public Power</v>
          </cell>
          <cell r="D2987" t="str">
            <v>SINGAPORE</v>
          </cell>
          <cell r="E2987" t="str">
            <v>Y</v>
          </cell>
          <cell r="F2987" t="str">
            <v>Downgrade</v>
          </cell>
          <cell r="G2987">
            <v>38217</v>
          </cell>
          <cell r="H2987" t="str">
            <v>A+</v>
          </cell>
          <cell r="I2987" t="str">
            <v>Rating Outlook Stable</v>
          </cell>
        </row>
        <row r="2988">
          <cell r="A2988">
            <v>80477968</v>
          </cell>
          <cell r="B2988" t="str">
            <v>Rinker Group Limited</v>
          </cell>
          <cell r="C2988" t="str">
            <v>Corporates</v>
          </cell>
          <cell r="D2988" t="str">
            <v>AUSTRALIA</v>
          </cell>
          <cell r="E2988" t="str">
            <v>Y</v>
          </cell>
          <cell r="F2988" t="str">
            <v>Affirmed</v>
          </cell>
          <cell r="G2988">
            <v>38037</v>
          </cell>
          <cell r="H2988" t="str">
            <v>A-</v>
          </cell>
          <cell r="I2988" t="str">
            <v>Rating Outlook Stable</v>
          </cell>
        </row>
        <row r="2989">
          <cell r="A2989">
            <v>80481568</v>
          </cell>
          <cell r="B2989" t="str">
            <v>Banco Inbursa</v>
          </cell>
          <cell r="C2989" t="str">
            <v>Banks</v>
          </cell>
          <cell r="D2989" t="str">
            <v>MEXICO</v>
          </cell>
          <cell r="E2989" t="str">
            <v>Y</v>
          </cell>
          <cell r="F2989" t="str">
            <v>Affirmed</v>
          </cell>
          <cell r="G2989">
            <v>38245</v>
          </cell>
          <cell r="H2989" t="str">
            <v>BBB-</v>
          </cell>
          <cell r="I2989" t="str">
            <v>Rating Outlook Stable</v>
          </cell>
        </row>
        <row r="2990">
          <cell r="A2990">
            <v>80482372</v>
          </cell>
          <cell r="B2990" t="str">
            <v>M&amp;T Bank, N.A.</v>
          </cell>
          <cell r="C2990" t="str">
            <v>Banks</v>
          </cell>
          <cell r="D2990" t="str">
            <v>UNITED STATES</v>
          </cell>
          <cell r="E2990" t="str">
            <v>Y</v>
          </cell>
          <cell r="F2990" t="str">
            <v>Downgrade</v>
          </cell>
          <cell r="G2990">
            <v>37712</v>
          </cell>
          <cell r="H2990" t="str">
            <v>A-</v>
          </cell>
          <cell r="I2990" t="str">
            <v>Rating Outlook Stable</v>
          </cell>
        </row>
        <row r="2991">
          <cell r="A2991">
            <v>80484377</v>
          </cell>
          <cell r="B2991" t="str">
            <v>JFE Holdings, Inc.</v>
          </cell>
          <cell r="C2991" t="str">
            <v>Corporates</v>
          </cell>
          <cell r="D2991" t="str">
            <v>JAPAN</v>
          </cell>
          <cell r="E2991" t="str">
            <v>Y</v>
          </cell>
          <cell r="F2991" t="str">
            <v>Upgrade</v>
          </cell>
          <cell r="G2991">
            <v>38251</v>
          </cell>
          <cell r="H2991" t="str">
            <v>BB+</v>
          </cell>
          <cell r="I2991" t="str">
            <v>Rating Outlook Positive</v>
          </cell>
        </row>
        <row r="2992">
          <cell r="A2992">
            <v>80488267</v>
          </cell>
          <cell r="B2992" t="str">
            <v>Fund American Companies, Inc.</v>
          </cell>
          <cell r="C2992" t="str">
            <v>Property/Casualty Insurers</v>
          </cell>
          <cell r="D2992" t="str">
            <v>UNITED STATES</v>
          </cell>
          <cell r="E2992" t="str">
            <v>Y</v>
          </cell>
          <cell r="F2992" t="str">
            <v>Affirmed</v>
          </cell>
          <cell r="G2992">
            <v>37755</v>
          </cell>
          <cell r="H2992" t="str">
            <v>BBB</v>
          </cell>
          <cell r="I2992" t="str">
            <v>Rating Outlook Stable</v>
          </cell>
        </row>
        <row r="2993">
          <cell r="A2993">
            <v>80488381</v>
          </cell>
          <cell r="B2993" t="str">
            <v>White Mountains Insurance Group, Ltd</v>
          </cell>
          <cell r="C2993" t="str">
            <v>Property/Casualty Insurers</v>
          </cell>
          <cell r="D2993" t="str">
            <v>UNITED STATES</v>
          </cell>
          <cell r="E2993" t="str">
            <v>Y</v>
          </cell>
          <cell r="F2993" t="str">
            <v>Affirmed</v>
          </cell>
          <cell r="G2993">
            <v>37755</v>
          </cell>
          <cell r="H2993" t="str">
            <v>BBB</v>
          </cell>
          <cell r="I2993" t="str">
            <v>Rating Outlook Stable</v>
          </cell>
        </row>
        <row r="2994">
          <cell r="A2994">
            <v>80492959</v>
          </cell>
          <cell r="B2994" t="str">
            <v>GTECH Holdings Corporation</v>
          </cell>
          <cell r="C2994" t="str">
            <v>Corporates</v>
          </cell>
          <cell r="D2994" t="str">
            <v>UNITED STATES</v>
          </cell>
          <cell r="E2994" t="str">
            <v>Y</v>
          </cell>
          <cell r="F2994" t="str">
            <v>Affirmed</v>
          </cell>
          <cell r="G2994">
            <v>37704</v>
          </cell>
          <cell r="H2994" t="str">
            <v>BBB+</v>
          </cell>
          <cell r="I2994" t="str">
            <v>Rating Outlook Positive</v>
          </cell>
        </row>
        <row r="2995">
          <cell r="A2995">
            <v>80494396</v>
          </cell>
          <cell r="B2995" t="str">
            <v>Controladora Comercial Mexicana, S.A. de C.V.(CCM)</v>
          </cell>
          <cell r="C2995" t="str">
            <v>Retailing</v>
          </cell>
          <cell r="D2995" t="str">
            <v>MEXICO</v>
          </cell>
          <cell r="E2995" t="str">
            <v>Y</v>
          </cell>
          <cell r="F2995" t="str">
            <v>New Rating</v>
          </cell>
          <cell r="G2995">
            <v>37726</v>
          </cell>
          <cell r="H2995" t="str">
            <v>BBB-</v>
          </cell>
          <cell r="I2995" t="str">
            <v>Rating Outlook Stable</v>
          </cell>
        </row>
        <row r="2996">
          <cell r="A2996">
            <v>80496382</v>
          </cell>
          <cell r="B2996" t="str">
            <v>ConocoPhillips Company</v>
          </cell>
          <cell r="C2996" t="str">
            <v>Corporates</v>
          </cell>
          <cell r="D2996" t="str">
            <v>UNITED STATES</v>
          </cell>
          <cell r="E2996" t="str">
            <v>N</v>
          </cell>
          <cell r="F2996" t="str">
            <v>New Rating</v>
          </cell>
          <cell r="G2996">
            <v>37728</v>
          </cell>
          <cell r="H2996" t="str">
            <v>A-</v>
          </cell>
          <cell r="I2996" t="str">
            <v>Rating Outlook Stable</v>
          </cell>
        </row>
        <row r="2997">
          <cell r="A2997">
            <v>80496388</v>
          </cell>
          <cell r="B2997" t="str">
            <v>MGM Mirage</v>
          </cell>
          <cell r="C2997" t="str">
            <v>Corporates</v>
          </cell>
          <cell r="D2997" t="str">
            <v>UNITED STATES</v>
          </cell>
          <cell r="E2997" t="str">
            <v>Y</v>
          </cell>
          <cell r="F2997" t="str">
            <v>Rating Watch On</v>
          </cell>
          <cell r="G2997">
            <v>38145</v>
          </cell>
          <cell r="H2997" t="str">
            <v>BB+</v>
          </cell>
          <cell r="I2997" t="str">
            <v>Rating Watch Negative</v>
          </cell>
        </row>
        <row r="2998">
          <cell r="A2998">
            <v>80503281</v>
          </cell>
          <cell r="B2998" t="str">
            <v>Orgresbank</v>
          </cell>
          <cell r="C2998" t="str">
            <v>Banks</v>
          </cell>
          <cell r="D2998" t="str">
            <v>RUSSIAN FEDERATION</v>
          </cell>
          <cell r="E2998" t="str">
            <v>Y</v>
          </cell>
          <cell r="F2998" t="str">
            <v>Affirmed</v>
          </cell>
          <cell r="G2998">
            <v>38254</v>
          </cell>
          <cell r="H2998" t="str">
            <v>B-</v>
          </cell>
          <cell r="I2998" t="str">
            <v>Rating Outlook Stable</v>
          </cell>
        </row>
        <row r="2999">
          <cell r="A2999">
            <v>80503284</v>
          </cell>
          <cell r="B2999" t="str">
            <v>Commercial Bank Credittrust</v>
          </cell>
          <cell r="C2999" t="str">
            <v>Banks</v>
          </cell>
          <cell r="D2999" t="str">
            <v>RUSSIAN FEDERATION</v>
          </cell>
          <cell r="E2999" t="str">
            <v>Y</v>
          </cell>
          <cell r="F2999" t="str">
            <v>Downgrade</v>
          </cell>
          <cell r="G2999">
            <v>38146</v>
          </cell>
          <cell r="H2999" t="str">
            <v>D</v>
          </cell>
          <cell r="I2999" t="str">
            <v>Rating Outlook Stable</v>
          </cell>
        </row>
        <row r="3000">
          <cell r="A3000">
            <v>80503690</v>
          </cell>
          <cell r="B3000" t="str">
            <v>Credit Suisse First Boston NY</v>
          </cell>
          <cell r="C3000" t="str">
            <v>Financial Institutions</v>
          </cell>
          <cell r="D3000" t="str">
            <v>SWITZERLAND</v>
          </cell>
          <cell r="E3000" t="str">
            <v>Y</v>
          </cell>
          <cell r="F3000" t="str">
            <v>Affirmed</v>
          </cell>
          <cell r="G3000">
            <v>37393</v>
          </cell>
          <cell r="H3000" t="str">
            <v>AA-</v>
          </cell>
        </row>
        <row r="3001">
          <cell r="A3001">
            <v>80503795</v>
          </cell>
          <cell r="B3001" t="str">
            <v>Chevron Texaco Corporation</v>
          </cell>
          <cell r="C3001" t="str">
            <v>Energy (Oil &amp; Gas)</v>
          </cell>
          <cell r="D3001" t="str">
            <v>UNITED STATES</v>
          </cell>
          <cell r="E3001" t="str">
            <v>Y</v>
          </cell>
          <cell r="F3001" t="str">
            <v>New Rating</v>
          </cell>
          <cell r="G3001">
            <v>37739</v>
          </cell>
          <cell r="H3001" t="str">
            <v>AA</v>
          </cell>
          <cell r="I3001" t="str">
            <v>Rating Outlook Stable</v>
          </cell>
        </row>
        <row r="3002">
          <cell r="A3002">
            <v>80506592</v>
          </cell>
          <cell r="B3002" t="str">
            <v>European Aeronautic Defence and Space Company N.V.</v>
          </cell>
          <cell r="C3002" t="str">
            <v>Corporates</v>
          </cell>
          <cell r="D3002" t="str">
            <v>NETHERLANDS</v>
          </cell>
          <cell r="E3002" t="str">
            <v>Y</v>
          </cell>
          <cell r="F3002" t="str">
            <v>New Rating</v>
          </cell>
          <cell r="G3002">
            <v>38177</v>
          </cell>
          <cell r="H3002" t="str">
            <v>A</v>
          </cell>
          <cell r="I3002" t="str">
            <v>Rating Outlook Stable</v>
          </cell>
        </row>
        <row r="3003">
          <cell r="A3003">
            <v>80506595</v>
          </cell>
          <cell r="B3003" t="str">
            <v>Ta Ching Bills Finance Corporation</v>
          </cell>
          <cell r="C3003" t="str">
            <v>Financial Institutions</v>
          </cell>
          <cell r="D3003" t="str">
            <v>TAIWAN</v>
          </cell>
          <cell r="E3003" t="str">
            <v>Y</v>
          </cell>
          <cell r="F3003" t="str">
            <v>Affirmed</v>
          </cell>
          <cell r="G3003">
            <v>38226</v>
          </cell>
          <cell r="H3003" t="str">
            <v>BB</v>
          </cell>
          <cell r="I3003" t="str">
            <v>Rating Outlook Stable</v>
          </cell>
        </row>
        <row r="3004">
          <cell r="A3004">
            <v>80506604</v>
          </cell>
          <cell r="B3004" t="str">
            <v>Global Securities Finance Corporation</v>
          </cell>
          <cell r="C3004" t="str">
            <v>Financial Institutions</v>
          </cell>
          <cell r="D3004" t="str">
            <v>TAIWAN</v>
          </cell>
          <cell r="E3004" t="str">
            <v>Y</v>
          </cell>
          <cell r="F3004" t="str">
            <v>New Rating</v>
          </cell>
          <cell r="G3004">
            <v>38119</v>
          </cell>
          <cell r="H3004" t="str">
            <v>BB-</v>
          </cell>
          <cell r="I3004" t="str">
            <v>Rating Outlook Stable</v>
          </cell>
        </row>
        <row r="3005">
          <cell r="A3005">
            <v>80506698</v>
          </cell>
          <cell r="B3005" t="str">
            <v>InterContinental Hotels Group PLC</v>
          </cell>
          <cell r="C3005" t="str">
            <v>Lodging</v>
          </cell>
          <cell r="D3005" t="str">
            <v>UNITED KINGDOM</v>
          </cell>
          <cell r="E3005" t="str">
            <v>Y</v>
          </cell>
          <cell r="F3005" t="str">
            <v>Affirmed</v>
          </cell>
          <cell r="G3005">
            <v>38239</v>
          </cell>
          <cell r="H3005" t="str">
            <v>BBB+</v>
          </cell>
          <cell r="I3005" t="str">
            <v>Rating Outlook Stable</v>
          </cell>
        </row>
        <row r="3006">
          <cell r="A3006">
            <v>80506776</v>
          </cell>
          <cell r="B3006" t="str">
            <v>CSC Holdings, Inc. (Cablevision-U.S.)</v>
          </cell>
          <cell r="C3006" t="str">
            <v>Media &amp; Entertainment</v>
          </cell>
          <cell r="D3006" t="str">
            <v>UNITED STATES</v>
          </cell>
          <cell r="E3006" t="str">
            <v>Y</v>
          </cell>
          <cell r="F3006" t="str">
            <v>New Rating</v>
          </cell>
          <cell r="G3006">
            <v>37740</v>
          </cell>
          <cell r="H3006" t="str">
            <v>BB-</v>
          </cell>
          <cell r="I3006" t="str">
            <v>Rating Outlook Stable</v>
          </cell>
        </row>
        <row r="3007">
          <cell r="A3007">
            <v>80508175</v>
          </cell>
          <cell r="B3007" t="str">
            <v>Federal Home Loan Bank of Seattle</v>
          </cell>
          <cell r="C3007" t="str">
            <v>Banks</v>
          </cell>
          <cell r="D3007" t="str">
            <v>UNITED STATES</v>
          </cell>
          <cell r="E3007" t="str">
            <v>N</v>
          </cell>
          <cell r="F3007" t="str">
            <v>New Rating</v>
          </cell>
          <cell r="G3007">
            <v>37742</v>
          </cell>
          <cell r="H3007" t="str">
            <v>AAA</v>
          </cell>
        </row>
        <row r="3008">
          <cell r="A3008">
            <v>80511648</v>
          </cell>
          <cell r="B3008" t="str">
            <v>Kazakhstan Temir Zholy</v>
          </cell>
          <cell r="C3008" t="str">
            <v>Transportation</v>
          </cell>
          <cell r="D3008" t="str">
            <v>KAZAKHSTAN</v>
          </cell>
          <cell r="E3008" t="str">
            <v>Y</v>
          </cell>
          <cell r="F3008" t="str">
            <v>New Rating</v>
          </cell>
          <cell r="G3008">
            <v>37617</v>
          </cell>
          <cell r="H3008" t="str">
            <v>BB+</v>
          </cell>
          <cell r="I3008" t="str">
            <v>Rating Outlook Stable</v>
          </cell>
        </row>
        <row r="3009">
          <cell r="A3009">
            <v>80512806</v>
          </cell>
          <cell r="B3009" t="str">
            <v>Turkiye Petrol Refinerileri A.S. (TUPRAS)</v>
          </cell>
          <cell r="C3009" t="str">
            <v>Energy (Oil &amp; Gas)</v>
          </cell>
          <cell r="D3009" t="str">
            <v>TURKEY</v>
          </cell>
          <cell r="E3009" t="str">
            <v>Y</v>
          </cell>
          <cell r="F3009" t="str">
            <v>Rating Watch On</v>
          </cell>
          <cell r="G3009">
            <v>38033</v>
          </cell>
          <cell r="H3009" t="str">
            <v>B</v>
          </cell>
          <cell r="I3009" t="str">
            <v>Rating Watch Evolving</v>
          </cell>
        </row>
        <row r="3010">
          <cell r="A3010">
            <v>80512837</v>
          </cell>
          <cell r="B3010" t="str">
            <v>Highwoods Properties, L.P.</v>
          </cell>
          <cell r="C3010" t="str">
            <v>Real Estate Investment Trusts</v>
          </cell>
          <cell r="D3010" t="str">
            <v>UNITED STATES</v>
          </cell>
          <cell r="E3010" t="str">
            <v>Y</v>
          </cell>
          <cell r="F3010" t="str">
            <v>Affirmed</v>
          </cell>
          <cell r="G3010">
            <v>38148</v>
          </cell>
          <cell r="H3010" t="str">
            <v>BBB-</v>
          </cell>
          <cell r="I3010" t="str">
            <v>Rating Outlook Negative</v>
          </cell>
        </row>
        <row r="3011">
          <cell r="A3011">
            <v>80515394</v>
          </cell>
          <cell r="B3011" t="str">
            <v>AECOM Technology Corporation</v>
          </cell>
          <cell r="C3011" t="str">
            <v>Corporates</v>
          </cell>
          <cell r="D3011" t="str">
            <v>UNITED STATES</v>
          </cell>
          <cell r="E3011" t="str">
            <v>N</v>
          </cell>
          <cell r="F3011" t="str">
            <v>Affirmed</v>
          </cell>
          <cell r="G3011">
            <v>38131</v>
          </cell>
          <cell r="H3011" t="str">
            <v>BBB-</v>
          </cell>
          <cell r="I3011" t="str">
            <v>Rating Outlook Stable</v>
          </cell>
        </row>
        <row r="3012">
          <cell r="A3012">
            <v>80516792</v>
          </cell>
          <cell r="B3012" t="str">
            <v>Zurich Insurance Company</v>
          </cell>
          <cell r="C3012" t="str">
            <v>Insurance</v>
          </cell>
          <cell r="D3012" t="str">
            <v>SWITZERLAND</v>
          </cell>
          <cell r="E3012" t="str">
            <v>Y</v>
          </cell>
          <cell r="F3012" t="str">
            <v>Affirmed</v>
          </cell>
          <cell r="G3012">
            <v>38036</v>
          </cell>
          <cell r="H3012" t="str">
            <v>A-</v>
          </cell>
          <cell r="I3012" t="str">
            <v>Rating Outlook Positive</v>
          </cell>
        </row>
        <row r="3013">
          <cell r="A3013">
            <v>80516795</v>
          </cell>
          <cell r="B3013" t="str">
            <v>ZCM Matched Funding Corp</v>
          </cell>
          <cell r="C3013" t="str">
            <v>Financial Institutions</v>
          </cell>
          <cell r="D3013" t="str">
            <v>UNITED STATES</v>
          </cell>
          <cell r="E3013" t="str">
            <v>Y</v>
          </cell>
          <cell r="F3013" t="str">
            <v>Affirmed</v>
          </cell>
          <cell r="G3013">
            <v>38036</v>
          </cell>
          <cell r="H3013" t="str">
            <v>A</v>
          </cell>
          <cell r="I3013" t="str">
            <v>Rating Outlook Positive</v>
          </cell>
        </row>
        <row r="3014">
          <cell r="A3014">
            <v>80516798</v>
          </cell>
          <cell r="B3014" t="str">
            <v>Zurich Bank</v>
          </cell>
          <cell r="C3014" t="str">
            <v>Banks</v>
          </cell>
          <cell r="D3014" t="str">
            <v>IRELAND</v>
          </cell>
          <cell r="E3014" t="str">
            <v>Y</v>
          </cell>
          <cell r="F3014" t="str">
            <v>Affirmed</v>
          </cell>
          <cell r="G3014">
            <v>38036</v>
          </cell>
          <cell r="H3014" t="str">
            <v>A</v>
          </cell>
          <cell r="I3014" t="str">
            <v>Rating Outlook Positive</v>
          </cell>
        </row>
        <row r="3015">
          <cell r="A3015">
            <v>80516801</v>
          </cell>
          <cell r="B3015" t="str">
            <v>Zurich Capital Markets, Inc.</v>
          </cell>
          <cell r="C3015" t="str">
            <v>Financial Institutions</v>
          </cell>
          <cell r="D3015" t="str">
            <v>UNITED STATES</v>
          </cell>
          <cell r="E3015" t="str">
            <v>Y</v>
          </cell>
          <cell r="F3015" t="str">
            <v>Affirmed</v>
          </cell>
          <cell r="G3015">
            <v>38036</v>
          </cell>
          <cell r="H3015" t="str">
            <v>A</v>
          </cell>
          <cell r="I3015" t="str">
            <v>Rating Outlook Positive</v>
          </cell>
        </row>
        <row r="3016">
          <cell r="A3016">
            <v>80517192</v>
          </cell>
          <cell r="B3016" t="str">
            <v>DEPFA Bank plc, New York Agency</v>
          </cell>
          <cell r="C3016" t="str">
            <v>Financial Institutions</v>
          </cell>
          <cell r="D3016" t="str">
            <v>UNITED STATES</v>
          </cell>
          <cell r="E3016" t="str">
            <v>Y</v>
          </cell>
          <cell r="F3016" t="str">
            <v>New Rating</v>
          </cell>
          <cell r="G3016">
            <v>37754</v>
          </cell>
          <cell r="H3016" t="str">
            <v>AA-</v>
          </cell>
          <cell r="I3016" t="str">
            <v>Rating Outlook Stable</v>
          </cell>
        </row>
        <row r="3017">
          <cell r="A3017">
            <v>80517199</v>
          </cell>
          <cell r="B3017" t="str">
            <v>Black &amp; Veatch</v>
          </cell>
          <cell r="C3017" t="str">
            <v>Corporates</v>
          </cell>
          <cell r="D3017" t="str">
            <v>UNITED STATES</v>
          </cell>
          <cell r="E3017" t="str">
            <v>N</v>
          </cell>
          <cell r="F3017" t="str">
            <v>Downgrade</v>
          </cell>
          <cell r="G3017">
            <v>37973</v>
          </cell>
          <cell r="H3017" t="str">
            <v>BB</v>
          </cell>
          <cell r="I3017" t="str">
            <v>Rating Outlook Stable</v>
          </cell>
        </row>
        <row r="3018">
          <cell r="A3018">
            <v>80520607</v>
          </cell>
          <cell r="B3018" t="str">
            <v>British Sky Broadcasting Group plc</v>
          </cell>
          <cell r="C3018" t="str">
            <v>Media &amp; Entertainment</v>
          </cell>
          <cell r="D3018" t="str">
            <v>UNITED KINGDOM</v>
          </cell>
          <cell r="E3018" t="str">
            <v>Y</v>
          </cell>
          <cell r="F3018" t="str">
            <v>Affirmed</v>
          </cell>
          <cell r="G3018">
            <v>38029</v>
          </cell>
          <cell r="H3018" t="str">
            <v>BBB-</v>
          </cell>
          <cell r="I3018" t="str">
            <v>Rating Outlook Positive</v>
          </cell>
        </row>
        <row r="3019">
          <cell r="A3019">
            <v>80520610</v>
          </cell>
          <cell r="B3019" t="str">
            <v>Portugal Telecom</v>
          </cell>
          <cell r="C3019" t="str">
            <v>Telecommunications</v>
          </cell>
          <cell r="D3019" t="str">
            <v>PORTUGAL</v>
          </cell>
          <cell r="E3019" t="str">
            <v>Y</v>
          </cell>
          <cell r="F3019" t="str">
            <v>New Rating</v>
          </cell>
          <cell r="G3019">
            <v>38097</v>
          </cell>
          <cell r="H3019" t="str">
            <v>A-</v>
          </cell>
          <cell r="I3019" t="str">
            <v>Rating Outlook Stable</v>
          </cell>
        </row>
        <row r="3020">
          <cell r="A3020">
            <v>80520618</v>
          </cell>
          <cell r="B3020" t="str">
            <v>Wolters Kluwer NV</v>
          </cell>
          <cell r="C3020" t="str">
            <v>Media &amp; Entertainment</v>
          </cell>
          <cell r="D3020" t="str">
            <v>NETHERLANDS</v>
          </cell>
          <cell r="E3020" t="str">
            <v>Y</v>
          </cell>
          <cell r="F3020" t="str">
            <v>New Rating</v>
          </cell>
          <cell r="G3020">
            <v>38224</v>
          </cell>
          <cell r="H3020" t="str">
            <v>BBB</v>
          </cell>
          <cell r="I3020" t="str">
            <v>Rating Outlook Positive</v>
          </cell>
        </row>
        <row r="3021">
          <cell r="A3021">
            <v>80525527</v>
          </cell>
          <cell r="B3021" t="str">
            <v>SPI PowerNet Pty Ltd</v>
          </cell>
          <cell r="C3021" t="str">
            <v>Global Power</v>
          </cell>
          <cell r="D3021" t="str">
            <v>AUSTRALIA</v>
          </cell>
          <cell r="E3021" t="str">
            <v>Y</v>
          </cell>
          <cell r="F3021" t="str">
            <v>Affirmed</v>
          </cell>
          <cell r="G3021">
            <v>38198</v>
          </cell>
          <cell r="H3021" t="str">
            <v>A</v>
          </cell>
          <cell r="I3021" t="str">
            <v>Rating Outlook Stable</v>
          </cell>
        </row>
        <row r="3022">
          <cell r="A3022">
            <v>80531198</v>
          </cell>
          <cell r="B3022" t="str">
            <v>Eastern Broadcasting Co. Ltd</v>
          </cell>
          <cell r="C3022" t="str">
            <v>Media &amp; Entertainment</v>
          </cell>
          <cell r="D3022" t="str">
            <v>TAIWAN</v>
          </cell>
          <cell r="E3022" t="str">
            <v>Y</v>
          </cell>
          <cell r="F3022" t="str">
            <v>Affirmed</v>
          </cell>
          <cell r="G3022">
            <v>38117</v>
          </cell>
          <cell r="H3022" t="str">
            <v>BB-</v>
          </cell>
          <cell r="I3022" t="str">
            <v>Rating Outlook Positive</v>
          </cell>
        </row>
        <row r="3023">
          <cell r="A3023">
            <v>80531996</v>
          </cell>
          <cell r="B3023" t="str">
            <v>HSH Nordbank AG (Guaranteed)</v>
          </cell>
          <cell r="C3023" t="str">
            <v>Banks</v>
          </cell>
          <cell r="D3023" t="str">
            <v>GERMANY</v>
          </cell>
          <cell r="E3023" t="str">
            <v>Y</v>
          </cell>
          <cell r="F3023" t="str">
            <v>Affirmed</v>
          </cell>
          <cell r="G3023">
            <v>38252</v>
          </cell>
          <cell r="H3023" t="str">
            <v>AAA</v>
          </cell>
          <cell r="I3023" t="str">
            <v>Rating Outlook Stable</v>
          </cell>
        </row>
        <row r="3024">
          <cell r="A3024">
            <v>80533392</v>
          </cell>
          <cell r="B3024" t="str">
            <v>Texas Gas Transmission Pipeline LLC</v>
          </cell>
          <cell r="C3024" t="str">
            <v>Global Power</v>
          </cell>
          <cell r="D3024" t="str">
            <v>UNITED STATES</v>
          </cell>
          <cell r="E3024" t="str">
            <v>Y</v>
          </cell>
          <cell r="F3024" t="str">
            <v>New Rating</v>
          </cell>
          <cell r="G3024">
            <v>37764</v>
          </cell>
          <cell r="H3024" t="str">
            <v>BBB</v>
          </cell>
          <cell r="I3024" t="str">
            <v>Rating Outlook Stable</v>
          </cell>
        </row>
        <row r="3025">
          <cell r="A3025">
            <v>80534022</v>
          </cell>
          <cell r="B3025" t="str">
            <v>CH2M Hill Companies, Ltd.</v>
          </cell>
          <cell r="C3025" t="str">
            <v>Corporates</v>
          </cell>
          <cell r="D3025" t="str">
            <v>UNITED STATES</v>
          </cell>
          <cell r="E3025" t="str">
            <v>N</v>
          </cell>
          <cell r="F3025" t="str">
            <v>Affirmed</v>
          </cell>
          <cell r="G3025">
            <v>38016</v>
          </cell>
          <cell r="H3025" t="str">
            <v>BBB-</v>
          </cell>
          <cell r="I3025" t="str">
            <v>Rating Outlook Stable</v>
          </cell>
        </row>
        <row r="3026">
          <cell r="A3026">
            <v>80538734</v>
          </cell>
          <cell r="B3026" t="str">
            <v>ExxonMobil Corporation</v>
          </cell>
          <cell r="C3026" t="str">
            <v>Energy (Oil &amp; Gas)</v>
          </cell>
          <cell r="D3026" t="str">
            <v>UNITED STATES</v>
          </cell>
          <cell r="E3026" t="str">
            <v>Y</v>
          </cell>
          <cell r="F3026" t="str">
            <v>New Rating</v>
          </cell>
          <cell r="G3026">
            <v>37771</v>
          </cell>
          <cell r="H3026" t="str">
            <v>AAA</v>
          </cell>
          <cell r="I3026" t="str">
            <v>Rating Outlook Stable</v>
          </cell>
        </row>
        <row r="3027">
          <cell r="A3027">
            <v>80539795</v>
          </cell>
          <cell r="B3027" t="str">
            <v>Banque Federative du Credit Mutuel (BFCM)</v>
          </cell>
          <cell r="C3027" t="str">
            <v>Banks</v>
          </cell>
          <cell r="D3027" t="str">
            <v>FRANCE</v>
          </cell>
          <cell r="E3027" t="str">
            <v>Y</v>
          </cell>
          <cell r="F3027" t="str">
            <v>New Rating</v>
          </cell>
          <cell r="G3027">
            <v>37774</v>
          </cell>
          <cell r="H3027" t="str">
            <v>AA-</v>
          </cell>
          <cell r="I3027" t="str">
            <v>Rating Outlook Stable</v>
          </cell>
        </row>
        <row r="3028">
          <cell r="A3028">
            <v>80542325</v>
          </cell>
          <cell r="B3028" t="str">
            <v>Coca-Cola Company (The)</v>
          </cell>
          <cell r="C3028" t="str">
            <v>Beverage</v>
          </cell>
          <cell r="D3028" t="str">
            <v>UNITED STATES</v>
          </cell>
          <cell r="E3028" t="str">
            <v>Y</v>
          </cell>
          <cell r="F3028" t="str">
            <v>New Rating</v>
          </cell>
          <cell r="G3028">
            <v>37774</v>
          </cell>
          <cell r="H3028" t="str">
            <v>A+</v>
          </cell>
          <cell r="I3028" t="str">
            <v>Rating Outlook Stable</v>
          </cell>
        </row>
        <row r="3029">
          <cell r="A3029">
            <v>80543465</v>
          </cell>
          <cell r="B3029" t="str">
            <v>Banco Pactual S.A.</v>
          </cell>
          <cell r="C3029" t="str">
            <v>Banks</v>
          </cell>
          <cell r="D3029" t="str">
            <v>BRAZIL</v>
          </cell>
          <cell r="E3029" t="str">
            <v>Y</v>
          </cell>
          <cell r="F3029" t="str">
            <v>Upgrade</v>
          </cell>
          <cell r="G3029">
            <v>38259</v>
          </cell>
          <cell r="H3029" t="str">
            <v>BB-</v>
          </cell>
          <cell r="I3029" t="str">
            <v>Rating Outlook Stable</v>
          </cell>
        </row>
        <row r="3030">
          <cell r="A3030">
            <v>80543985</v>
          </cell>
          <cell r="B3030" t="str">
            <v>Crum &amp; Forster Funding Corp.</v>
          </cell>
          <cell r="C3030" t="str">
            <v>Property/Casualty Insurers</v>
          </cell>
          <cell r="D3030" t="str">
            <v>UNITED STATES</v>
          </cell>
          <cell r="E3030" t="str">
            <v>N</v>
          </cell>
          <cell r="F3030" t="str">
            <v>Withdrawn</v>
          </cell>
          <cell r="G3030">
            <v>37811</v>
          </cell>
          <cell r="H3030" t="str">
            <v>NR</v>
          </cell>
        </row>
        <row r="3031">
          <cell r="A3031">
            <v>80545032</v>
          </cell>
          <cell r="B3031" t="str">
            <v>Conectiv</v>
          </cell>
          <cell r="C3031" t="str">
            <v>Global Power</v>
          </cell>
          <cell r="D3031" t="str">
            <v>UNITED STATES</v>
          </cell>
          <cell r="E3031" t="str">
            <v>Y</v>
          </cell>
          <cell r="F3031" t="str">
            <v>Affirmed</v>
          </cell>
          <cell r="G3031">
            <v>38125</v>
          </cell>
          <cell r="H3031" t="str">
            <v>BBB+</v>
          </cell>
          <cell r="I3031" t="str">
            <v>Rating Outlook Negative</v>
          </cell>
        </row>
        <row r="3032">
          <cell r="A3032">
            <v>80545404</v>
          </cell>
          <cell r="B3032" t="str">
            <v>QBE Insurance Group Limited</v>
          </cell>
          <cell r="C3032" t="str">
            <v>Insurance</v>
          </cell>
          <cell r="D3032" t="str">
            <v>AUSTRALIA</v>
          </cell>
          <cell r="E3032" t="str">
            <v>Y</v>
          </cell>
          <cell r="F3032" t="str">
            <v>Downgrade</v>
          </cell>
          <cell r="G3032">
            <v>38240</v>
          </cell>
          <cell r="H3032" t="str">
            <v>A</v>
          </cell>
          <cell r="I3032" t="str">
            <v>Rating Outlook Stable</v>
          </cell>
        </row>
        <row r="3033">
          <cell r="A3033">
            <v>80545418</v>
          </cell>
          <cell r="B3033" t="str">
            <v>Grupo Ferroviario Mexicano, S.A. de C.V.</v>
          </cell>
          <cell r="C3033" t="str">
            <v>Transportation</v>
          </cell>
          <cell r="D3033" t="str">
            <v>MEXICO</v>
          </cell>
          <cell r="E3033" t="str">
            <v>Y</v>
          </cell>
          <cell r="F3033" t="str">
            <v>Affirmed</v>
          </cell>
          <cell r="G3033">
            <v>38054</v>
          </cell>
          <cell r="H3033" t="str">
            <v>BBB-</v>
          </cell>
          <cell r="I3033" t="str">
            <v>Rating Outlook Stable</v>
          </cell>
        </row>
        <row r="3034">
          <cell r="A3034">
            <v>80556214</v>
          </cell>
          <cell r="B3034" t="str">
            <v>Duke Energy Australia Pty Ltd</v>
          </cell>
          <cell r="C3034" t="str">
            <v>Global Power</v>
          </cell>
          <cell r="D3034" t="str">
            <v>AUSTRALIA</v>
          </cell>
          <cell r="E3034" t="str">
            <v>Y</v>
          </cell>
          <cell r="F3034" t="str">
            <v>Affirmed</v>
          </cell>
          <cell r="G3034">
            <v>38117</v>
          </cell>
          <cell r="H3034" t="str">
            <v>BBB-</v>
          </cell>
          <cell r="I3034" t="str">
            <v>Rating Outlook Stable</v>
          </cell>
        </row>
        <row r="3035">
          <cell r="A3035">
            <v>80556715</v>
          </cell>
          <cell r="B3035" t="str">
            <v>Visteon Corporation</v>
          </cell>
          <cell r="C3035" t="str">
            <v>Corporates</v>
          </cell>
          <cell r="D3035" t="str">
            <v>UNITED STATES</v>
          </cell>
          <cell r="E3035" t="str">
            <v>Y</v>
          </cell>
          <cell r="F3035" t="str">
            <v>Downgrade</v>
          </cell>
          <cell r="G3035">
            <v>38240</v>
          </cell>
          <cell r="H3035" t="str">
            <v>BB+</v>
          </cell>
          <cell r="I3035" t="str">
            <v>Rating Watch Negative</v>
          </cell>
        </row>
        <row r="3036">
          <cell r="A3036">
            <v>80599817</v>
          </cell>
          <cell r="B3036" t="str">
            <v>Tech Data Corporation</v>
          </cell>
          <cell r="C3036" t="str">
            <v>Technology</v>
          </cell>
          <cell r="D3036" t="str">
            <v>UNITED STATES</v>
          </cell>
          <cell r="E3036" t="str">
            <v>Y</v>
          </cell>
          <cell r="F3036" t="str">
            <v>Affirmed</v>
          </cell>
          <cell r="G3036">
            <v>38230</v>
          </cell>
          <cell r="H3036" t="str">
            <v>BB+</v>
          </cell>
          <cell r="I3036" t="str">
            <v>Rating Outlook Positive</v>
          </cell>
        </row>
        <row r="3037">
          <cell r="A3037">
            <v>80602000</v>
          </cell>
          <cell r="B3037" t="str">
            <v>Gallaher Group Plc</v>
          </cell>
          <cell r="C3037" t="str">
            <v>Tobacco</v>
          </cell>
          <cell r="D3037" t="str">
            <v>UNITED KINGDOM</v>
          </cell>
          <cell r="E3037" t="str">
            <v>Y</v>
          </cell>
          <cell r="F3037" t="str">
            <v>Affirmed</v>
          </cell>
          <cell r="G3037">
            <v>38246</v>
          </cell>
          <cell r="H3037" t="str">
            <v>BBB</v>
          </cell>
          <cell r="I3037" t="str">
            <v>Rating Outlook Stable</v>
          </cell>
        </row>
        <row r="3038">
          <cell r="A3038">
            <v>80603002</v>
          </cell>
          <cell r="B3038" t="str">
            <v>Manulife Financial Corporation</v>
          </cell>
          <cell r="C3038" t="str">
            <v>Life Insurers</v>
          </cell>
          <cell r="D3038" t="str">
            <v>UNITED STATES</v>
          </cell>
          <cell r="E3038" t="str">
            <v>Y</v>
          </cell>
          <cell r="F3038" t="str">
            <v>Affirmed</v>
          </cell>
          <cell r="G3038">
            <v>38105</v>
          </cell>
          <cell r="H3038" t="str">
            <v>AA-</v>
          </cell>
          <cell r="I3038" t="str">
            <v>Rating Outlook Stable</v>
          </cell>
        </row>
        <row r="3039">
          <cell r="A3039">
            <v>80603592</v>
          </cell>
          <cell r="B3039" t="str">
            <v>Banche Popolari Unite</v>
          </cell>
          <cell r="C3039" t="str">
            <v>Banks</v>
          </cell>
          <cell r="D3039" t="str">
            <v>ITALY</v>
          </cell>
          <cell r="E3039" t="str">
            <v>Y</v>
          </cell>
          <cell r="F3039" t="str">
            <v>Affirmed</v>
          </cell>
          <cell r="G3039">
            <v>38231</v>
          </cell>
          <cell r="H3039" t="str">
            <v>A-</v>
          </cell>
          <cell r="I3039" t="str">
            <v>Rating Outlook Stable</v>
          </cell>
        </row>
        <row r="3040">
          <cell r="A3040">
            <v>80607425</v>
          </cell>
          <cell r="B3040" t="str">
            <v>Gerdau Acominas</v>
          </cell>
          <cell r="C3040" t="str">
            <v>Corporates</v>
          </cell>
          <cell r="D3040" t="str">
            <v>BRAZIL</v>
          </cell>
          <cell r="E3040" t="str">
            <v>Y</v>
          </cell>
          <cell r="F3040" t="str">
            <v>Upgrade</v>
          </cell>
          <cell r="G3040">
            <v>38258</v>
          </cell>
          <cell r="H3040" t="str">
            <v>BB-</v>
          </cell>
          <cell r="I3040" t="str">
            <v>Rating Outlook Stable</v>
          </cell>
        </row>
        <row r="3041">
          <cell r="A3041">
            <v>80609415</v>
          </cell>
          <cell r="B3041" t="str">
            <v>Banco Itau Holding Financeira S.A.</v>
          </cell>
          <cell r="C3041" t="str">
            <v>Banks</v>
          </cell>
          <cell r="D3041" t="str">
            <v>BRAZIL</v>
          </cell>
          <cell r="E3041" t="str">
            <v>Y</v>
          </cell>
          <cell r="F3041" t="str">
            <v>Upgrade</v>
          </cell>
          <cell r="G3041">
            <v>38259</v>
          </cell>
          <cell r="H3041" t="str">
            <v>BB-</v>
          </cell>
          <cell r="I3041" t="str">
            <v>Rating Outlook Stable</v>
          </cell>
        </row>
        <row r="3042">
          <cell r="A3042">
            <v>80610455</v>
          </cell>
          <cell r="B3042" t="str">
            <v>Meritage Corp.</v>
          </cell>
          <cell r="C3042" t="str">
            <v>Homebuilding</v>
          </cell>
          <cell r="D3042" t="str">
            <v>UNITED STATES</v>
          </cell>
          <cell r="E3042" t="str">
            <v>Y</v>
          </cell>
          <cell r="F3042" t="str">
            <v>New Rating</v>
          </cell>
          <cell r="G3042">
            <v>37798</v>
          </cell>
          <cell r="H3042" t="str">
            <v>BB</v>
          </cell>
          <cell r="I3042" t="str">
            <v>Rating Outlook Stable</v>
          </cell>
        </row>
        <row r="3043">
          <cell r="A3043">
            <v>80611394</v>
          </cell>
          <cell r="B3043" t="str">
            <v>FirstRand Bank Holdings Limited</v>
          </cell>
          <cell r="C3043" t="str">
            <v>Banks</v>
          </cell>
          <cell r="D3043" t="str">
            <v>SOUTH AFRICA</v>
          </cell>
          <cell r="E3043" t="str">
            <v>Y</v>
          </cell>
          <cell r="F3043" t="str">
            <v>New Rating</v>
          </cell>
          <cell r="G3043">
            <v>37813</v>
          </cell>
          <cell r="H3043" t="str">
            <v>BBB</v>
          </cell>
          <cell r="I3043" t="str">
            <v>Rating Outlook Stable</v>
          </cell>
        </row>
        <row r="3044">
          <cell r="A3044">
            <v>80611405</v>
          </cell>
          <cell r="B3044" t="str">
            <v>Konica Minolta Holdings Inc.</v>
          </cell>
          <cell r="C3044" t="str">
            <v>Technology</v>
          </cell>
          <cell r="D3044" t="str">
            <v>JAPAN</v>
          </cell>
          <cell r="E3044" t="str">
            <v>Y</v>
          </cell>
          <cell r="F3044" t="str">
            <v>Affirmed</v>
          </cell>
          <cell r="G3044">
            <v>37894</v>
          </cell>
          <cell r="H3044" t="str">
            <v>BBB-</v>
          </cell>
          <cell r="I3044" t="str">
            <v>Rating Outlook Stable</v>
          </cell>
        </row>
        <row r="3045">
          <cell r="A3045">
            <v>80613238</v>
          </cell>
          <cell r="B3045" t="str">
            <v>Hearst-Argyle Televison, Inc.</v>
          </cell>
          <cell r="C3045" t="str">
            <v>Media &amp; Entertainment</v>
          </cell>
          <cell r="D3045" t="str">
            <v>UNITED STATES</v>
          </cell>
          <cell r="E3045" t="str">
            <v>Y</v>
          </cell>
          <cell r="F3045" t="str">
            <v>New Rating</v>
          </cell>
          <cell r="G3045">
            <v>37802</v>
          </cell>
          <cell r="H3045" t="str">
            <v>BBB-</v>
          </cell>
          <cell r="I3045" t="str">
            <v>Rating Outlook Stable</v>
          </cell>
        </row>
        <row r="3046">
          <cell r="A3046">
            <v>80613291</v>
          </cell>
          <cell r="B3046" t="str">
            <v>Western &amp; Southern Financial Group, Inc.</v>
          </cell>
          <cell r="C3046" t="str">
            <v>Life Insurers</v>
          </cell>
          <cell r="D3046" t="str">
            <v>UNITED STATES</v>
          </cell>
          <cell r="E3046" t="str">
            <v>Y</v>
          </cell>
          <cell r="F3046" t="str">
            <v>Affirmed</v>
          </cell>
          <cell r="G3046">
            <v>38160</v>
          </cell>
          <cell r="H3046" t="str">
            <v>AA-</v>
          </cell>
          <cell r="I3046" t="str">
            <v>Rating Outlook Stable</v>
          </cell>
        </row>
        <row r="3047">
          <cell r="A3047">
            <v>80614392</v>
          </cell>
          <cell r="B3047" t="str">
            <v>Cadbury Schweppes Finance plc</v>
          </cell>
          <cell r="C3047" t="str">
            <v>Commercial Finance Companies</v>
          </cell>
          <cell r="D3047" t="str">
            <v>UNITED KINGDOM</v>
          </cell>
          <cell r="E3047" t="str">
            <v>Y</v>
          </cell>
          <cell r="F3047" t="str">
            <v>Downgrade</v>
          </cell>
          <cell r="G3047">
            <v>37607</v>
          </cell>
          <cell r="H3047" t="str">
            <v>BBB</v>
          </cell>
          <cell r="I3047" t="str">
            <v>Rating Outlook Stable</v>
          </cell>
        </row>
        <row r="3048">
          <cell r="A3048">
            <v>80618998</v>
          </cell>
          <cell r="B3048" t="str">
            <v>BCE Inc.</v>
          </cell>
          <cell r="C3048" t="str">
            <v>Telecommunications</v>
          </cell>
          <cell r="D3048" t="str">
            <v>CANADA</v>
          </cell>
          <cell r="E3048" t="str">
            <v>Y</v>
          </cell>
          <cell r="F3048" t="str">
            <v>Affirmed</v>
          </cell>
          <cell r="G3048">
            <v>38211</v>
          </cell>
          <cell r="H3048" t="str">
            <v>A-</v>
          </cell>
          <cell r="I3048" t="str">
            <v>Rating Outlook Stable</v>
          </cell>
        </row>
        <row r="3049">
          <cell r="A3049">
            <v>80619005</v>
          </cell>
          <cell r="B3049" t="str">
            <v>Bell Canada</v>
          </cell>
          <cell r="C3049" t="str">
            <v>Telecommunications</v>
          </cell>
          <cell r="D3049" t="str">
            <v>CANADA</v>
          </cell>
          <cell r="E3049" t="str">
            <v>Y</v>
          </cell>
          <cell r="F3049" t="str">
            <v>Affirmed</v>
          </cell>
          <cell r="G3049">
            <v>38211</v>
          </cell>
          <cell r="H3049" t="str">
            <v>A</v>
          </cell>
          <cell r="I3049" t="str">
            <v>Rating Outlook Stable</v>
          </cell>
        </row>
        <row r="3050">
          <cell r="A3050">
            <v>80620395</v>
          </cell>
          <cell r="B3050" t="str">
            <v>Banque Espirito Santo et de la Venetie</v>
          </cell>
          <cell r="C3050" t="str">
            <v>Banks</v>
          </cell>
          <cell r="D3050" t="str">
            <v>FRANCE</v>
          </cell>
          <cell r="E3050" t="str">
            <v>Y</v>
          </cell>
          <cell r="F3050" t="str">
            <v>New Rating</v>
          </cell>
          <cell r="G3050">
            <v>37840</v>
          </cell>
          <cell r="H3050" t="str">
            <v>BBB+</v>
          </cell>
          <cell r="I3050" t="str">
            <v>Rating Outlook Stable</v>
          </cell>
        </row>
        <row r="3051">
          <cell r="A3051">
            <v>80622192</v>
          </cell>
          <cell r="B3051" t="str">
            <v>DaimlerChrysler AG</v>
          </cell>
          <cell r="C3051" t="str">
            <v>Corporates</v>
          </cell>
          <cell r="D3051" t="str">
            <v>GERMANY</v>
          </cell>
          <cell r="E3051" t="str">
            <v>Y</v>
          </cell>
          <cell r="F3051" t="str">
            <v>Revision Outlook</v>
          </cell>
          <cell r="G3051">
            <v>38162</v>
          </cell>
          <cell r="H3051" t="str">
            <v>BBB+</v>
          </cell>
          <cell r="I3051" t="str">
            <v>Rating Outlook Positive</v>
          </cell>
        </row>
        <row r="3052">
          <cell r="A3052">
            <v>80623203</v>
          </cell>
          <cell r="B3052" t="str">
            <v>Crum &amp; Forster Holdings Corp.</v>
          </cell>
          <cell r="C3052" t="str">
            <v>Property/Casualty Insurers</v>
          </cell>
          <cell r="D3052" t="str">
            <v>UNITED STATES</v>
          </cell>
          <cell r="E3052" t="str">
            <v>Y</v>
          </cell>
          <cell r="F3052" t="str">
            <v>Rating Watch On</v>
          </cell>
          <cell r="G3052">
            <v>38230</v>
          </cell>
          <cell r="H3052" t="str">
            <v>B</v>
          </cell>
          <cell r="I3052" t="str">
            <v>Rating Watch Negative</v>
          </cell>
        </row>
        <row r="3053">
          <cell r="A3053">
            <v>80624195</v>
          </cell>
          <cell r="B3053" t="str">
            <v>Downer EDI Limited</v>
          </cell>
          <cell r="C3053" t="str">
            <v>Corporates</v>
          </cell>
          <cell r="D3053" t="str">
            <v>AUSTRALIA</v>
          </cell>
          <cell r="E3053" t="str">
            <v>Y</v>
          </cell>
          <cell r="F3053" t="str">
            <v>New Rating</v>
          </cell>
          <cell r="G3053">
            <v>37812</v>
          </cell>
          <cell r="H3053" t="str">
            <v>BBB-</v>
          </cell>
          <cell r="I3053" t="str">
            <v>Rating Outlook Stable</v>
          </cell>
        </row>
        <row r="3054">
          <cell r="A3054">
            <v>80628230</v>
          </cell>
          <cell r="B3054" t="str">
            <v>Alliance Resource Operating Partners, L.P.</v>
          </cell>
          <cell r="C3054" t="str">
            <v>Corporates</v>
          </cell>
          <cell r="D3054" t="str">
            <v>UNITED STATES</v>
          </cell>
          <cell r="E3054" t="str">
            <v>N</v>
          </cell>
          <cell r="F3054" t="str">
            <v>New Rating</v>
          </cell>
          <cell r="G3054">
            <v>37812</v>
          </cell>
          <cell r="H3054" t="str">
            <v>BBB-</v>
          </cell>
          <cell r="I3054" t="str">
            <v>Rating Outlook Stable</v>
          </cell>
        </row>
        <row r="3055">
          <cell r="A3055">
            <v>80631017</v>
          </cell>
          <cell r="B3055" t="str">
            <v>Black &amp; Decker Holdings</v>
          </cell>
          <cell r="C3055" t="str">
            <v>Corporates</v>
          </cell>
          <cell r="D3055" t="str">
            <v>UNITED STATES</v>
          </cell>
          <cell r="E3055" t="str">
            <v>Y</v>
          </cell>
          <cell r="F3055" t="str">
            <v>Affirmed</v>
          </cell>
          <cell r="G3055">
            <v>38187</v>
          </cell>
          <cell r="H3055" t="str">
            <v>BBB</v>
          </cell>
          <cell r="I3055" t="str">
            <v>Rating Outlook Stable</v>
          </cell>
        </row>
        <row r="3056">
          <cell r="A3056">
            <v>80638422</v>
          </cell>
          <cell r="B3056" t="str">
            <v>PSA Peugeot Citroen SA</v>
          </cell>
          <cell r="C3056" t="str">
            <v>Auto &amp; Related</v>
          </cell>
          <cell r="D3056" t="str">
            <v>FRANCE</v>
          </cell>
          <cell r="E3056" t="str">
            <v>Y</v>
          </cell>
          <cell r="F3056" t="str">
            <v>New Rating</v>
          </cell>
          <cell r="G3056">
            <v>37820</v>
          </cell>
          <cell r="H3056" t="str">
            <v>A-</v>
          </cell>
          <cell r="I3056" t="str">
            <v>Rating Outlook Stable</v>
          </cell>
        </row>
        <row r="3057">
          <cell r="A3057">
            <v>80638427</v>
          </cell>
          <cell r="B3057" t="str">
            <v>Hongkong Land Holdings Limited</v>
          </cell>
          <cell r="C3057" t="str">
            <v>Property/Real Estate</v>
          </cell>
          <cell r="D3057" t="str">
            <v>HONG KONG</v>
          </cell>
          <cell r="E3057" t="str">
            <v>Y</v>
          </cell>
          <cell r="F3057" t="str">
            <v>Affirmed</v>
          </cell>
          <cell r="G3057">
            <v>38103</v>
          </cell>
          <cell r="H3057" t="str">
            <v>BBB</v>
          </cell>
          <cell r="I3057" t="str">
            <v>Rating Outlook Stable</v>
          </cell>
        </row>
        <row r="3058">
          <cell r="A3058">
            <v>80638433</v>
          </cell>
          <cell r="B3058" t="str">
            <v>Hysan Development Company Limited</v>
          </cell>
          <cell r="C3058" t="str">
            <v>Property/Real Estate</v>
          </cell>
          <cell r="D3058" t="str">
            <v>HONG KONG</v>
          </cell>
          <cell r="E3058" t="str">
            <v>Y</v>
          </cell>
          <cell r="F3058" t="str">
            <v>New Rating</v>
          </cell>
          <cell r="G3058">
            <v>37820</v>
          </cell>
          <cell r="H3058" t="str">
            <v>BBB</v>
          </cell>
          <cell r="I3058" t="str">
            <v>Rating Outlook Stable</v>
          </cell>
        </row>
        <row r="3059">
          <cell r="A3059">
            <v>80639619</v>
          </cell>
          <cell r="B3059" t="str">
            <v>Sun Hung Kai Properties Limited</v>
          </cell>
          <cell r="C3059" t="str">
            <v>Property/Real Estate</v>
          </cell>
          <cell r="D3059" t="str">
            <v>HONG KONG</v>
          </cell>
          <cell r="E3059" t="str">
            <v>Y</v>
          </cell>
          <cell r="F3059" t="str">
            <v>New Rating</v>
          </cell>
          <cell r="G3059">
            <v>37823</v>
          </cell>
          <cell r="H3059" t="str">
            <v>A-</v>
          </cell>
          <cell r="I3059" t="str">
            <v>Rating Outlook Stable</v>
          </cell>
        </row>
        <row r="3060">
          <cell r="A3060">
            <v>80640635</v>
          </cell>
          <cell r="B3060" t="str">
            <v>Grupo Petrotemex, S.A. De C.V.</v>
          </cell>
          <cell r="C3060" t="str">
            <v>Corporates</v>
          </cell>
          <cell r="D3060" t="str">
            <v>MEXICO</v>
          </cell>
          <cell r="E3060" t="str">
            <v>Y</v>
          </cell>
          <cell r="F3060" t="str">
            <v>New Rating</v>
          </cell>
          <cell r="G3060">
            <v>38121</v>
          </cell>
          <cell r="H3060" t="str">
            <v>BBB-</v>
          </cell>
          <cell r="I3060" t="str">
            <v>Rating Outlook Stable</v>
          </cell>
        </row>
        <row r="3061">
          <cell r="A3061">
            <v>80640638</v>
          </cell>
          <cell r="B3061" t="str">
            <v>Grupo Posadas, S.A. de C.V.</v>
          </cell>
          <cell r="C3061" t="str">
            <v>Corporates</v>
          </cell>
          <cell r="D3061" t="str">
            <v>MEXICO</v>
          </cell>
          <cell r="E3061" t="str">
            <v>Y</v>
          </cell>
          <cell r="F3061" t="str">
            <v>New Rating</v>
          </cell>
          <cell r="G3061">
            <v>38198</v>
          </cell>
          <cell r="H3061" t="str">
            <v>BB-</v>
          </cell>
          <cell r="I3061" t="str">
            <v>Rating Outlook Stable</v>
          </cell>
        </row>
        <row r="3062">
          <cell r="A3062">
            <v>80641028</v>
          </cell>
          <cell r="B3062" t="str">
            <v>Coca-Cola Femsa, SA de CV</v>
          </cell>
          <cell r="C3062" t="str">
            <v>Corporates</v>
          </cell>
          <cell r="D3062" t="str">
            <v>MEXICO</v>
          </cell>
          <cell r="E3062" t="str">
            <v>Y</v>
          </cell>
          <cell r="F3062" t="str">
            <v>New Rating</v>
          </cell>
          <cell r="G3062">
            <v>37936</v>
          </cell>
          <cell r="H3062" t="str">
            <v>BBB+</v>
          </cell>
          <cell r="I3062" t="str">
            <v>Rating Outlook Stable</v>
          </cell>
        </row>
        <row r="3063">
          <cell r="A3063">
            <v>80641836</v>
          </cell>
          <cell r="B3063" t="str">
            <v>Midland Financial</v>
          </cell>
          <cell r="C3063" t="str">
            <v>Banks</v>
          </cell>
          <cell r="D3063" t="str">
            <v>UNITED STATES</v>
          </cell>
          <cell r="E3063" t="str">
            <v>N</v>
          </cell>
          <cell r="F3063" t="str">
            <v>New Rating</v>
          </cell>
          <cell r="G3063">
            <v>37078</v>
          </cell>
          <cell r="H3063" t="str">
            <v>BBB-</v>
          </cell>
          <cell r="I3063" t="str">
            <v>Rating Outlook Stable</v>
          </cell>
        </row>
        <row r="3064">
          <cell r="A3064">
            <v>80642217</v>
          </cell>
          <cell r="B3064" t="str">
            <v>MidFirst Bank</v>
          </cell>
          <cell r="C3064" t="str">
            <v>Banks</v>
          </cell>
          <cell r="D3064" t="str">
            <v>UNITED STATES</v>
          </cell>
          <cell r="E3064" t="str">
            <v>N</v>
          </cell>
          <cell r="F3064" t="str">
            <v>New Rating</v>
          </cell>
          <cell r="G3064">
            <v>37078</v>
          </cell>
          <cell r="H3064" t="str">
            <v>BBB-</v>
          </cell>
          <cell r="I3064" t="str">
            <v>Rating Outlook Stable</v>
          </cell>
        </row>
        <row r="3065">
          <cell r="A3065">
            <v>80647217</v>
          </cell>
          <cell r="B3065" t="str">
            <v>Absolut Bank</v>
          </cell>
          <cell r="C3065" t="str">
            <v>Banks</v>
          </cell>
          <cell r="D3065" t="str">
            <v>RUSSIAN FEDERATION</v>
          </cell>
          <cell r="E3065" t="str">
            <v>Y</v>
          </cell>
          <cell r="F3065" t="str">
            <v>New Rating</v>
          </cell>
          <cell r="G3065">
            <v>37875</v>
          </cell>
          <cell r="H3065" t="str">
            <v>B-</v>
          </cell>
          <cell r="I3065" t="str">
            <v>Rating Outlook Stable</v>
          </cell>
        </row>
        <row r="3066">
          <cell r="A3066">
            <v>80647220</v>
          </cell>
          <cell r="B3066" t="str">
            <v>Uraltransbank</v>
          </cell>
          <cell r="C3066" t="str">
            <v>Banks</v>
          </cell>
          <cell r="D3066" t="str">
            <v>RUSSIAN FEDERATION</v>
          </cell>
          <cell r="E3066" t="str">
            <v>Y</v>
          </cell>
          <cell r="F3066" t="str">
            <v>New Rating</v>
          </cell>
          <cell r="G3066">
            <v>37860</v>
          </cell>
          <cell r="H3066" t="str">
            <v>B-</v>
          </cell>
          <cell r="I3066" t="str">
            <v>Rating Outlook Stable</v>
          </cell>
        </row>
        <row r="3067">
          <cell r="A3067">
            <v>80648244</v>
          </cell>
          <cell r="B3067" t="str">
            <v>Morgan Stanley Bank</v>
          </cell>
          <cell r="C3067" t="str">
            <v>Banks</v>
          </cell>
          <cell r="D3067" t="str">
            <v>UNITED STATES</v>
          </cell>
          <cell r="E3067" t="str">
            <v>Y</v>
          </cell>
          <cell r="F3067" t="str">
            <v>New Rating</v>
          </cell>
          <cell r="G3067">
            <v>37827</v>
          </cell>
          <cell r="H3067" t="str">
            <v>AA-</v>
          </cell>
        </row>
        <row r="3068">
          <cell r="A3068">
            <v>80648623</v>
          </cell>
          <cell r="B3068" t="str">
            <v>Arab Tunisian Bank</v>
          </cell>
          <cell r="C3068" t="str">
            <v>Banks</v>
          </cell>
          <cell r="D3068" t="str">
            <v>TUNISIA</v>
          </cell>
          <cell r="E3068" t="str">
            <v>Y</v>
          </cell>
          <cell r="F3068" t="str">
            <v>New Rating</v>
          </cell>
          <cell r="G3068">
            <v>38113</v>
          </cell>
          <cell r="H3068" t="str">
            <v>BBB-</v>
          </cell>
          <cell r="I3068" t="str">
            <v>Rating Outlook Stable</v>
          </cell>
        </row>
        <row r="3069">
          <cell r="A3069">
            <v>80649480</v>
          </cell>
          <cell r="B3069" t="str">
            <v>Unilever N.V.</v>
          </cell>
          <cell r="C3069" t="str">
            <v>Corporates</v>
          </cell>
          <cell r="D3069" t="str">
            <v>NETHERLANDS</v>
          </cell>
          <cell r="E3069" t="str">
            <v>Y</v>
          </cell>
          <cell r="F3069" t="str">
            <v>Affirmed</v>
          </cell>
          <cell r="G3069">
            <v>38071</v>
          </cell>
          <cell r="H3069" t="str">
            <v>A+</v>
          </cell>
          <cell r="I3069" t="str">
            <v>Rating Outlook Stable</v>
          </cell>
        </row>
        <row r="3070">
          <cell r="A3070">
            <v>80651639</v>
          </cell>
          <cell r="B3070" t="str">
            <v>Terrabank, NA</v>
          </cell>
          <cell r="C3070" t="str">
            <v>Banks</v>
          </cell>
          <cell r="D3070" t="str">
            <v>UNITED STATES</v>
          </cell>
          <cell r="E3070" t="str">
            <v>N</v>
          </cell>
          <cell r="F3070" t="str">
            <v>New Rating</v>
          </cell>
          <cell r="G3070">
            <v>37832</v>
          </cell>
          <cell r="H3070" t="str">
            <v>BB-</v>
          </cell>
        </row>
        <row r="3071">
          <cell r="A3071">
            <v>80652427</v>
          </cell>
          <cell r="B3071" t="str">
            <v>FPL Group Capital</v>
          </cell>
          <cell r="C3071" t="str">
            <v>Global Power</v>
          </cell>
          <cell r="D3071" t="str">
            <v>UNITED STATES</v>
          </cell>
          <cell r="E3071" t="str">
            <v>Y</v>
          </cell>
          <cell r="F3071" t="str">
            <v>New Rating</v>
          </cell>
          <cell r="G3071">
            <v>37831</v>
          </cell>
          <cell r="H3071" t="str">
            <v>A</v>
          </cell>
          <cell r="I3071" t="str">
            <v>Rating Outlook Stable</v>
          </cell>
        </row>
        <row r="3072">
          <cell r="A3072">
            <v>80652435</v>
          </cell>
          <cell r="B3072" t="str">
            <v>FPL Group, Inc.</v>
          </cell>
          <cell r="C3072" t="str">
            <v>Global Power</v>
          </cell>
          <cell r="D3072" t="str">
            <v>UNITED STATES</v>
          </cell>
          <cell r="E3072" t="str">
            <v>Y</v>
          </cell>
          <cell r="F3072" t="str">
            <v>New Rating</v>
          </cell>
          <cell r="G3072">
            <v>37831</v>
          </cell>
          <cell r="H3072" t="str">
            <v>A</v>
          </cell>
          <cell r="I3072" t="str">
            <v>Rating Outlook Stable</v>
          </cell>
        </row>
        <row r="3073">
          <cell r="A3073">
            <v>80656025</v>
          </cell>
          <cell r="B3073" t="str">
            <v>Doral Bank</v>
          </cell>
          <cell r="C3073" t="str">
            <v>Banks</v>
          </cell>
          <cell r="D3073" t="str">
            <v>UNITED STATES</v>
          </cell>
          <cell r="E3073" t="str">
            <v>Y</v>
          </cell>
          <cell r="F3073" t="str">
            <v>New Rating</v>
          </cell>
          <cell r="G3073">
            <v>37833</v>
          </cell>
          <cell r="H3073" t="str">
            <v>BBB+</v>
          </cell>
          <cell r="I3073" t="str">
            <v>Rating Outlook Stable</v>
          </cell>
        </row>
        <row r="3074">
          <cell r="A3074">
            <v>80656236</v>
          </cell>
          <cell r="B3074" t="str">
            <v>Eli Lilly &amp; Co</v>
          </cell>
          <cell r="C3074" t="str">
            <v>Corporates</v>
          </cell>
          <cell r="D3074" t="str">
            <v>UNITED STATES</v>
          </cell>
          <cell r="E3074" t="str">
            <v>Y</v>
          </cell>
          <cell r="F3074" t="str">
            <v>New Rating</v>
          </cell>
          <cell r="G3074">
            <v>37837</v>
          </cell>
          <cell r="H3074" t="str">
            <v>AA</v>
          </cell>
          <cell r="I3074" t="str">
            <v>Rating Outlook Stable</v>
          </cell>
        </row>
        <row r="3075">
          <cell r="A3075">
            <v>80659467</v>
          </cell>
          <cell r="B3075" t="str">
            <v>John Deere Limited (Australia)</v>
          </cell>
          <cell r="C3075" t="str">
            <v>Corporates</v>
          </cell>
          <cell r="D3075" t="str">
            <v>AUSTRALIA</v>
          </cell>
          <cell r="E3075" t="str">
            <v>Y</v>
          </cell>
          <cell r="F3075" t="str">
            <v>Affirmed</v>
          </cell>
          <cell r="G3075">
            <v>38016</v>
          </cell>
          <cell r="H3075" t="str">
            <v>A</v>
          </cell>
          <cell r="I3075" t="str">
            <v>Rating Outlook Stable</v>
          </cell>
        </row>
        <row r="3076">
          <cell r="A3076">
            <v>80660436</v>
          </cell>
          <cell r="B3076" t="str">
            <v>Newcastle Building Society</v>
          </cell>
          <cell r="C3076" t="str">
            <v>Banks</v>
          </cell>
          <cell r="D3076" t="str">
            <v>UNITED KINGDOM</v>
          </cell>
          <cell r="E3076" t="str">
            <v>Y</v>
          </cell>
          <cell r="F3076" t="str">
            <v>New Rating</v>
          </cell>
          <cell r="G3076">
            <v>37896</v>
          </cell>
          <cell r="H3076" t="str">
            <v>A-</v>
          </cell>
          <cell r="I3076" t="str">
            <v>Rating Outlook Stable</v>
          </cell>
        </row>
        <row r="3077">
          <cell r="A3077">
            <v>80663224</v>
          </cell>
          <cell r="B3077" t="str">
            <v>Tyson Foods, Inc.</v>
          </cell>
          <cell r="C3077" t="str">
            <v>Corporates</v>
          </cell>
          <cell r="D3077" t="str">
            <v>UNITED STATES</v>
          </cell>
          <cell r="E3077" t="str">
            <v>Y</v>
          </cell>
          <cell r="F3077" t="str">
            <v>Affirmed</v>
          </cell>
          <cell r="G3077">
            <v>38103</v>
          </cell>
          <cell r="H3077" t="str">
            <v>BBB-</v>
          </cell>
          <cell r="I3077" t="str">
            <v>Rating Outlook Stable</v>
          </cell>
        </row>
        <row r="3078">
          <cell r="A3078">
            <v>80665022</v>
          </cell>
          <cell r="B3078" t="str">
            <v>Mediacom Communications Corp.</v>
          </cell>
          <cell r="C3078" t="str">
            <v>Corporates</v>
          </cell>
          <cell r="D3078" t="str">
            <v>UNITED STATES</v>
          </cell>
          <cell r="E3078" t="str">
            <v>Y</v>
          </cell>
          <cell r="F3078" t="str">
            <v>New Rating</v>
          </cell>
          <cell r="G3078">
            <v>37844</v>
          </cell>
          <cell r="H3078" t="str">
            <v>CCC+</v>
          </cell>
          <cell r="I3078" t="str">
            <v>Rating Outlook Stable</v>
          </cell>
        </row>
        <row r="3079">
          <cell r="A3079">
            <v>80665027</v>
          </cell>
          <cell r="B3079" t="str">
            <v>Mediacom, LLC</v>
          </cell>
          <cell r="C3079" t="str">
            <v>Corporates</v>
          </cell>
          <cell r="D3079" t="str">
            <v>UNITED STATES</v>
          </cell>
          <cell r="E3079" t="str">
            <v>Y</v>
          </cell>
          <cell r="F3079" t="str">
            <v>New Rating</v>
          </cell>
          <cell r="G3079">
            <v>37844</v>
          </cell>
          <cell r="H3079" t="str">
            <v>B+</v>
          </cell>
          <cell r="I3079" t="str">
            <v>Rating Outlook Stable</v>
          </cell>
        </row>
        <row r="3080">
          <cell r="A3080">
            <v>80665618</v>
          </cell>
          <cell r="B3080" t="str">
            <v>National Hydroelectric Power Corporation</v>
          </cell>
          <cell r="C3080" t="str">
            <v>Global Power</v>
          </cell>
          <cell r="D3080" t="str">
            <v>INDIA</v>
          </cell>
          <cell r="E3080" t="str">
            <v>Y</v>
          </cell>
          <cell r="F3080" t="str">
            <v>Upgrade</v>
          </cell>
          <cell r="G3080">
            <v>38008</v>
          </cell>
          <cell r="H3080" t="str">
            <v>BB+</v>
          </cell>
          <cell r="I3080" t="str">
            <v>Rating Outlook Stable</v>
          </cell>
        </row>
        <row r="3081">
          <cell r="A3081">
            <v>80666024</v>
          </cell>
          <cell r="B3081" t="str">
            <v>Mediacom Broadband, LLC</v>
          </cell>
          <cell r="C3081" t="str">
            <v>Corporates</v>
          </cell>
          <cell r="D3081" t="str">
            <v>UNITED STATES</v>
          </cell>
          <cell r="E3081" t="str">
            <v>N</v>
          </cell>
          <cell r="F3081" t="str">
            <v>New Rating</v>
          </cell>
          <cell r="G3081">
            <v>37844</v>
          </cell>
          <cell r="H3081" t="str">
            <v>B+</v>
          </cell>
          <cell r="I3081" t="str">
            <v>Rating Outlook Stable</v>
          </cell>
        </row>
        <row r="3082">
          <cell r="A3082">
            <v>80670490</v>
          </cell>
          <cell r="B3082" t="str">
            <v>Dex Media West, LLC</v>
          </cell>
          <cell r="C3082" t="str">
            <v>Corporates</v>
          </cell>
          <cell r="D3082" t="str">
            <v>UNITED STATES</v>
          </cell>
          <cell r="E3082" t="str">
            <v>Y</v>
          </cell>
          <cell r="F3082" t="str">
            <v>Affirmed</v>
          </cell>
          <cell r="G3082">
            <v>38154</v>
          </cell>
          <cell r="H3082" t="str">
            <v>B</v>
          </cell>
          <cell r="I3082" t="str">
            <v>Rating Outlook Stable</v>
          </cell>
        </row>
        <row r="3083">
          <cell r="A3083">
            <v>80671380</v>
          </cell>
          <cell r="B3083" t="str">
            <v>Allegheny Capital Trust I</v>
          </cell>
          <cell r="C3083" t="str">
            <v>Electric-Corporate</v>
          </cell>
          <cell r="D3083" t="str">
            <v>UNITED STATES</v>
          </cell>
          <cell r="E3083" t="str">
            <v>Y</v>
          </cell>
          <cell r="F3083" t="str">
            <v>Affirmed</v>
          </cell>
          <cell r="G3083">
            <v>38240</v>
          </cell>
          <cell r="H3083" t="str">
            <v>B+</v>
          </cell>
          <cell r="I3083" t="str">
            <v>Rating Outlook Stable</v>
          </cell>
        </row>
        <row r="3084">
          <cell r="A3084">
            <v>80673418</v>
          </cell>
          <cell r="B3084" t="str">
            <v>Reed Elsevier NV</v>
          </cell>
          <cell r="C3084" t="str">
            <v>Media &amp; Entertainment</v>
          </cell>
          <cell r="D3084" t="str">
            <v>NETHERLANDS</v>
          </cell>
          <cell r="E3084" t="str">
            <v>Y</v>
          </cell>
          <cell r="F3084" t="str">
            <v>Affirmed</v>
          </cell>
          <cell r="G3084">
            <v>38182</v>
          </cell>
          <cell r="H3084" t="str">
            <v>A-</v>
          </cell>
          <cell r="I3084" t="str">
            <v>Rating Outlook Positive</v>
          </cell>
        </row>
        <row r="3085">
          <cell r="A3085">
            <v>80673421</v>
          </cell>
          <cell r="B3085" t="str">
            <v>Reed Elsevier PLC</v>
          </cell>
          <cell r="C3085" t="str">
            <v>Media &amp; Entertainment</v>
          </cell>
          <cell r="D3085" t="str">
            <v>UNITED KINGDOM</v>
          </cell>
          <cell r="E3085" t="str">
            <v>Y</v>
          </cell>
          <cell r="F3085" t="str">
            <v>Affirmed</v>
          </cell>
          <cell r="G3085">
            <v>38182</v>
          </cell>
          <cell r="H3085" t="str">
            <v>A-</v>
          </cell>
          <cell r="I3085" t="str">
            <v>Rating Outlook Positive</v>
          </cell>
        </row>
        <row r="3086">
          <cell r="A3086">
            <v>80675407</v>
          </cell>
          <cell r="B3086" t="str">
            <v>NLV Financial Corporation</v>
          </cell>
          <cell r="C3086" t="str">
            <v>Life Insurers</v>
          </cell>
          <cell r="D3086" t="str">
            <v>UNITED STATES</v>
          </cell>
          <cell r="E3086" t="str">
            <v>N</v>
          </cell>
          <cell r="F3086" t="str">
            <v>New Rating</v>
          </cell>
          <cell r="G3086">
            <v>37852</v>
          </cell>
          <cell r="H3086" t="str">
            <v>BBB+</v>
          </cell>
          <cell r="I3086" t="str">
            <v>Rating Outlook Negative</v>
          </cell>
        </row>
        <row r="3087">
          <cell r="A3087">
            <v>80678379</v>
          </cell>
          <cell r="B3087" t="str">
            <v>Taiwan Securities Corporation</v>
          </cell>
          <cell r="C3087" t="str">
            <v>Financial Institutions</v>
          </cell>
          <cell r="D3087" t="str">
            <v>TAIWAN</v>
          </cell>
          <cell r="E3087" t="str">
            <v>Y</v>
          </cell>
          <cell r="F3087" t="str">
            <v>Upgrade</v>
          </cell>
          <cell r="G3087">
            <v>38176</v>
          </cell>
          <cell r="H3087" t="str">
            <v>BBB-</v>
          </cell>
          <cell r="I3087" t="str">
            <v>Rating Outlook Stable</v>
          </cell>
        </row>
        <row r="3088">
          <cell r="A3088">
            <v>80680623</v>
          </cell>
          <cell r="B3088" t="str">
            <v>Arrow Electronics, Inc.</v>
          </cell>
          <cell r="C3088" t="str">
            <v>Corporates</v>
          </cell>
          <cell r="D3088" t="str">
            <v>UNITED STATES</v>
          </cell>
          <cell r="E3088" t="str">
            <v>Y</v>
          </cell>
          <cell r="F3088" t="str">
            <v>Affirmed</v>
          </cell>
          <cell r="G3088">
            <v>38222</v>
          </cell>
          <cell r="H3088" t="str">
            <v>BB</v>
          </cell>
          <cell r="I3088" t="str">
            <v>Rating Outlook Positive</v>
          </cell>
        </row>
        <row r="3089">
          <cell r="A3089">
            <v>80680757</v>
          </cell>
          <cell r="B3089" t="str">
            <v>Husky Energy Inc.</v>
          </cell>
          <cell r="C3089" t="str">
            <v>Corporates</v>
          </cell>
          <cell r="D3089" t="str">
            <v>UNITED STATES</v>
          </cell>
          <cell r="E3089" t="str">
            <v>Y</v>
          </cell>
          <cell r="F3089" t="str">
            <v>New Rating</v>
          </cell>
          <cell r="G3089">
            <v>37858</v>
          </cell>
          <cell r="H3089" t="str">
            <v>BBB+</v>
          </cell>
          <cell r="I3089" t="str">
            <v>Rating Outlook Stable</v>
          </cell>
        </row>
        <row r="3090">
          <cell r="A3090">
            <v>80681487</v>
          </cell>
          <cell r="B3090" t="str">
            <v>Irish Nationwide Building Society</v>
          </cell>
          <cell r="C3090" t="str">
            <v>Banks</v>
          </cell>
          <cell r="D3090" t="str">
            <v>IRELAND</v>
          </cell>
          <cell r="E3090" t="str">
            <v>Y</v>
          </cell>
          <cell r="F3090" t="str">
            <v>Affirmed</v>
          </cell>
          <cell r="G3090">
            <v>38189</v>
          </cell>
          <cell r="H3090" t="str">
            <v>A-</v>
          </cell>
          <cell r="I3090" t="str">
            <v>Rating Outlook Stable</v>
          </cell>
        </row>
        <row r="3091">
          <cell r="A3091">
            <v>80681518</v>
          </cell>
          <cell r="B3091" t="str">
            <v>EastGroup Properties, Inc.</v>
          </cell>
          <cell r="C3091" t="str">
            <v>Real Estate Investment Trusts</v>
          </cell>
          <cell r="D3091" t="str">
            <v>UNITED STATES</v>
          </cell>
          <cell r="E3091" t="str">
            <v>Y</v>
          </cell>
          <cell r="F3091" t="str">
            <v>New Rating</v>
          </cell>
          <cell r="G3091">
            <v>37858</v>
          </cell>
          <cell r="H3091" t="str">
            <v>BBB-</v>
          </cell>
          <cell r="I3091" t="str">
            <v>Rating Outlook Stable</v>
          </cell>
        </row>
        <row r="3092">
          <cell r="A3092">
            <v>80684852</v>
          </cell>
          <cell r="B3092" t="str">
            <v>Jenoptik AG</v>
          </cell>
          <cell r="C3092" t="str">
            <v>Corporates</v>
          </cell>
          <cell r="D3092" t="str">
            <v>GERMANY</v>
          </cell>
          <cell r="E3092" t="str">
            <v>Y</v>
          </cell>
          <cell r="F3092" t="str">
            <v>Downgrade</v>
          </cell>
          <cell r="G3092">
            <v>38170</v>
          </cell>
          <cell r="H3092" t="str">
            <v>B+</v>
          </cell>
          <cell r="I3092" t="str">
            <v>Rating Outlook Stable</v>
          </cell>
        </row>
        <row r="3093">
          <cell r="A3093">
            <v>80686179</v>
          </cell>
          <cell r="B3093" t="str">
            <v>Mastercroft Limited</v>
          </cell>
          <cell r="C3093" t="str">
            <v>Metals &amp; Mining</v>
          </cell>
          <cell r="D3093" t="str">
            <v>CYPRUS</v>
          </cell>
          <cell r="E3093" t="str">
            <v>Y</v>
          </cell>
          <cell r="F3093" t="str">
            <v>Affirmed</v>
          </cell>
          <cell r="G3093">
            <v>38183</v>
          </cell>
          <cell r="H3093" t="str">
            <v>B</v>
          </cell>
          <cell r="I3093" t="str">
            <v>Rating Outlook Stable</v>
          </cell>
        </row>
        <row r="3094">
          <cell r="A3094">
            <v>80686603</v>
          </cell>
          <cell r="B3094" t="str">
            <v>Pacific LifeCorp</v>
          </cell>
          <cell r="C3094" t="str">
            <v>Corporate Finance</v>
          </cell>
          <cell r="D3094" t="str">
            <v>UNITED STATES</v>
          </cell>
          <cell r="E3094" t="str">
            <v>Y</v>
          </cell>
          <cell r="F3094" t="str">
            <v>New Rating</v>
          </cell>
          <cell r="G3094">
            <v>37866</v>
          </cell>
          <cell r="H3094" t="str">
            <v>A+</v>
          </cell>
          <cell r="I3094" t="str">
            <v>Rating Outlook Negative</v>
          </cell>
        </row>
        <row r="3095">
          <cell r="A3095">
            <v>80690179</v>
          </cell>
          <cell r="B3095" t="str">
            <v>Aiful Corporation</v>
          </cell>
          <cell r="C3095" t="str">
            <v>Consumer Finance Companies</v>
          </cell>
          <cell r="D3095" t="str">
            <v>JAPAN</v>
          </cell>
          <cell r="E3095" t="str">
            <v>Y</v>
          </cell>
          <cell r="F3095" t="str">
            <v>New Rating</v>
          </cell>
          <cell r="G3095">
            <v>37917</v>
          </cell>
          <cell r="H3095" t="str">
            <v>BBB+</v>
          </cell>
          <cell r="I3095" t="str">
            <v>Rating Outlook Stable</v>
          </cell>
        </row>
        <row r="3096">
          <cell r="A3096">
            <v>80696000</v>
          </cell>
          <cell r="B3096" t="str">
            <v>PMA Capital Corp.</v>
          </cell>
          <cell r="C3096" t="str">
            <v>Property/Casualty Insurers</v>
          </cell>
          <cell r="D3096" t="str">
            <v>UNITED STATES</v>
          </cell>
          <cell r="E3096" t="str">
            <v>Y</v>
          </cell>
          <cell r="F3096" t="str">
            <v>Revision Implication Watch</v>
          </cell>
          <cell r="G3096">
            <v>38169</v>
          </cell>
          <cell r="H3096" t="str">
            <v>B-</v>
          </cell>
          <cell r="I3096" t="str">
            <v>Rating Watch Positive</v>
          </cell>
        </row>
        <row r="3097">
          <cell r="A3097">
            <v>80696179</v>
          </cell>
          <cell r="B3097" t="str">
            <v>Avnet, Inc.</v>
          </cell>
          <cell r="C3097" t="str">
            <v>Corporates</v>
          </cell>
          <cell r="D3097" t="str">
            <v>UNITED STATES</v>
          </cell>
          <cell r="E3097" t="str">
            <v>Y</v>
          </cell>
          <cell r="F3097" t="str">
            <v>New Rating</v>
          </cell>
          <cell r="G3097">
            <v>37874</v>
          </cell>
          <cell r="H3097" t="str">
            <v>BB</v>
          </cell>
          <cell r="I3097" t="str">
            <v>Rating Outlook Stable</v>
          </cell>
        </row>
        <row r="3098">
          <cell r="A3098">
            <v>80701383</v>
          </cell>
          <cell r="B3098" t="str">
            <v>ASB Bank Limited</v>
          </cell>
          <cell r="C3098" t="str">
            <v>Banks</v>
          </cell>
          <cell r="D3098" t="str">
            <v>NEW ZEALAND</v>
          </cell>
          <cell r="E3098" t="str">
            <v>Y</v>
          </cell>
          <cell r="F3098" t="str">
            <v>New Rating</v>
          </cell>
          <cell r="G3098">
            <v>37978</v>
          </cell>
          <cell r="H3098" t="str">
            <v>AA</v>
          </cell>
          <cell r="I3098" t="str">
            <v>Rating Outlook Stable</v>
          </cell>
        </row>
        <row r="3099">
          <cell r="A3099">
            <v>80701386</v>
          </cell>
          <cell r="B3099" t="str">
            <v>Bank of New Zealand</v>
          </cell>
          <cell r="C3099" t="str">
            <v>Banks</v>
          </cell>
          <cell r="D3099" t="str">
            <v>NEW ZEALAND</v>
          </cell>
          <cell r="E3099" t="str">
            <v>Y</v>
          </cell>
          <cell r="F3099" t="str">
            <v>New Rating</v>
          </cell>
          <cell r="G3099">
            <v>37978</v>
          </cell>
          <cell r="H3099" t="str">
            <v>AA</v>
          </cell>
          <cell r="I3099" t="str">
            <v>Rating Outlook Stable</v>
          </cell>
        </row>
        <row r="3100">
          <cell r="A3100">
            <v>80702399</v>
          </cell>
          <cell r="B3100" t="str">
            <v>OAO Gazprom</v>
          </cell>
          <cell r="C3100" t="str">
            <v>Energy (Oil &amp; Gas)</v>
          </cell>
          <cell r="D3100" t="str">
            <v>RUSSIAN FEDERATION</v>
          </cell>
          <cell r="E3100" t="str">
            <v>Y</v>
          </cell>
          <cell r="F3100" t="str">
            <v>Affirmed</v>
          </cell>
          <cell r="G3100">
            <v>38246</v>
          </cell>
          <cell r="H3100" t="str">
            <v>BB</v>
          </cell>
          <cell r="I3100" t="str">
            <v>Rating Watch Evolving</v>
          </cell>
        </row>
        <row r="3101">
          <cell r="A3101">
            <v>80702979</v>
          </cell>
          <cell r="B3101" t="str">
            <v>Pride International Inc.</v>
          </cell>
          <cell r="C3101" t="str">
            <v>Corporates</v>
          </cell>
          <cell r="D3101" t="str">
            <v>UNITED STATES</v>
          </cell>
          <cell r="E3101" t="str">
            <v>Y</v>
          </cell>
          <cell r="F3101" t="str">
            <v>New Rating</v>
          </cell>
          <cell r="G3101">
            <v>37879</v>
          </cell>
          <cell r="H3101" t="str">
            <v>B+</v>
          </cell>
          <cell r="I3101" t="str">
            <v>Rating Outlook Stable</v>
          </cell>
        </row>
        <row r="3102">
          <cell r="A3102">
            <v>80707393</v>
          </cell>
          <cell r="B3102" t="str">
            <v>John Deere B.V.</v>
          </cell>
          <cell r="C3102" t="str">
            <v>Corporates</v>
          </cell>
          <cell r="D3102" t="str">
            <v>UNITED STATES</v>
          </cell>
          <cell r="E3102" t="str">
            <v>Y</v>
          </cell>
          <cell r="F3102" t="str">
            <v>Affirmed</v>
          </cell>
          <cell r="G3102">
            <v>38016</v>
          </cell>
          <cell r="H3102" t="str">
            <v>A</v>
          </cell>
          <cell r="I3102" t="str">
            <v>Rating Outlook Stable</v>
          </cell>
        </row>
        <row r="3103">
          <cell r="A3103">
            <v>80707400</v>
          </cell>
          <cell r="B3103" t="str">
            <v>John Deere Bank S.A.</v>
          </cell>
          <cell r="C3103" t="str">
            <v>Commercial Finance Companies</v>
          </cell>
          <cell r="D3103" t="str">
            <v>UNITED STATES</v>
          </cell>
          <cell r="E3103" t="str">
            <v>Y</v>
          </cell>
          <cell r="F3103" t="str">
            <v>Affirmed</v>
          </cell>
          <cell r="G3103">
            <v>38016</v>
          </cell>
          <cell r="H3103" t="str">
            <v>A</v>
          </cell>
          <cell r="I3103" t="str">
            <v>Rating Outlook Stable</v>
          </cell>
        </row>
        <row r="3104">
          <cell r="A3104">
            <v>80707405</v>
          </cell>
          <cell r="B3104" t="str">
            <v>John Deere Finance S.A.</v>
          </cell>
          <cell r="C3104" t="str">
            <v>Commercial Finance Companies</v>
          </cell>
          <cell r="D3104" t="str">
            <v>UNITED STATES</v>
          </cell>
          <cell r="E3104" t="str">
            <v>Y</v>
          </cell>
          <cell r="F3104" t="str">
            <v>Affirmed</v>
          </cell>
          <cell r="G3104">
            <v>38015</v>
          </cell>
          <cell r="H3104" t="str">
            <v>A</v>
          </cell>
          <cell r="I3104" t="str">
            <v>Rating Outlook Stable</v>
          </cell>
        </row>
        <row r="3105">
          <cell r="A3105">
            <v>80707579</v>
          </cell>
          <cell r="B3105" t="str">
            <v>Fidis Retail Italia S.p.A.</v>
          </cell>
          <cell r="C3105" t="str">
            <v>Financial Institutions</v>
          </cell>
          <cell r="D3105" t="str">
            <v>ITALY</v>
          </cell>
          <cell r="E3105" t="str">
            <v>Y</v>
          </cell>
          <cell r="F3105" t="str">
            <v>New Rating</v>
          </cell>
          <cell r="G3105">
            <v>37881</v>
          </cell>
          <cell r="H3105" t="str">
            <v>BBB</v>
          </cell>
          <cell r="I3105" t="str">
            <v>Rating Outlook Stable</v>
          </cell>
        </row>
        <row r="3106">
          <cell r="A3106">
            <v>80710406</v>
          </cell>
          <cell r="B3106" t="str">
            <v>Sanitec Oy</v>
          </cell>
          <cell r="C3106" t="str">
            <v>Building Materials</v>
          </cell>
          <cell r="D3106" t="str">
            <v>FINLAND</v>
          </cell>
          <cell r="E3106" t="str">
            <v>Y</v>
          </cell>
          <cell r="F3106" t="str">
            <v>Affirmed</v>
          </cell>
          <cell r="G3106">
            <v>38111</v>
          </cell>
          <cell r="H3106" t="str">
            <v>B-</v>
          </cell>
          <cell r="I3106" t="str">
            <v>Rating Outlook Stable</v>
          </cell>
        </row>
        <row r="3107">
          <cell r="A3107">
            <v>80710410</v>
          </cell>
          <cell r="B3107" t="str">
            <v>Schering-Plough Corporation</v>
          </cell>
          <cell r="C3107" t="str">
            <v>Corporates</v>
          </cell>
          <cell r="D3107" t="str">
            <v>UNITED STATES</v>
          </cell>
          <cell r="E3107" t="str">
            <v>Y</v>
          </cell>
          <cell r="F3107" t="str">
            <v>Affirmed</v>
          </cell>
          <cell r="G3107">
            <v>38203</v>
          </cell>
          <cell r="H3107" t="str">
            <v>A-</v>
          </cell>
          <cell r="I3107" t="str">
            <v>Rating Outlook Negative</v>
          </cell>
        </row>
        <row r="3108">
          <cell r="A3108">
            <v>80713979</v>
          </cell>
          <cell r="B3108" t="str">
            <v>Lear Corporation</v>
          </cell>
          <cell r="C3108" t="str">
            <v>Auto Suppliers</v>
          </cell>
          <cell r="D3108" t="str">
            <v>UNITED STATES</v>
          </cell>
          <cell r="E3108" t="str">
            <v>Y</v>
          </cell>
          <cell r="F3108" t="str">
            <v>New Rating</v>
          </cell>
          <cell r="G3108">
            <v>37887</v>
          </cell>
          <cell r="H3108" t="str">
            <v>BBB-</v>
          </cell>
          <cell r="I3108" t="str">
            <v>Rating Outlook Stable</v>
          </cell>
        </row>
        <row r="3109">
          <cell r="A3109">
            <v>80720582</v>
          </cell>
          <cell r="B3109" t="str">
            <v>Tokyo Electron</v>
          </cell>
          <cell r="C3109" t="str">
            <v>Technology</v>
          </cell>
          <cell r="D3109" t="str">
            <v>JAPAN</v>
          </cell>
          <cell r="E3109" t="str">
            <v>Y</v>
          </cell>
          <cell r="F3109" t="str">
            <v>New Rating</v>
          </cell>
          <cell r="G3109">
            <v>37890</v>
          </cell>
          <cell r="H3109" t="str">
            <v>BBB</v>
          </cell>
          <cell r="I3109" t="str">
            <v>Rating Outlook Stable</v>
          </cell>
        </row>
        <row r="3110">
          <cell r="A3110">
            <v>80720585</v>
          </cell>
          <cell r="B3110" t="str">
            <v>Nikon Corporation</v>
          </cell>
          <cell r="C3110" t="str">
            <v>Technology</v>
          </cell>
          <cell r="D3110" t="str">
            <v>JAPAN</v>
          </cell>
          <cell r="E3110" t="str">
            <v>Y</v>
          </cell>
          <cell r="F3110" t="str">
            <v>New Rating</v>
          </cell>
          <cell r="G3110">
            <v>37890</v>
          </cell>
          <cell r="H3110" t="str">
            <v>BBB-</v>
          </cell>
          <cell r="I3110" t="str">
            <v>Rating Outlook Stable</v>
          </cell>
        </row>
        <row r="3111">
          <cell r="A3111">
            <v>80725182</v>
          </cell>
          <cell r="B3111" t="str">
            <v>Magnitogorsk Metal and Steel Works (MMK)</v>
          </cell>
          <cell r="C3111" t="str">
            <v>Corporates</v>
          </cell>
          <cell r="D3111" t="str">
            <v>RUSSIAN FEDERATION</v>
          </cell>
          <cell r="E3111" t="str">
            <v>Y</v>
          </cell>
          <cell r="F3111" t="str">
            <v>New Rating</v>
          </cell>
          <cell r="G3111">
            <v>37897</v>
          </cell>
          <cell r="H3111" t="str">
            <v>BB-</v>
          </cell>
          <cell r="I3111" t="str">
            <v>Rating Outlook Stable</v>
          </cell>
        </row>
        <row r="3112">
          <cell r="A3112">
            <v>80726791</v>
          </cell>
          <cell r="B3112" t="str">
            <v>Tenaga Nasional Berhad</v>
          </cell>
          <cell r="C3112" t="str">
            <v>Global Power</v>
          </cell>
          <cell r="D3112" t="str">
            <v>MALAYSIA</v>
          </cell>
          <cell r="E3112" t="str">
            <v>Y</v>
          </cell>
          <cell r="F3112" t="str">
            <v>New Rating</v>
          </cell>
          <cell r="G3112">
            <v>37893</v>
          </cell>
          <cell r="H3112" t="str">
            <v>BBB-</v>
          </cell>
          <cell r="I3112" t="str">
            <v>Rating Outlook Stable</v>
          </cell>
        </row>
        <row r="3113">
          <cell r="A3113">
            <v>80730597</v>
          </cell>
          <cell r="B3113" t="str">
            <v>Bavaria S.A.</v>
          </cell>
          <cell r="C3113" t="str">
            <v>Beverage</v>
          </cell>
          <cell r="D3113" t="str">
            <v>COLOMBIA</v>
          </cell>
          <cell r="E3113" t="str">
            <v>Y</v>
          </cell>
          <cell r="F3113" t="str">
            <v>Revision Outlook</v>
          </cell>
          <cell r="G3113">
            <v>38111</v>
          </cell>
          <cell r="H3113" t="str">
            <v>BB</v>
          </cell>
          <cell r="I3113" t="str">
            <v>Rating Outlook Stable</v>
          </cell>
        </row>
        <row r="3114">
          <cell r="A3114">
            <v>80732786</v>
          </cell>
          <cell r="B3114" t="str">
            <v>Vinci SA</v>
          </cell>
          <cell r="C3114" t="str">
            <v>Corporates</v>
          </cell>
          <cell r="D3114" t="str">
            <v>FRANCE</v>
          </cell>
          <cell r="E3114" t="str">
            <v>Y</v>
          </cell>
          <cell r="F3114" t="str">
            <v>New Rating</v>
          </cell>
          <cell r="G3114">
            <v>38043</v>
          </cell>
          <cell r="H3114" t="str">
            <v>BBB+</v>
          </cell>
          <cell r="I3114" t="str">
            <v>Rating Outlook Stable</v>
          </cell>
        </row>
        <row r="3115">
          <cell r="A3115">
            <v>80732938</v>
          </cell>
          <cell r="B3115" t="str">
            <v>OneAmerica Financial Partners, Inc.</v>
          </cell>
          <cell r="C3115" t="str">
            <v>Insurance</v>
          </cell>
          <cell r="D3115" t="str">
            <v>UNITED STATES</v>
          </cell>
          <cell r="E3115" t="str">
            <v>Y</v>
          </cell>
          <cell r="F3115" t="str">
            <v>New Rating</v>
          </cell>
          <cell r="G3115">
            <v>37897</v>
          </cell>
          <cell r="H3115" t="str">
            <v>A-</v>
          </cell>
          <cell r="I3115" t="str">
            <v>Rating Outlook Stable</v>
          </cell>
        </row>
        <row r="3116">
          <cell r="A3116">
            <v>80734379</v>
          </cell>
          <cell r="B3116" t="str">
            <v>ANZ National Bank Limited</v>
          </cell>
          <cell r="C3116" t="str">
            <v>Banks</v>
          </cell>
          <cell r="D3116" t="str">
            <v>NEW ZEALAND</v>
          </cell>
          <cell r="E3116" t="str">
            <v>Y</v>
          </cell>
          <cell r="F3116" t="str">
            <v>New Rating</v>
          </cell>
          <cell r="G3116">
            <v>37978</v>
          </cell>
          <cell r="H3116" t="str">
            <v>AA-</v>
          </cell>
          <cell r="I3116" t="str">
            <v>Rating Outlook Stable</v>
          </cell>
        </row>
        <row r="3117">
          <cell r="A3117">
            <v>80745625</v>
          </cell>
          <cell r="B3117" t="str">
            <v>Suburban Propane Partners, L.P.</v>
          </cell>
          <cell r="C3117" t="str">
            <v>Natural Gas &amp; Propane</v>
          </cell>
          <cell r="D3117" t="str">
            <v>UNITED STATES</v>
          </cell>
          <cell r="E3117" t="str">
            <v>N</v>
          </cell>
          <cell r="F3117" t="str">
            <v>Downgrade</v>
          </cell>
          <cell r="G3117">
            <v>37993</v>
          </cell>
          <cell r="H3117" t="str">
            <v>BBB-</v>
          </cell>
          <cell r="I3117" t="str">
            <v>Rating Outlook Stable</v>
          </cell>
        </row>
        <row r="3118">
          <cell r="A3118">
            <v>80747611</v>
          </cell>
          <cell r="B3118" t="str">
            <v>Kappa Packaging B.V.</v>
          </cell>
          <cell r="C3118" t="str">
            <v>Paper &amp; Forest Products</v>
          </cell>
          <cell r="D3118" t="str">
            <v>NETHERLANDS</v>
          </cell>
          <cell r="E3118" t="str">
            <v>Y</v>
          </cell>
          <cell r="F3118" t="str">
            <v>Affirmed</v>
          </cell>
          <cell r="G3118">
            <v>38177</v>
          </cell>
          <cell r="H3118" t="str">
            <v>B+</v>
          </cell>
          <cell r="I3118" t="str">
            <v>Rating Outlook Stable</v>
          </cell>
        </row>
        <row r="3119">
          <cell r="A3119">
            <v>80753752</v>
          </cell>
          <cell r="B3119" t="str">
            <v>Black Beauty Coal</v>
          </cell>
          <cell r="C3119" t="str">
            <v>Corporates</v>
          </cell>
          <cell r="D3119" t="str">
            <v>UNITED STATES</v>
          </cell>
          <cell r="E3119" t="str">
            <v>N</v>
          </cell>
          <cell r="F3119" t="str">
            <v>Upgrade</v>
          </cell>
          <cell r="G3119">
            <v>36647</v>
          </cell>
          <cell r="H3119" t="str">
            <v>BBB</v>
          </cell>
          <cell r="I3119" t="str">
            <v>Rating Outlook Stable</v>
          </cell>
        </row>
        <row r="3120">
          <cell r="A3120">
            <v>80753756</v>
          </cell>
          <cell r="B3120" t="str">
            <v>Cargill Incorporated</v>
          </cell>
          <cell r="C3120" t="str">
            <v>Corporates</v>
          </cell>
          <cell r="D3120" t="str">
            <v>UNITED STATES</v>
          </cell>
          <cell r="E3120" t="str">
            <v>Y</v>
          </cell>
          <cell r="F3120" t="str">
            <v>Affirmed</v>
          </cell>
          <cell r="G3120">
            <v>38013</v>
          </cell>
          <cell r="H3120" t="str">
            <v>A+</v>
          </cell>
          <cell r="I3120" t="str">
            <v>Rating Outlook Stable</v>
          </cell>
        </row>
        <row r="3121">
          <cell r="A3121">
            <v>80753789</v>
          </cell>
          <cell r="B3121" t="str">
            <v>Drummond Company</v>
          </cell>
          <cell r="C3121" t="str">
            <v>Corporates</v>
          </cell>
          <cell r="D3121" t="str">
            <v>UNITED STATES</v>
          </cell>
          <cell r="E3121" t="str">
            <v>N</v>
          </cell>
          <cell r="F3121" t="str">
            <v>Affirmed</v>
          </cell>
          <cell r="G3121">
            <v>38152</v>
          </cell>
          <cell r="H3121" t="str">
            <v>BBB</v>
          </cell>
          <cell r="I3121" t="str">
            <v>Rating Outlook Stable</v>
          </cell>
        </row>
        <row r="3122">
          <cell r="A3122">
            <v>80753861</v>
          </cell>
          <cell r="B3122" t="str">
            <v>RWE AG</v>
          </cell>
          <cell r="C3122" t="str">
            <v>Electric-Corporate</v>
          </cell>
          <cell r="D3122" t="str">
            <v>GERMANY</v>
          </cell>
          <cell r="E3122" t="str">
            <v>Y</v>
          </cell>
          <cell r="F3122" t="str">
            <v>Upgrade</v>
          </cell>
          <cell r="G3122">
            <v>38152</v>
          </cell>
          <cell r="H3122" t="str">
            <v>A+</v>
          </cell>
          <cell r="I3122" t="str">
            <v>Rating Outlook Stable</v>
          </cell>
        </row>
        <row r="3123">
          <cell r="A3123">
            <v>80753944</v>
          </cell>
          <cell r="B3123" t="str">
            <v>Ergon</v>
          </cell>
          <cell r="C3123" t="str">
            <v>Corporates</v>
          </cell>
          <cell r="D3123" t="str">
            <v>UNITED STATES</v>
          </cell>
          <cell r="E3123" t="str">
            <v>N</v>
          </cell>
          <cell r="F3123" t="str">
            <v>Affirmed</v>
          </cell>
          <cell r="G3123">
            <v>37288</v>
          </cell>
          <cell r="H3123" t="str">
            <v>BBB</v>
          </cell>
          <cell r="I3123" t="str">
            <v>Rating Outlook Stable</v>
          </cell>
        </row>
        <row r="3124">
          <cell r="A3124">
            <v>80754038</v>
          </cell>
          <cell r="B3124" t="str">
            <v>Mossi &amp; Ghisolfi PP</v>
          </cell>
          <cell r="C3124" t="str">
            <v>Corporates</v>
          </cell>
          <cell r="D3124" t="str">
            <v>UNITED STATES</v>
          </cell>
          <cell r="E3124" t="str">
            <v>N</v>
          </cell>
          <cell r="F3124" t="str">
            <v>New Rating</v>
          </cell>
          <cell r="G3124">
            <v>37319</v>
          </cell>
          <cell r="H3124" t="str">
            <v>BBB-</v>
          </cell>
          <cell r="I3124" t="str">
            <v>Rating Outlook Stable</v>
          </cell>
        </row>
        <row r="3125">
          <cell r="A3125">
            <v>80754069</v>
          </cell>
          <cell r="B3125" t="str">
            <v>Plum Creek Timber Company</v>
          </cell>
          <cell r="C3125" t="str">
            <v>Corporates</v>
          </cell>
          <cell r="D3125" t="str">
            <v>UNITED STATES</v>
          </cell>
          <cell r="E3125" t="str">
            <v>Y</v>
          </cell>
          <cell r="F3125" t="str">
            <v>Affirmed</v>
          </cell>
          <cell r="G3125">
            <v>38224</v>
          </cell>
          <cell r="H3125" t="str">
            <v>BBB-</v>
          </cell>
          <cell r="I3125" t="str">
            <v>Rating Outlook Stable</v>
          </cell>
        </row>
        <row r="3126">
          <cell r="A3126">
            <v>80754094</v>
          </cell>
          <cell r="B3126" t="str">
            <v>Stepan Company</v>
          </cell>
          <cell r="C3126" t="str">
            <v>Corporates</v>
          </cell>
          <cell r="D3126" t="str">
            <v>UNITED STATES</v>
          </cell>
          <cell r="E3126" t="str">
            <v>N</v>
          </cell>
          <cell r="F3126" t="str">
            <v>Downgrade</v>
          </cell>
          <cell r="G3126">
            <v>37998</v>
          </cell>
          <cell r="H3126" t="str">
            <v>BBB</v>
          </cell>
          <cell r="I3126" t="str">
            <v>Rating Outlook Stable</v>
          </cell>
        </row>
        <row r="3127">
          <cell r="A3127">
            <v>80754142</v>
          </cell>
          <cell r="B3127" t="str">
            <v>Simpson Resource Company</v>
          </cell>
          <cell r="C3127" t="str">
            <v>Corporates</v>
          </cell>
          <cell r="D3127" t="str">
            <v>UNITED STATES</v>
          </cell>
          <cell r="E3127" t="str">
            <v>N</v>
          </cell>
          <cell r="F3127" t="str">
            <v>New Rating</v>
          </cell>
          <cell r="G3127">
            <v>37530</v>
          </cell>
          <cell r="H3127" t="str">
            <v>BB+</v>
          </cell>
          <cell r="I3127" t="str">
            <v>Rating Outlook Stable</v>
          </cell>
        </row>
        <row r="3128">
          <cell r="A3128">
            <v>80754484</v>
          </cell>
          <cell r="B3128" t="str">
            <v>Anderson Exploration</v>
          </cell>
          <cell r="C3128" t="str">
            <v>Corporates</v>
          </cell>
          <cell r="D3128" t="str">
            <v>UNITED STATES</v>
          </cell>
          <cell r="E3128" t="str">
            <v>Y</v>
          </cell>
          <cell r="F3128" t="str">
            <v>Affirmed</v>
          </cell>
          <cell r="G3128">
            <v>37677</v>
          </cell>
          <cell r="H3128" t="str">
            <v>BBB-</v>
          </cell>
          <cell r="I3128" t="str">
            <v>Rating Outlook Stable</v>
          </cell>
        </row>
        <row r="3129">
          <cell r="A3129">
            <v>80755389</v>
          </cell>
          <cell r="B3129" t="str">
            <v>Brake Bros Aquisition PLC</v>
          </cell>
          <cell r="C3129" t="str">
            <v>Lodging</v>
          </cell>
          <cell r="D3129" t="str">
            <v>UNITED KINGDOM</v>
          </cell>
          <cell r="E3129" t="str">
            <v>Y</v>
          </cell>
          <cell r="F3129" t="str">
            <v>Affirmed</v>
          </cell>
          <cell r="G3129">
            <v>38247</v>
          </cell>
          <cell r="H3129" t="str">
            <v>B</v>
          </cell>
          <cell r="I3129" t="str">
            <v>Rating Outlook Stable</v>
          </cell>
        </row>
        <row r="3130">
          <cell r="A3130">
            <v>80757935</v>
          </cell>
          <cell r="B3130" t="str">
            <v>China Insurance International Holding Co. Ltd.</v>
          </cell>
          <cell r="C3130" t="str">
            <v>Insurance</v>
          </cell>
          <cell r="D3130" t="str">
            <v>HONG KONG</v>
          </cell>
          <cell r="E3130" t="str">
            <v>Y</v>
          </cell>
          <cell r="F3130" t="str">
            <v>New Rating</v>
          </cell>
          <cell r="G3130">
            <v>37917</v>
          </cell>
          <cell r="H3130" t="str">
            <v>BBB-</v>
          </cell>
          <cell r="I3130" t="str">
            <v>Rating Outlook Stable</v>
          </cell>
        </row>
        <row r="3131">
          <cell r="A3131">
            <v>80757959</v>
          </cell>
          <cell r="B3131" t="str">
            <v>China International Reinsurance Co Ltd</v>
          </cell>
          <cell r="C3131" t="str">
            <v>Reinsurers</v>
          </cell>
          <cell r="D3131" t="str">
            <v>HONG KONG</v>
          </cell>
          <cell r="E3131" t="str">
            <v>Y</v>
          </cell>
          <cell r="F3131" t="str">
            <v>New Rating</v>
          </cell>
          <cell r="G3131">
            <v>37917</v>
          </cell>
          <cell r="H3131" t="str">
            <v>BBB-</v>
          </cell>
          <cell r="I3131" t="str">
            <v>Rating Outlook Stable</v>
          </cell>
        </row>
        <row r="3132">
          <cell r="A3132">
            <v>80757978</v>
          </cell>
          <cell r="B3132" t="str">
            <v>Tai Ping Life Insurance Co Ltd</v>
          </cell>
          <cell r="C3132" t="str">
            <v>Insurance</v>
          </cell>
          <cell r="D3132" t="str">
            <v>CHINA</v>
          </cell>
          <cell r="E3132" t="str">
            <v>Y</v>
          </cell>
          <cell r="F3132" t="str">
            <v>New Rating</v>
          </cell>
          <cell r="G3132">
            <v>37917</v>
          </cell>
          <cell r="H3132" t="str">
            <v>BBB+</v>
          </cell>
          <cell r="I3132" t="str">
            <v>Rating Outlook Stable</v>
          </cell>
        </row>
        <row r="3133">
          <cell r="A3133">
            <v>80760984</v>
          </cell>
          <cell r="B3133" t="str">
            <v>Bloomberg LP</v>
          </cell>
          <cell r="C3133" t="str">
            <v>Media &amp; Entertainment</v>
          </cell>
          <cell r="D3133" t="str">
            <v>UNITED STATES</v>
          </cell>
          <cell r="E3133" t="str">
            <v>Y</v>
          </cell>
          <cell r="F3133" t="str">
            <v>New Rating</v>
          </cell>
          <cell r="G3133">
            <v>37924</v>
          </cell>
          <cell r="H3133" t="str">
            <v>A-</v>
          </cell>
          <cell r="I3133" t="str">
            <v>Rating Outlook Positive</v>
          </cell>
        </row>
        <row r="3134">
          <cell r="A3134">
            <v>80762994</v>
          </cell>
          <cell r="B3134" t="str">
            <v>Banca IFIS S.p.A.</v>
          </cell>
          <cell r="C3134" t="str">
            <v>Banks</v>
          </cell>
          <cell r="D3134" t="str">
            <v>ITALY</v>
          </cell>
          <cell r="E3134" t="str">
            <v>Y</v>
          </cell>
          <cell r="F3134" t="str">
            <v>New Rating</v>
          </cell>
          <cell r="G3134">
            <v>37973</v>
          </cell>
          <cell r="H3134" t="str">
            <v>BB+</v>
          </cell>
          <cell r="I3134" t="str">
            <v>Rating Outlook Stable</v>
          </cell>
        </row>
        <row r="3135">
          <cell r="A3135">
            <v>80764979</v>
          </cell>
          <cell r="B3135" t="str">
            <v>NeaFidi - Consorzio di Garanzia</v>
          </cell>
          <cell r="C3135" t="str">
            <v>Financial Institutions</v>
          </cell>
          <cell r="D3135" t="str">
            <v>ITALY</v>
          </cell>
          <cell r="E3135" t="str">
            <v>Y</v>
          </cell>
          <cell r="F3135" t="str">
            <v>New Rating</v>
          </cell>
          <cell r="G3135">
            <v>37946</v>
          </cell>
          <cell r="H3135" t="str">
            <v>BBB</v>
          </cell>
          <cell r="I3135" t="str">
            <v>Rating Outlook Stable</v>
          </cell>
        </row>
        <row r="3136">
          <cell r="A3136">
            <v>80766004</v>
          </cell>
          <cell r="B3136" t="str">
            <v>Dillard's, Inc.</v>
          </cell>
          <cell r="C3136" t="str">
            <v>Retailing</v>
          </cell>
          <cell r="D3136" t="str">
            <v>UNITED STATES</v>
          </cell>
          <cell r="E3136" t="str">
            <v>Y</v>
          </cell>
          <cell r="F3136" t="str">
            <v>Affirmed</v>
          </cell>
          <cell r="G3136">
            <v>38209</v>
          </cell>
          <cell r="H3136" t="str">
            <v>BB-</v>
          </cell>
          <cell r="I3136" t="str">
            <v>Rating Outlook Negative</v>
          </cell>
        </row>
        <row r="3137">
          <cell r="A3137">
            <v>80767179</v>
          </cell>
          <cell r="B3137" t="str">
            <v>Mitsubishi Estate Company</v>
          </cell>
          <cell r="C3137" t="str">
            <v>Property/Real Estate</v>
          </cell>
          <cell r="D3137" t="str">
            <v>JAPAN</v>
          </cell>
          <cell r="E3137" t="str">
            <v>Y</v>
          </cell>
          <cell r="F3137" t="str">
            <v>New Rating</v>
          </cell>
          <cell r="G3137">
            <v>37923</v>
          </cell>
          <cell r="H3137" t="str">
            <v>A</v>
          </cell>
          <cell r="I3137" t="str">
            <v>Rating Outlook Stable</v>
          </cell>
        </row>
        <row r="3138">
          <cell r="A3138">
            <v>80767182</v>
          </cell>
          <cell r="B3138" t="str">
            <v>Mitsui Fudosan Co. Ltd.</v>
          </cell>
          <cell r="C3138" t="str">
            <v>Property/Real Estate</v>
          </cell>
          <cell r="D3138" t="str">
            <v>JAPAN</v>
          </cell>
          <cell r="E3138" t="str">
            <v>Y</v>
          </cell>
          <cell r="F3138" t="str">
            <v>New Rating</v>
          </cell>
          <cell r="G3138">
            <v>37923</v>
          </cell>
          <cell r="H3138" t="str">
            <v>BBB</v>
          </cell>
          <cell r="I3138" t="str">
            <v>Rating Outlook Stable</v>
          </cell>
        </row>
        <row r="3139">
          <cell r="A3139">
            <v>80768979</v>
          </cell>
          <cell r="B3139" t="str">
            <v>C &amp; S Wholesale Grocers, Inc.</v>
          </cell>
          <cell r="C3139" t="str">
            <v>Food</v>
          </cell>
          <cell r="D3139" t="str">
            <v>UNITED STATES</v>
          </cell>
          <cell r="E3139" t="str">
            <v>N</v>
          </cell>
          <cell r="F3139" t="str">
            <v>New Rating</v>
          </cell>
          <cell r="G3139">
            <v>37923</v>
          </cell>
          <cell r="H3139" t="str">
            <v>BBB+</v>
          </cell>
          <cell r="I3139" t="str">
            <v>Rating Outlook Stable</v>
          </cell>
        </row>
        <row r="3140">
          <cell r="A3140">
            <v>80768984</v>
          </cell>
          <cell r="B3140" t="str">
            <v>Abarta, Inc.</v>
          </cell>
          <cell r="C3140" t="str">
            <v>Beverage</v>
          </cell>
          <cell r="D3140" t="str">
            <v>UNITED STATES</v>
          </cell>
          <cell r="E3140" t="str">
            <v>N</v>
          </cell>
          <cell r="F3140" t="str">
            <v>New Rating</v>
          </cell>
          <cell r="G3140">
            <v>37923</v>
          </cell>
          <cell r="H3140" t="str">
            <v>BBB-</v>
          </cell>
          <cell r="I3140" t="str">
            <v>Rating Outlook Stable</v>
          </cell>
        </row>
        <row r="3141">
          <cell r="A3141">
            <v>80768990</v>
          </cell>
          <cell r="B3141" t="str">
            <v>Glazer's Family of Companies</v>
          </cell>
          <cell r="C3141" t="str">
            <v>Beverage</v>
          </cell>
          <cell r="D3141" t="str">
            <v>UNITED STATES</v>
          </cell>
          <cell r="E3141" t="str">
            <v>N</v>
          </cell>
          <cell r="F3141" t="str">
            <v>New Rating</v>
          </cell>
          <cell r="G3141">
            <v>37923</v>
          </cell>
          <cell r="H3141" t="str">
            <v>BBB-</v>
          </cell>
          <cell r="I3141" t="str">
            <v>Rating Outlook Stable</v>
          </cell>
        </row>
        <row r="3142">
          <cell r="A3142">
            <v>80768999</v>
          </cell>
          <cell r="B3142" t="str">
            <v>Trident Seafoods Corporation</v>
          </cell>
          <cell r="C3142" t="str">
            <v>Food</v>
          </cell>
          <cell r="D3142" t="str">
            <v>UNITED STATES</v>
          </cell>
          <cell r="E3142" t="str">
            <v>N</v>
          </cell>
          <cell r="F3142" t="str">
            <v>New Rating</v>
          </cell>
          <cell r="G3142">
            <v>37923</v>
          </cell>
          <cell r="H3142" t="str">
            <v>BBB-</v>
          </cell>
          <cell r="I3142" t="str">
            <v>Rating Outlook Stable</v>
          </cell>
        </row>
        <row r="3143">
          <cell r="A3143">
            <v>80769004</v>
          </cell>
          <cell r="B3143" t="str">
            <v>Commonwealth Brands, Inc.</v>
          </cell>
          <cell r="C3143" t="str">
            <v>Tobacco</v>
          </cell>
          <cell r="D3143" t="str">
            <v>UNITED STATES</v>
          </cell>
          <cell r="E3143" t="str">
            <v>N</v>
          </cell>
          <cell r="F3143" t="str">
            <v>New Rating</v>
          </cell>
          <cell r="G3143">
            <v>37923</v>
          </cell>
          <cell r="H3143" t="str">
            <v>BB-</v>
          </cell>
          <cell r="I3143" t="str">
            <v>Rating Outlook Negative</v>
          </cell>
        </row>
        <row r="3144">
          <cell r="A3144">
            <v>80769009</v>
          </cell>
          <cell r="B3144" t="str">
            <v>Southern Minnesota Beet Sugar Cooperative</v>
          </cell>
          <cell r="C3144" t="str">
            <v>Corporates</v>
          </cell>
          <cell r="D3144" t="str">
            <v>UNITED STATES</v>
          </cell>
          <cell r="E3144" t="str">
            <v>N</v>
          </cell>
          <cell r="F3144" t="str">
            <v>New Rating</v>
          </cell>
          <cell r="G3144">
            <v>37923</v>
          </cell>
          <cell r="H3144" t="str">
            <v>BB</v>
          </cell>
          <cell r="I3144" t="str">
            <v>Rating Outlook Stable</v>
          </cell>
        </row>
        <row r="3145">
          <cell r="A3145">
            <v>80769014</v>
          </cell>
          <cell r="B3145" t="str">
            <v>Wawa,Inc.</v>
          </cell>
          <cell r="C3145" t="str">
            <v>Food Retailing</v>
          </cell>
          <cell r="D3145" t="str">
            <v>UNITED STATES</v>
          </cell>
          <cell r="E3145" t="str">
            <v>N</v>
          </cell>
          <cell r="F3145" t="str">
            <v>New Rating</v>
          </cell>
          <cell r="G3145">
            <v>37923</v>
          </cell>
          <cell r="H3145" t="str">
            <v>BBB-</v>
          </cell>
          <cell r="I3145" t="str">
            <v>Rating Outlook Negative</v>
          </cell>
        </row>
        <row r="3146">
          <cell r="A3146">
            <v>80770579</v>
          </cell>
          <cell r="B3146" t="str">
            <v>Freedom Communications</v>
          </cell>
          <cell r="C3146" t="str">
            <v>Media &amp; Entertainment</v>
          </cell>
          <cell r="D3146" t="str">
            <v>UNITED STATES</v>
          </cell>
          <cell r="E3146" t="str">
            <v>N</v>
          </cell>
          <cell r="F3146" t="str">
            <v>New Rating</v>
          </cell>
          <cell r="G3146">
            <v>37924</v>
          </cell>
          <cell r="H3146" t="str">
            <v>BBB-</v>
          </cell>
          <cell r="I3146" t="str">
            <v>Rating Outlook Stable</v>
          </cell>
        </row>
        <row r="3147">
          <cell r="A3147">
            <v>80776001</v>
          </cell>
          <cell r="B3147" t="str">
            <v>Supervalu</v>
          </cell>
          <cell r="C3147" t="str">
            <v>Retailing</v>
          </cell>
          <cell r="D3147" t="str">
            <v>UNITED STATES</v>
          </cell>
          <cell r="E3147" t="str">
            <v>Y</v>
          </cell>
          <cell r="F3147" t="str">
            <v>New Rating</v>
          </cell>
          <cell r="G3147">
            <v>37932</v>
          </cell>
          <cell r="H3147" t="str">
            <v>BBB</v>
          </cell>
          <cell r="I3147" t="str">
            <v>Rating Outlook Stable</v>
          </cell>
        </row>
        <row r="3148">
          <cell r="A3148">
            <v>80779612</v>
          </cell>
          <cell r="B3148" t="str">
            <v>Federfidi Lombarda</v>
          </cell>
          <cell r="C3148" t="str">
            <v>Financial Institutions</v>
          </cell>
          <cell r="D3148" t="str">
            <v>ITALY</v>
          </cell>
          <cell r="E3148" t="str">
            <v>Y</v>
          </cell>
          <cell r="F3148" t="str">
            <v>New Rating</v>
          </cell>
          <cell r="G3148">
            <v>37930</v>
          </cell>
          <cell r="H3148" t="str">
            <v>BBB+</v>
          </cell>
          <cell r="I3148" t="str">
            <v>Rating Outlook Stable</v>
          </cell>
        </row>
        <row r="3149">
          <cell r="A3149">
            <v>80783579</v>
          </cell>
          <cell r="B3149" t="str">
            <v>Australian Gas Light Company (The)</v>
          </cell>
          <cell r="C3149" t="str">
            <v>Electric-Corporate</v>
          </cell>
          <cell r="D3149" t="str">
            <v>AUSTRALIA</v>
          </cell>
          <cell r="E3149" t="str">
            <v>Y</v>
          </cell>
          <cell r="F3149" t="str">
            <v>Affirmed</v>
          </cell>
          <cell r="G3149">
            <v>38085</v>
          </cell>
          <cell r="H3149" t="str">
            <v>A</v>
          </cell>
          <cell r="I3149" t="str">
            <v>Rating Outlook Stable</v>
          </cell>
        </row>
        <row r="3150">
          <cell r="A3150">
            <v>80785383</v>
          </cell>
          <cell r="B3150" t="str">
            <v>Hua Nan Bills Finance Corporation</v>
          </cell>
          <cell r="C3150" t="str">
            <v>Financial Institutions</v>
          </cell>
          <cell r="D3150" t="str">
            <v>TAIWAN</v>
          </cell>
          <cell r="E3150" t="str">
            <v>Y</v>
          </cell>
          <cell r="F3150" t="str">
            <v>New Rating</v>
          </cell>
          <cell r="G3150">
            <v>37932</v>
          </cell>
          <cell r="H3150" t="str">
            <v>BB-</v>
          </cell>
          <cell r="I3150" t="str">
            <v>Rating Outlook Stable</v>
          </cell>
        </row>
        <row r="3151">
          <cell r="A3151">
            <v>80787930</v>
          </cell>
          <cell r="B3151" t="str">
            <v>Safilo S.p.A.</v>
          </cell>
          <cell r="C3151" t="str">
            <v>Consumer</v>
          </cell>
          <cell r="D3151" t="str">
            <v>ITALY</v>
          </cell>
          <cell r="E3151" t="str">
            <v>Y</v>
          </cell>
          <cell r="F3151" t="str">
            <v>Affirmed</v>
          </cell>
          <cell r="G3151">
            <v>38155</v>
          </cell>
          <cell r="H3151" t="str">
            <v>B</v>
          </cell>
          <cell r="I3151" t="str">
            <v>Rating Outlook Negative</v>
          </cell>
        </row>
        <row r="3152">
          <cell r="A3152">
            <v>80790379</v>
          </cell>
          <cell r="B3152" t="str">
            <v>Focus Wickes (Investments) Ltd</v>
          </cell>
          <cell r="C3152" t="str">
            <v>Corporates</v>
          </cell>
          <cell r="D3152" t="str">
            <v>UNITED KINGDOM</v>
          </cell>
          <cell r="E3152" t="str">
            <v>Y</v>
          </cell>
          <cell r="F3152" t="str">
            <v>Affirmed</v>
          </cell>
          <cell r="G3152">
            <v>38083</v>
          </cell>
          <cell r="H3152" t="str">
            <v>B+</v>
          </cell>
          <cell r="I3152" t="str">
            <v>Rating Outlook Stable</v>
          </cell>
        </row>
        <row r="3153">
          <cell r="A3153">
            <v>80802580</v>
          </cell>
          <cell r="B3153" t="str">
            <v>Shinsei Trust and Banking Co., Ltd</v>
          </cell>
          <cell r="C3153" t="str">
            <v>Banks</v>
          </cell>
          <cell r="D3153" t="str">
            <v>JAPAN</v>
          </cell>
          <cell r="E3153" t="str">
            <v>Y</v>
          </cell>
          <cell r="F3153" t="str">
            <v>New Rating</v>
          </cell>
          <cell r="G3153">
            <v>37938</v>
          </cell>
          <cell r="H3153" t="str">
            <v>BBB</v>
          </cell>
          <cell r="I3153" t="str">
            <v>Rating Outlook Stable</v>
          </cell>
        </row>
        <row r="3154">
          <cell r="A3154">
            <v>80802679</v>
          </cell>
          <cell r="B3154" t="str">
            <v>NCB, FSB</v>
          </cell>
          <cell r="C3154" t="str">
            <v>Financial Institutions</v>
          </cell>
          <cell r="D3154" t="str">
            <v>UNITED STATES</v>
          </cell>
          <cell r="E3154" t="str">
            <v>Y</v>
          </cell>
          <cell r="F3154" t="str">
            <v>New Rating</v>
          </cell>
          <cell r="G3154">
            <v>37938</v>
          </cell>
          <cell r="H3154" t="str">
            <v>A-</v>
          </cell>
          <cell r="I3154" t="str">
            <v>Rating Outlook Stable</v>
          </cell>
        </row>
        <row r="3155">
          <cell r="A3155">
            <v>80805830</v>
          </cell>
          <cell r="B3155" t="str">
            <v>Taishin Financial Holdings Company</v>
          </cell>
          <cell r="C3155" t="str">
            <v>Financial Institutions</v>
          </cell>
          <cell r="D3155" t="str">
            <v>TAIWAN</v>
          </cell>
          <cell r="E3155" t="str">
            <v>Y</v>
          </cell>
          <cell r="F3155" t="str">
            <v>Upgrade</v>
          </cell>
          <cell r="G3155">
            <v>38176</v>
          </cell>
          <cell r="H3155" t="str">
            <v>BBB</v>
          </cell>
          <cell r="I3155" t="str">
            <v>Rating Outlook Stable</v>
          </cell>
        </row>
        <row r="3156">
          <cell r="A3156">
            <v>80810433</v>
          </cell>
          <cell r="B3156" t="str">
            <v>Alestra, S. de R.L. de C.V.</v>
          </cell>
          <cell r="C3156" t="str">
            <v>Corporates</v>
          </cell>
          <cell r="D3156" t="str">
            <v>MEXICO</v>
          </cell>
          <cell r="E3156" t="str">
            <v>Y</v>
          </cell>
          <cell r="F3156" t="str">
            <v>Affirmed</v>
          </cell>
          <cell r="G3156">
            <v>38125</v>
          </cell>
          <cell r="H3156" t="str">
            <v>B-</v>
          </cell>
          <cell r="I3156" t="str">
            <v>Rating Outlook Stable</v>
          </cell>
        </row>
        <row r="3157">
          <cell r="A3157">
            <v>80813036</v>
          </cell>
          <cell r="B3157" t="str">
            <v>Ahli United Bank (Bahrain) BSC(c)</v>
          </cell>
          <cell r="C3157" t="str">
            <v>Banks</v>
          </cell>
          <cell r="D3157" t="str">
            <v>BAHRAIN</v>
          </cell>
          <cell r="E3157" t="str">
            <v>Y</v>
          </cell>
          <cell r="F3157" t="str">
            <v>New Rating</v>
          </cell>
          <cell r="G3157">
            <v>37945</v>
          </cell>
          <cell r="H3157" t="str">
            <v>BBB+</v>
          </cell>
          <cell r="I3157" t="str">
            <v>Rating Outlook Stable</v>
          </cell>
        </row>
        <row r="3158">
          <cell r="A3158">
            <v>80814402</v>
          </cell>
          <cell r="B3158" t="str">
            <v>Thornburg Mortgage</v>
          </cell>
          <cell r="C3158" t="str">
            <v>Financial Institutions</v>
          </cell>
          <cell r="D3158" t="str">
            <v>UNITED STATES</v>
          </cell>
          <cell r="E3158" t="str">
            <v>Y</v>
          </cell>
          <cell r="F3158" t="str">
            <v>New Rating</v>
          </cell>
          <cell r="G3158">
            <v>37944</v>
          </cell>
          <cell r="H3158" t="str">
            <v>BB</v>
          </cell>
          <cell r="I3158" t="str">
            <v>Rating Outlook Stable</v>
          </cell>
        </row>
        <row r="3159">
          <cell r="A3159">
            <v>80817179</v>
          </cell>
          <cell r="B3159" t="str">
            <v>Hsinchu International Bank</v>
          </cell>
          <cell r="C3159" t="str">
            <v>Banks</v>
          </cell>
          <cell r="D3159" t="str">
            <v>TAIWAN</v>
          </cell>
          <cell r="E3159" t="str">
            <v>Y</v>
          </cell>
          <cell r="F3159" t="str">
            <v>Upgrade</v>
          </cell>
          <cell r="G3159">
            <v>38252</v>
          </cell>
          <cell r="H3159" t="str">
            <v>BB</v>
          </cell>
          <cell r="I3159" t="str">
            <v>Rating Outlook Positive</v>
          </cell>
        </row>
        <row r="3160">
          <cell r="A3160">
            <v>80817990</v>
          </cell>
          <cell r="B3160" t="str">
            <v>Paxar Corp.</v>
          </cell>
          <cell r="C3160" t="str">
            <v>Consumer</v>
          </cell>
          <cell r="D3160" t="str">
            <v>UNITED STATES</v>
          </cell>
          <cell r="E3160" t="str">
            <v>N</v>
          </cell>
          <cell r="F3160" t="str">
            <v>Downgrade</v>
          </cell>
          <cell r="G3160">
            <v>37949</v>
          </cell>
          <cell r="H3160" t="str">
            <v>BBB</v>
          </cell>
          <cell r="I3160" t="str">
            <v>Rating Outlook Negative</v>
          </cell>
        </row>
        <row r="3161">
          <cell r="A3161">
            <v>80818918</v>
          </cell>
          <cell r="B3161" t="str">
            <v>Southeast Corporate Federal Credit Union</v>
          </cell>
          <cell r="C3161" t="str">
            <v>Financial Institutions</v>
          </cell>
          <cell r="D3161" t="str">
            <v>UNITED STATES</v>
          </cell>
          <cell r="E3161" t="str">
            <v>Y</v>
          </cell>
          <cell r="F3161" t="str">
            <v>New Rating</v>
          </cell>
          <cell r="G3161">
            <v>37951</v>
          </cell>
          <cell r="H3161" t="str">
            <v>AA-</v>
          </cell>
          <cell r="I3161" t="str">
            <v>Rating Outlook Stable</v>
          </cell>
        </row>
        <row r="3162">
          <cell r="A3162">
            <v>80822782</v>
          </cell>
          <cell r="B3162" t="str">
            <v>TV Azteca S.A. de C.V.</v>
          </cell>
          <cell r="C3162" t="str">
            <v>Corporates</v>
          </cell>
          <cell r="D3162" t="str">
            <v>MEXICO</v>
          </cell>
          <cell r="E3162" t="str">
            <v>Y</v>
          </cell>
          <cell r="F3162" t="str">
            <v>New Rating</v>
          </cell>
          <cell r="G3162">
            <v>37956</v>
          </cell>
          <cell r="H3162" t="str">
            <v>B+</v>
          </cell>
          <cell r="I3162" t="str">
            <v>Rating Outlook Stable</v>
          </cell>
        </row>
        <row r="3163">
          <cell r="A3163">
            <v>80826405</v>
          </cell>
          <cell r="B3163" t="str">
            <v>Regentrealm Ltd</v>
          </cell>
          <cell r="C3163" t="str">
            <v>Food, Beverage &amp; Tobacco</v>
          </cell>
          <cell r="D3163" t="str">
            <v>UNITED KINGDOM</v>
          </cell>
          <cell r="E3163" t="str">
            <v>Y</v>
          </cell>
          <cell r="F3163" t="str">
            <v>Downgrade</v>
          </cell>
          <cell r="G3163">
            <v>38239</v>
          </cell>
          <cell r="H3163" t="str">
            <v>B</v>
          </cell>
          <cell r="I3163" t="str">
            <v>Rating Outlook Stable</v>
          </cell>
        </row>
        <row r="3164">
          <cell r="A3164">
            <v>80827021</v>
          </cell>
          <cell r="B3164" t="str">
            <v>21st Century Insurance Group</v>
          </cell>
          <cell r="C3164" t="str">
            <v>Insurance</v>
          </cell>
          <cell r="D3164" t="str">
            <v>UNITED STATES</v>
          </cell>
          <cell r="E3164" t="str">
            <v>Y</v>
          </cell>
          <cell r="F3164" t="str">
            <v>New Rating</v>
          </cell>
          <cell r="G3164">
            <v>37958</v>
          </cell>
          <cell r="H3164" t="str">
            <v>BBB</v>
          </cell>
          <cell r="I3164" t="str">
            <v>Rating Outlook Positive</v>
          </cell>
        </row>
        <row r="3165">
          <cell r="A3165">
            <v>80827805</v>
          </cell>
          <cell r="B3165" t="str">
            <v>Ball Corporation</v>
          </cell>
          <cell r="C3165" t="str">
            <v>Corporates</v>
          </cell>
          <cell r="D3165" t="str">
            <v>UNITED STATES</v>
          </cell>
          <cell r="E3165" t="str">
            <v>Y</v>
          </cell>
          <cell r="F3165" t="str">
            <v>New Rating</v>
          </cell>
          <cell r="G3165">
            <v>37959</v>
          </cell>
          <cell r="H3165" t="str">
            <v>BB</v>
          </cell>
          <cell r="I3165" t="str">
            <v>Rating Outlook Stable</v>
          </cell>
        </row>
        <row r="3166">
          <cell r="A3166">
            <v>80828598</v>
          </cell>
          <cell r="B3166" t="str">
            <v>Citadel</v>
          </cell>
          <cell r="C3166" t="str">
            <v>Broker/Dealers</v>
          </cell>
          <cell r="D3166" t="str">
            <v>UNITED STATES</v>
          </cell>
          <cell r="E3166" t="str">
            <v>N</v>
          </cell>
          <cell r="F3166" t="str">
            <v>New Rating</v>
          </cell>
          <cell r="G3166">
            <v>36831</v>
          </cell>
          <cell r="H3166" t="str">
            <v>BBB</v>
          </cell>
        </row>
        <row r="3167">
          <cell r="A3167">
            <v>80828601</v>
          </cell>
          <cell r="B3167" t="str">
            <v>Lazard LLC</v>
          </cell>
          <cell r="C3167" t="str">
            <v>Broker/Dealers</v>
          </cell>
          <cell r="D3167" t="str">
            <v>UNITED STATES</v>
          </cell>
          <cell r="E3167" t="str">
            <v>N</v>
          </cell>
          <cell r="F3167" t="str">
            <v>New Rating</v>
          </cell>
          <cell r="G3167">
            <v>37591</v>
          </cell>
          <cell r="H3167" t="str">
            <v>BBB+</v>
          </cell>
        </row>
        <row r="3168">
          <cell r="A3168">
            <v>80828604</v>
          </cell>
          <cell r="B3168" t="str">
            <v>Mass Mutual Oppenheimer</v>
          </cell>
          <cell r="C3168" t="str">
            <v>Broker/Dealers</v>
          </cell>
          <cell r="D3168" t="str">
            <v>UNITED STATES</v>
          </cell>
          <cell r="E3168" t="str">
            <v>N</v>
          </cell>
          <cell r="F3168" t="str">
            <v>New Rating</v>
          </cell>
          <cell r="G3168">
            <v>37288</v>
          </cell>
          <cell r="H3168" t="str">
            <v>BBB</v>
          </cell>
        </row>
        <row r="3169">
          <cell r="A3169">
            <v>80832179</v>
          </cell>
          <cell r="B3169" t="str">
            <v>Caja de Ahorros y Monte de Piedad de Extremadura</v>
          </cell>
          <cell r="C3169" t="str">
            <v>Banks</v>
          </cell>
          <cell r="D3169" t="str">
            <v>SPAIN</v>
          </cell>
          <cell r="E3169" t="str">
            <v>Y</v>
          </cell>
          <cell r="F3169" t="str">
            <v>New Rating</v>
          </cell>
          <cell r="G3169">
            <v>37978</v>
          </cell>
          <cell r="H3169" t="str">
            <v>A-</v>
          </cell>
          <cell r="I3169" t="str">
            <v>Rating Outlook Stable</v>
          </cell>
        </row>
        <row r="3170">
          <cell r="A3170">
            <v>80832207</v>
          </cell>
          <cell r="B3170" t="str">
            <v>America West Airlines, Inc.</v>
          </cell>
          <cell r="C3170" t="str">
            <v>Corporates</v>
          </cell>
          <cell r="D3170" t="str">
            <v>UNITED STATES</v>
          </cell>
          <cell r="E3170" t="str">
            <v>Y</v>
          </cell>
          <cell r="F3170" t="str">
            <v>New Rating</v>
          </cell>
          <cell r="G3170">
            <v>37964</v>
          </cell>
          <cell r="H3170" t="str">
            <v>CCC</v>
          </cell>
          <cell r="I3170" t="str">
            <v>Rating Outlook Stable</v>
          </cell>
        </row>
        <row r="3171">
          <cell r="A3171">
            <v>80833404</v>
          </cell>
          <cell r="B3171" t="str">
            <v>News Corporation, Ltd. (The)</v>
          </cell>
          <cell r="C3171" t="str">
            <v>Media &amp; Entertainment</v>
          </cell>
          <cell r="D3171" t="str">
            <v>UNITED STATES</v>
          </cell>
          <cell r="E3171" t="str">
            <v>Y</v>
          </cell>
          <cell r="F3171" t="str">
            <v>Upgrade</v>
          </cell>
          <cell r="G3171">
            <v>38134</v>
          </cell>
          <cell r="H3171" t="str">
            <v>BBB</v>
          </cell>
          <cell r="I3171" t="str">
            <v>Rating Outlook Stable</v>
          </cell>
        </row>
        <row r="3172">
          <cell r="A3172">
            <v>80833411</v>
          </cell>
          <cell r="B3172" t="str">
            <v>News America Inc.</v>
          </cell>
          <cell r="C3172" t="str">
            <v>Media &amp; Entertainment</v>
          </cell>
          <cell r="D3172" t="str">
            <v>UNITED STATES</v>
          </cell>
          <cell r="E3172" t="str">
            <v>Y</v>
          </cell>
          <cell r="F3172" t="str">
            <v>Upgrade</v>
          </cell>
          <cell r="G3172">
            <v>38134</v>
          </cell>
          <cell r="H3172" t="str">
            <v>BBB</v>
          </cell>
          <cell r="I3172" t="str">
            <v>Rating Outlook Stable</v>
          </cell>
        </row>
        <row r="3173">
          <cell r="A3173">
            <v>80836051</v>
          </cell>
          <cell r="B3173" t="str">
            <v>Entreprise Tunisienne d'Activites Petrolieres</v>
          </cell>
          <cell r="C3173" t="str">
            <v>Energy (Oil &amp; Gas)</v>
          </cell>
          <cell r="D3173" t="str">
            <v>TUNISIA</v>
          </cell>
          <cell r="E3173" t="str">
            <v>Y</v>
          </cell>
          <cell r="F3173" t="str">
            <v>New Rating</v>
          </cell>
          <cell r="G3173">
            <v>37972</v>
          </cell>
          <cell r="H3173" t="str">
            <v>AA+</v>
          </cell>
          <cell r="I3173" t="str">
            <v>Rating Outlook Stable</v>
          </cell>
        </row>
        <row r="3174">
          <cell r="A3174">
            <v>80836579</v>
          </cell>
          <cell r="B3174" t="str">
            <v>Academy</v>
          </cell>
          <cell r="C3174" t="str">
            <v>Retailing</v>
          </cell>
          <cell r="D3174" t="str">
            <v>UNITED STATES</v>
          </cell>
          <cell r="E3174" t="str">
            <v>N</v>
          </cell>
          <cell r="F3174" t="str">
            <v>New Rating</v>
          </cell>
          <cell r="G3174">
            <v>37970</v>
          </cell>
          <cell r="H3174" t="str">
            <v>BBB-</v>
          </cell>
          <cell r="I3174" t="str">
            <v>Rating Outlook Negative</v>
          </cell>
        </row>
        <row r="3175">
          <cell r="A3175">
            <v>80841688</v>
          </cell>
          <cell r="B3175" t="str">
            <v>Heritage Property Investment Trust</v>
          </cell>
          <cell r="C3175" t="str">
            <v>Real Estate Investment Trusts</v>
          </cell>
          <cell r="D3175" t="str">
            <v>UNITED STATES</v>
          </cell>
          <cell r="E3175" t="str">
            <v>Y</v>
          </cell>
          <cell r="F3175" t="str">
            <v>New Rating</v>
          </cell>
          <cell r="G3175">
            <v>37965</v>
          </cell>
          <cell r="H3175" t="str">
            <v>BBB-</v>
          </cell>
          <cell r="I3175" t="str">
            <v>Rating Outlook Stable</v>
          </cell>
        </row>
        <row r="3176">
          <cell r="A3176">
            <v>80842179</v>
          </cell>
          <cell r="B3176" t="str">
            <v>Bank Morgan Stanley AG</v>
          </cell>
          <cell r="C3176" t="str">
            <v>Financial Institutions</v>
          </cell>
          <cell r="D3176" t="str">
            <v>SWITZERLAND</v>
          </cell>
          <cell r="E3176" t="str">
            <v>Y</v>
          </cell>
          <cell r="F3176" t="str">
            <v>New Rating</v>
          </cell>
          <cell r="G3176">
            <v>38134</v>
          </cell>
          <cell r="H3176" t="str">
            <v>AA-</v>
          </cell>
          <cell r="I3176" t="str">
            <v>Rating Outlook Stable</v>
          </cell>
        </row>
        <row r="3177">
          <cell r="A3177">
            <v>80843884</v>
          </cell>
          <cell r="B3177" t="str">
            <v>Johnson &amp; Johnson</v>
          </cell>
          <cell r="C3177" t="str">
            <v>Corporates</v>
          </cell>
          <cell r="D3177" t="str">
            <v>UNITED STATES</v>
          </cell>
          <cell r="E3177" t="str">
            <v>Y</v>
          </cell>
          <cell r="F3177" t="str">
            <v>New Rating</v>
          </cell>
          <cell r="G3177">
            <v>37973</v>
          </cell>
          <cell r="H3177" t="str">
            <v>AAA</v>
          </cell>
          <cell r="I3177" t="str">
            <v>Rating Outlook Stable</v>
          </cell>
        </row>
        <row r="3178">
          <cell r="A3178">
            <v>80845379</v>
          </cell>
          <cell r="B3178" t="str">
            <v>Finmatica SpA</v>
          </cell>
          <cell r="C3178" t="str">
            <v>Technology</v>
          </cell>
          <cell r="D3178" t="str">
            <v>ITALY</v>
          </cell>
          <cell r="E3178" t="str">
            <v>Y</v>
          </cell>
          <cell r="F3178" t="str">
            <v>Downgrade</v>
          </cell>
          <cell r="G3178">
            <v>38204</v>
          </cell>
          <cell r="H3178" t="str">
            <v>C</v>
          </cell>
          <cell r="I3178" t="str">
            <v>Rating Watch Off</v>
          </cell>
        </row>
        <row r="3179">
          <cell r="A3179">
            <v>80847192</v>
          </cell>
          <cell r="B3179" t="str">
            <v>JSG Acquisitions</v>
          </cell>
          <cell r="C3179" t="str">
            <v>Paper &amp; Forest Products</v>
          </cell>
          <cell r="D3179" t="str">
            <v>IRELAND</v>
          </cell>
          <cell r="E3179" t="str">
            <v>Y</v>
          </cell>
          <cell r="F3179" t="str">
            <v>New Rating</v>
          </cell>
          <cell r="G3179">
            <v>37974</v>
          </cell>
          <cell r="H3179" t="str">
            <v>B+</v>
          </cell>
          <cell r="I3179" t="str">
            <v>Rating Outlook Stable</v>
          </cell>
        </row>
        <row r="3180">
          <cell r="A3180">
            <v>80850098</v>
          </cell>
          <cell r="B3180" t="str">
            <v>Caja Rural de Aragon</v>
          </cell>
          <cell r="C3180" t="str">
            <v>Banks</v>
          </cell>
          <cell r="D3180" t="str">
            <v>SPAIN</v>
          </cell>
          <cell r="E3180" t="str">
            <v>Y</v>
          </cell>
          <cell r="F3180" t="str">
            <v>New Rating</v>
          </cell>
          <cell r="G3180">
            <v>37978</v>
          </cell>
          <cell r="H3180" t="str">
            <v>BBB</v>
          </cell>
          <cell r="I3180" t="str">
            <v>Rating Outlook Stable</v>
          </cell>
        </row>
        <row r="3181">
          <cell r="A3181">
            <v>80860151</v>
          </cell>
          <cell r="B3181" t="str">
            <v>Columbia Industrial Development Board</v>
          </cell>
          <cell r="C3181" t="str">
            <v>Global Power</v>
          </cell>
          <cell r="D3181" t="str">
            <v>UNITED STATES</v>
          </cell>
          <cell r="E3181" t="str">
            <v>Y</v>
          </cell>
          <cell r="F3181" t="str">
            <v>New Rating</v>
          </cell>
          <cell r="G3181">
            <v>37967</v>
          </cell>
          <cell r="H3181" t="str">
            <v>A</v>
          </cell>
          <cell r="I3181" t="str">
            <v>Rating Outlook Stable</v>
          </cell>
        </row>
        <row r="3182">
          <cell r="A3182">
            <v>80863031</v>
          </cell>
          <cell r="B3182" t="str">
            <v>First International Merchant Bank (FIMBANK)</v>
          </cell>
          <cell r="C3182" t="str">
            <v>Banks</v>
          </cell>
          <cell r="D3182" t="str">
            <v>MALTA</v>
          </cell>
          <cell r="E3182" t="str">
            <v>Y</v>
          </cell>
          <cell r="F3182" t="str">
            <v>New Rating</v>
          </cell>
          <cell r="G3182">
            <v>37992</v>
          </cell>
          <cell r="H3182" t="str">
            <v>BB</v>
          </cell>
          <cell r="I3182" t="str">
            <v>Rating Outlook Stable</v>
          </cell>
        </row>
        <row r="3183">
          <cell r="A3183">
            <v>80863034</v>
          </cell>
          <cell r="B3183" t="str">
            <v>Bank Evrofinance-Mosnarbank</v>
          </cell>
          <cell r="C3183" t="str">
            <v>Banks</v>
          </cell>
          <cell r="D3183" t="str">
            <v>RUSSIAN FEDERATION</v>
          </cell>
          <cell r="E3183" t="str">
            <v>Y</v>
          </cell>
          <cell r="F3183" t="str">
            <v>New Rating</v>
          </cell>
          <cell r="G3183">
            <v>38002</v>
          </cell>
          <cell r="H3183" t="str">
            <v>B</v>
          </cell>
          <cell r="I3183" t="str">
            <v>Rating Outlook Stable</v>
          </cell>
        </row>
        <row r="3184">
          <cell r="A3184">
            <v>80864631</v>
          </cell>
          <cell r="B3184" t="str">
            <v>Arab Bank Australia Limited</v>
          </cell>
          <cell r="C3184" t="str">
            <v>Banks</v>
          </cell>
          <cell r="D3184" t="str">
            <v>AUSTRALIA</v>
          </cell>
          <cell r="E3184" t="str">
            <v>Y</v>
          </cell>
          <cell r="F3184" t="str">
            <v>New Rating</v>
          </cell>
          <cell r="G3184">
            <v>38019</v>
          </cell>
          <cell r="H3184" t="str">
            <v>BBB+</v>
          </cell>
          <cell r="I3184" t="str">
            <v>Rating Outlook Stable</v>
          </cell>
        </row>
        <row r="3185">
          <cell r="A3185">
            <v>80866530</v>
          </cell>
          <cell r="B3185" t="str">
            <v>Concord Securities Corporation</v>
          </cell>
          <cell r="C3185" t="str">
            <v>Banks</v>
          </cell>
          <cell r="D3185" t="str">
            <v>TAIWAN</v>
          </cell>
          <cell r="E3185" t="str">
            <v>Y</v>
          </cell>
          <cell r="F3185" t="str">
            <v>New Rating</v>
          </cell>
          <cell r="G3185">
            <v>38014</v>
          </cell>
          <cell r="H3185" t="str">
            <v>BB-</v>
          </cell>
          <cell r="I3185" t="str">
            <v>Rating Outlook Stable</v>
          </cell>
        </row>
        <row r="3186">
          <cell r="A3186">
            <v>80867337</v>
          </cell>
          <cell r="B3186" t="str">
            <v>FGIC Corporation</v>
          </cell>
          <cell r="C3186" t="str">
            <v>Financial Institutions</v>
          </cell>
          <cell r="D3186" t="str">
            <v>UNITED STATES</v>
          </cell>
          <cell r="E3186" t="str">
            <v>Y</v>
          </cell>
          <cell r="F3186" t="str">
            <v>New Rating</v>
          </cell>
          <cell r="G3186">
            <v>37994</v>
          </cell>
          <cell r="H3186" t="str">
            <v>AA</v>
          </cell>
          <cell r="I3186" t="str">
            <v>Rating Outlook Stable</v>
          </cell>
        </row>
        <row r="3187">
          <cell r="A3187">
            <v>80867831</v>
          </cell>
          <cell r="B3187" t="str">
            <v>BlueScope Steel Limited</v>
          </cell>
          <cell r="C3187" t="str">
            <v>Metals &amp; Mining</v>
          </cell>
          <cell r="D3187" t="str">
            <v>AUSTRALIA</v>
          </cell>
          <cell r="E3187" t="str">
            <v>Y</v>
          </cell>
          <cell r="F3187" t="str">
            <v>Affirmed</v>
          </cell>
          <cell r="G3187">
            <v>38037</v>
          </cell>
          <cell r="H3187" t="str">
            <v>BBB+</v>
          </cell>
          <cell r="I3187" t="str">
            <v>Rating Outlook Stable</v>
          </cell>
        </row>
        <row r="3188">
          <cell r="A3188">
            <v>80868652</v>
          </cell>
          <cell r="B3188" t="str">
            <v>Discovery Communications, Inc.</v>
          </cell>
          <cell r="C3188" t="str">
            <v>Media &amp; Entertainment</v>
          </cell>
          <cell r="D3188" t="str">
            <v>UNITED STATES</v>
          </cell>
          <cell r="E3188" t="str">
            <v>N</v>
          </cell>
          <cell r="F3188" t="str">
            <v>New Rating</v>
          </cell>
          <cell r="G3188">
            <v>37993</v>
          </cell>
          <cell r="H3188" t="str">
            <v>BB+</v>
          </cell>
          <cell r="I3188" t="str">
            <v>Rating Outlook Positive</v>
          </cell>
        </row>
        <row r="3189">
          <cell r="A3189">
            <v>80869108</v>
          </cell>
          <cell r="B3189" t="str">
            <v>Unipol Banca</v>
          </cell>
          <cell r="C3189" t="str">
            <v>Banks</v>
          </cell>
          <cell r="D3189" t="str">
            <v>ITALY</v>
          </cell>
          <cell r="E3189" t="str">
            <v>Y</v>
          </cell>
          <cell r="F3189" t="str">
            <v>New Rating</v>
          </cell>
          <cell r="G3189">
            <v>38166</v>
          </cell>
          <cell r="H3189" t="str">
            <v>BBB</v>
          </cell>
          <cell r="I3189" t="str">
            <v>Rating Outlook Stable</v>
          </cell>
        </row>
        <row r="3190">
          <cell r="A3190">
            <v>80871031</v>
          </cell>
          <cell r="B3190" t="str">
            <v>Suburban Propane, LP</v>
          </cell>
          <cell r="C3190" t="str">
            <v>Natural Gas &amp; Propane</v>
          </cell>
          <cell r="D3190" t="str">
            <v>UNITED STATES</v>
          </cell>
          <cell r="E3190" t="str">
            <v>N</v>
          </cell>
          <cell r="F3190" t="str">
            <v>Downgrade</v>
          </cell>
          <cell r="G3190">
            <v>37993</v>
          </cell>
          <cell r="H3190" t="str">
            <v>BBB-</v>
          </cell>
          <cell r="I3190" t="str">
            <v>Rating Outlook Stable</v>
          </cell>
        </row>
        <row r="3191">
          <cell r="A3191">
            <v>80872470</v>
          </cell>
          <cell r="B3191" t="str">
            <v>RLI Corp.</v>
          </cell>
          <cell r="C3191" t="str">
            <v>Insurance</v>
          </cell>
          <cell r="D3191" t="str">
            <v>UNITED STATES</v>
          </cell>
          <cell r="E3191" t="str">
            <v>Y</v>
          </cell>
          <cell r="F3191" t="str">
            <v>New Rating</v>
          </cell>
          <cell r="G3191">
            <v>37998</v>
          </cell>
          <cell r="H3191" t="str">
            <v>BBB</v>
          </cell>
          <cell r="I3191" t="str">
            <v>Rating Outlook Stable</v>
          </cell>
        </row>
        <row r="3192">
          <cell r="A3192">
            <v>80873031</v>
          </cell>
          <cell r="B3192" t="str">
            <v>Sachsen LB Europe PLC</v>
          </cell>
          <cell r="C3192" t="str">
            <v>Banks</v>
          </cell>
          <cell r="D3192" t="str">
            <v>IRELAND</v>
          </cell>
          <cell r="E3192" t="str">
            <v>Y</v>
          </cell>
          <cell r="F3192" t="str">
            <v>Affirmed</v>
          </cell>
          <cell r="G3192">
            <v>38174</v>
          </cell>
          <cell r="H3192" t="str">
            <v>AAA</v>
          </cell>
          <cell r="I3192" t="str">
            <v>Rating Outlook Stable</v>
          </cell>
        </row>
        <row r="3193">
          <cell r="A3193">
            <v>80880033</v>
          </cell>
          <cell r="B3193" t="str">
            <v>ABSA Group Limited</v>
          </cell>
          <cell r="C3193" t="str">
            <v>Banks</v>
          </cell>
          <cell r="D3193" t="str">
            <v>SOUTH AFRICA</v>
          </cell>
          <cell r="E3193" t="str">
            <v>Y</v>
          </cell>
          <cell r="F3193" t="str">
            <v>New Rating</v>
          </cell>
          <cell r="G3193">
            <v>38043</v>
          </cell>
          <cell r="H3193" t="str">
            <v>BBB</v>
          </cell>
          <cell r="I3193" t="str">
            <v>Rating Outlook Stable</v>
          </cell>
        </row>
        <row r="3194">
          <cell r="A3194">
            <v>80883831</v>
          </cell>
          <cell r="B3194" t="str">
            <v>Allgemeine Kreditversicherung Coface Finanz</v>
          </cell>
          <cell r="C3194" t="str">
            <v>Insurance</v>
          </cell>
          <cell r="D3194" t="str">
            <v>GERMANY</v>
          </cell>
          <cell r="E3194" t="str">
            <v>Y</v>
          </cell>
          <cell r="F3194" t="str">
            <v>New Rating</v>
          </cell>
          <cell r="G3194">
            <v>38008</v>
          </cell>
          <cell r="H3194" t="str">
            <v>AA-</v>
          </cell>
          <cell r="I3194" t="str">
            <v>Rating Outlook Stable</v>
          </cell>
        </row>
        <row r="3195">
          <cell r="A3195">
            <v>80894874</v>
          </cell>
          <cell r="B3195" t="str">
            <v>Aspis Bank</v>
          </cell>
          <cell r="C3195" t="str">
            <v>Banks</v>
          </cell>
          <cell r="D3195" t="str">
            <v>GREECE</v>
          </cell>
          <cell r="E3195" t="str">
            <v>Y</v>
          </cell>
          <cell r="F3195" t="str">
            <v>New Rating</v>
          </cell>
          <cell r="G3195">
            <v>38014</v>
          </cell>
          <cell r="H3195" t="str">
            <v>BB+</v>
          </cell>
          <cell r="I3195" t="str">
            <v>Rating Outlook Stable</v>
          </cell>
        </row>
        <row r="3196">
          <cell r="A3196">
            <v>80907231</v>
          </cell>
          <cell r="B3196" t="str">
            <v>Waterford Wedgwood Plc</v>
          </cell>
          <cell r="C3196" t="str">
            <v>Consumer</v>
          </cell>
          <cell r="D3196" t="str">
            <v>IRELAND</v>
          </cell>
          <cell r="E3196" t="str">
            <v>Y</v>
          </cell>
          <cell r="F3196" t="str">
            <v>New Rating</v>
          </cell>
          <cell r="G3196">
            <v>38232</v>
          </cell>
          <cell r="H3196" t="str">
            <v>B-</v>
          </cell>
          <cell r="I3196" t="str">
            <v>Rating Outlook Stable</v>
          </cell>
        </row>
        <row r="3197">
          <cell r="A3197">
            <v>80908478</v>
          </cell>
          <cell r="B3197" t="str">
            <v>Reckson Operating Partnership, LP</v>
          </cell>
          <cell r="C3197" t="str">
            <v>Real Estate Investment Trusts</v>
          </cell>
          <cell r="D3197" t="str">
            <v>UNITED STATES</v>
          </cell>
          <cell r="E3197" t="str">
            <v>Y</v>
          </cell>
          <cell r="F3197" t="str">
            <v>Affirmed</v>
          </cell>
          <cell r="G3197">
            <v>38210</v>
          </cell>
          <cell r="H3197" t="str">
            <v>BBB-</v>
          </cell>
          <cell r="I3197" t="str">
            <v>Rating Outlook Stable</v>
          </cell>
        </row>
        <row r="3198">
          <cell r="A3198">
            <v>80908583</v>
          </cell>
          <cell r="B3198" t="str">
            <v>Reckson Associates Realty Corp.</v>
          </cell>
          <cell r="C3198" t="str">
            <v>Real Estate Investment Trusts</v>
          </cell>
          <cell r="D3198" t="str">
            <v>UNITED STATES</v>
          </cell>
          <cell r="E3198" t="str">
            <v>Y</v>
          </cell>
          <cell r="F3198" t="str">
            <v>Affirmed</v>
          </cell>
          <cell r="G3198">
            <v>38210</v>
          </cell>
          <cell r="H3198" t="str">
            <v>BBB-</v>
          </cell>
          <cell r="I3198" t="str">
            <v>Rating Outlook Stable</v>
          </cell>
        </row>
        <row r="3199">
          <cell r="A3199">
            <v>80909031</v>
          </cell>
          <cell r="B3199" t="str">
            <v>National Iranian Oil Company</v>
          </cell>
          <cell r="C3199" t="str">
            <v>Energy (Oil &amp; Gas)</v>
          </cell>
          <cell r="D3199" t="str">
            <v>IRAN (ISLAMIC REPUBLIC OF)</v>
          </cell>
          <cell r="E3199" t="str">
            <v>Y</v>
          </cell>
          <cell r="F3199" t="str">
            <v>New Rating</v>
          </cell>
          <cell r="G3199">
            <v>38082</v>
          </cell>
          <cell r="H3199" t="str">
            <v>B+</v>
          </cell>
          <cell r="I3199" t="str">
            <v>Rating Outlook Positive</v>
          </cell>
        </row>
        <row r="3200">
          <cell r="A3200">
            <v>80912470</v>
          </cell>
          <cell r="B3200" t="str">
            <v>Lehman Brothers Derivatives Products Inc.</v>
          </cell>
          <cell r="C3200" t="str">
            <v>Banks</v>
          </cell>
          <cell r="D3200" t="str">
            <v>UNITED STATES</v>
          </cell>
          <cell r="E3200" t="str">
            <v>Y</v>
          </cell>
          <cell r="F3200" t="str">
            <v>New Rating</v>
          </cell>
          <cell r="G3200">
            <v>38064</v>
          </cell>
          <cell r="H3200" t="str">
            <v>AAA</v>
          </cell>
        </row>
        <row r="3201">
          <cell r="A3201">
            <v>80914835</v>
          </cell>
          <cell r="B3201" t="str">
            <v>Kommunalkredit International Bank Ltd</v>
          </cell>
          <cell r="C3201" t="str">
            <v>Banks</v>
          </cell>
          <cell r="D3201" t="str">
            <v>CYPRUS</v>
          </cell>
          <cell r="E3201" t="str">
            <v>Y</v>
          </cell>
          <cell r="F3201" t="str">
            <v>New Rating</v>
          </cell>
          <cell r="G3201">
            <v>38026</v>
          </cell>
          <cell r="H3201" t="str">
            <v>A+</v>
          </cell>
          <cell r="I3201" t="str">
            <v>Rating Outlook Stable</v>
          </cell>
        </row>
        <row r="3202">
          <cell r="A3202">
            <v>80915431</v>
          </cell>
          <cell r="B3202" t="str">
            <v>National Thermal Power Corporation Limited</v>
          </cell>
          <cell r="C3202" t="str">
            <v>Corporates</v>
          </cell>
          <cell r="D3202" t="str">
            <v>INDIA</v>
          </cell>
          <cell r="E3202" t="str">
            <v>Y</v>
          </cell>
          <cell r="F3202" t="str">
            <v>New Rating</v>
          </cell>
          <cell r="G3202">
            <v>38035</v>
          </cell>
          <cell r="H3202" t="str">
            <v>BB+</v>
          </cell>
          <cell r="I3202" t="str">
            <v>Rating Outlook Stable</v>
          </cell>
        </row>
        <row r="3203">
          <cell r="A3203">
            <v>80919035</v>
          </cell>
          <cell r="B3203" t="str">
            <v>Maytag Corporation</v>
          </cell>
          <cell r="C3203" t="str">
            <v>Consumer</v>
          </cell>
          <cell r="D3203" t="str">
            <v>UNITED STATES</v>
          </cell>
          <cell r="E3203" t="str">
            <v>Y</v>
          </cell>
          <cell r="F3203" t="str">
            <v>Downgrade</v>
          </cell>
          <cell r="G3203">
            <v>38194</v>
          </cell>
          <cell r="H3203" t="str">
            <v>BBB-</v>
          </cell>
          <cell r="I3203" t="str">
            <v>Rating Outlook Negative</v>
          </cell>
        </row>
        <row r="3204">
          <cell r="A3204">
            <v>80919264</v>
          </cell>
          <cell r="B3204" t="str">
            <v>Prudential Funding, LLC</v>
          </cell>
          <cell r="C3204" t="str">
            <v>Insurance</v>
          </cell>
          <cell r="D3204" t="str">
            <v>UNITED STATES</v>
          </cell>
          <cell r="E3204" t="str">
            <v>Y</v>
          </cell>
          <cell r="F3204" t="str">
            <v>Affirmed</v>
          </cell>
          <cell r="G3204">
            <v>38252</v>
          </cell>
          <cell r="H3204" t="str">
            <v>A+</v>
          </cell>
          <cell r="I3204" t="str">
            <v>Rating Outlook Stable</v>
          </cell>
        </row>
        <row r="3205">
          <cell r="A3205">
            <v>80919649</v>
          </cell>
          <cell r="B3205" t="str">
            <v>All Nippon Airways Co. Ltd. (ANA)</v>
          </cell>
          <cell r="C3205" t="str">
            <v>Corporates</v>
          </cell>
          <cell r="D3205" t="str">
            <v>JAPAN</v>
          </cell>
          <cell r="E3205" t="str">
            <v>Y</v>
          </cell>
          <cell r="F3205" t="str">
            <v>New Rating</v>
          </cell>
          <cell r="G3205">
            <v>38030</v>
          </cell>
          <cell r="H3205" t="str">
            <v>BB-</v>
          </cell>
          <cell r="I3205" t="str">
            <v>Rating Outlook Stable</v>
          </cell>
        </row>
        <row r="3206">
          <cell r="A3206">
            <v>80920038</v>
          </cell>
          <cell r="B3206" t="str">
            <v>American Express Bank, FSB</v>
          </cell>
          <cell r="C3206" t="str">
            <v>Financial Institutions</v>
          </cell>
          <cell r="D3206" t="str">
            <v>UNITED STATES</v>
          </cell>
          <cell r="E3206" t="str">
            <v>Y</v>
          </cell>
          <cell r="F3206" t="str">
            <v>New Rating</v>
          </cell>
          <cell r="G3206">
            <v>38034</v>
          </cell>
          <cell r="H3206" t="str">
            <v>A+</v>
          </cell>
        </row>
        <row r="3207">
          <cell r="A3207">
            <v>80921103</v>
          </cell>
          <cell r="B3207" t="str">
            <v>Home Capital Group Inc.</v>
          </cell>
          <cell r="C3207" t="str">
            <v>Banks</v>
          </cell>
          <cell r="D3207" t="str">
            <v>CANADA</v>
          </cell>
          <cell r="E3207" t="str">
            <v>Y</v>
          </cell>
          <cell r="F3207" t="str">
            <v>New Rating</v>
          </cell>
          <cell r="G3207">
            <v>38057</v>
          </cell>
          <cell r="H3207" t="str">
            <v>BBB-</v>
          </cell>
          <cell r="I3207" t="str">
            <v>Rating Outlook Stable</v>
          </cell>
        </row>
        <row r="3208">
          <cell r="A3208">
            <v>80921334</v>
          </cell>
          <cell r="B3208" t="str">
            <v>Home Trust Company</v>
          </cell>
          <cell r="C3208" t="str">
            <v>Banks</v>
          </cell>
          <cell r="D3208" t="str">
            <v>CANADA</v>
          </cell>
          <cell r="E3208" t="str">
            <v>Y</v>
          </cell>
          <cell r="F3208" t="str">
            <v>New Rating</v>
          </cell>
          <cell r="G3208">
            <v>38057</v>
          </cell>
          <cell r="H3208" t="str">
            <v>BBB-</v>
          </cell>
          <cell r="I3208" t="str">
            <v>Rating Outlook Stable</v>
          </cell>
        </row>
        <row r="3209">
          <cell r="A3209">
            <v>80925447</v>
          </cell>
          <cell r="B3209" t="str">
            <v>Belpromstroibank</v>
          </cell>
          <cell r="C3209" t="str">
            <v>Banks</v>
          </cell>
          <cell r="D3209" t="str">
            <v>BELARUS</v>
          </cell>
          <cell r="E3209" t="str">
            <v>Y</v>
          </cell>
          <cell r="F3209" t="str">
            <v>New Rating</v>
          </cell>
          <cell r="G3209">
            <v>38036</v>
          </cell>
          <cell r="H3209" t="str">
            <v>CCC</v>
          </cell>
          <cell r="I3209" t="str">
            <v>Rating Outlook Stable</v>
          </cell>
        </row>
        <row r="3210">
          <cell r="A3210">
            <v>80926650</v>
          </cell>
          <cell r="B3210" t="str">
            <v>British Telecommunications plc</v>
          </cell>
          <cell r="C3210" t="str">
            <v>Telecommunications</v>
          </cell>
          <cell r="D3210" t="str">
            <v>UNITED KINGDOM</v>
          </cell>
          <cell r="E3210" t="str">
            <v>Y</v>
          </cell>
          <cell r="F3210" t="str">
            <v>Affirmed</v>
          </cell>
          <cell r="G3210">
            <v>37938</v>
          </cell>
          <cell r="H3210" t="str">
            <v>A</v>
          </cell>
          <cell r="I3210" t="str">
            <v>Rating Outlook Stable</v>
          </cell>
        </row>
        <row r="3211">
          <cell r="A3211">
            <v>80927237</v>
          </cell>
          <cell r="B3211" t="str">
            <v>Heritable Bank Limited</v>
          </cell>
          <cell r="C3211" t="str">
            <v>Banks</v>
          </cell>
          <cell r="D3211" t="str">
            <v>UNITED KINGDOM</v>
          </cell>
          <cell r="E3211" t="str">
            <v>Y</v>
          </cell>
          <cell r="F3211" t="str">
            <v>New Rating</v>
          </cell>
          <cell r="G3211">
            <v>38037</v>
          </cell>
          <cell r="H3211" t="str">
            <v>A</v>
          </cell>
          <cell r="I3211" t="str">
            <v>Rating Outlook Stable</v>
          </cell>
        </row>
        <row r="3212">
          <cell r="A3212">
            <v>80928039</v>
          </cell>
          <cell r="B3212" t="str">
            <v>Star Gas Propane, L.P.</v>
          </cell>
          <cell r="C3212" t="str">
            <v>Corporate Finance</v>
          </cell>
          <cell r="D3212" t="str">
            <v>UNITED STATES</v>
          </cell>
          <cell r="E3212" t="str">
            <v>Y</v>
          </cell>
          <cell r="F3212" t="str">
            <v>Affirmed</v>
          </cell>
          <cell r="G3212">
            <v>38034</v>
          </cell>
          <cell r="H3212" t="str">
            <v>BBB-</v>
          </cell>
          <cell r="I3212" t="str">
            <v>Rating Outlook Stable</v>
          </cell>
        </row>
        <row r="3213">
          <cell r="A3213">
            <v>80928860</v>
          </cell>
          <cell r="B3213" t="str">
            <v>Dana Corporation</v>
          </cell>
          <cell r="C3213" t="str">
            <v>Auto Suppliers</v>
          </cell>
          <cell r="D3213" t="str">
            <v>UNITED STATES</v>
          </cell>
          <cell r="E3213" t="str">
            <v>Y</v>
          </cell>
          <cell r="F3213" t="str">
            <v>Rating Watch On</v>
          </cell>
          <cell r="G3213">
            <v>38201</v>
          </cell>
          <cell r="H3213" t="str">
            <v>BB</v>
          </cell>
          <cell r="I3213" t="str">
            <v>Rating Watch Positive</v>
          </cell>
        </row>
        <row r="3214">
          <cell r="A3214">
            <v>80929633</v>
          </cell>
          <cell r="B3214" t="str">
            <v>Kawasaki Heavy Industries, Ltd</v>
          </cell>
          <cell r="C3214" t="str">
            <v>Corporates</v>
          </cell>
          <cell r="D3214" t="str">
            <v>JAPAN</v>
          </cell>
          <cell r="E3214" t="str">
            <v>Y</v>
          </cell>
          <cell r="F3214" t="str">
            <v>New Rating</v>
          </cell>
          <cell r="G3214">
            <v>38051</v>
          </cell>
          <cell r="H3214" t="str">
            <v>BBB-</v>
          </cell>
          <cell r="I3214" t="str">
            <v>Rating Outlook Stable</v>
          </cell>
        </row>
        <row r="3215">
          <cell r="A3215">
            <v>80929636</v>
          </cell>
          <cell r="B3215" t="str">
            <v>Ishikawajima-Harima Heavy Industries Co,Ltd.</v>
          </cell>
          <cell r="C3215" t="str">
            <v>Corporates</v>
          </cell>
          <cell r="D3215" t="str">
            <v>JAPAN</v>
          </cell>
          <cell r="E3215" t="str">
            <v>Y</v>
          </cell>
          <cell r="F3215" t="str">
            <v>Revision Outlook</v>
          </cell>
          <cell r="G3215">
            <v>38082</v>
          </cell>
          <cell r="H3215" t="str">
            <v>BBB-</v>
          </cell>
          <cell r="I3215" t="str">
            <v>Rating Outlook Negative</v>
          </cell>
        </row>
        <row r="3216">
          <cell r="A3216">
            <v>80939502</v>
          </cell>
          <cell r="B3216" t="str">
            <v>PepsiAmericas</v>
          </cell>
          <cell r="C3216" t="str">
            <v>Corporates</v>
          </cell>
          <cell r="D3216" t="str">
            <v>UNITED STATES</v>
          </cell>
          <cell r="E3216" t="str">
            <v>Y</v>
          </cell>
          <cell r="F3216" t="str">
            <v>New Rating</v>
          </cell>
          <cell r="G3216">
            <v>38043</v>
          </cell>
          <cell r="H3216" t="str">
            <v>A</v>
          </cell>
          <cell r="I3216" t="str">
            <v>Rating Outlook Stable</v>
          </cell>
        </row>
        <row r="3217">
          <cell r="A3217">
            <v>80940432</v>
          </cell>
          <cell r="B3217" t="str">
            <v>Pepsi Bottling Group</v>
          </cell>
          <cell r="C3217" t="str">
            <v>Corporates</v>
          </cell>
          <cell r="D3217" t="str">
            <v>UNITED STATES</v>
          </cell>
          <cell r="E3217" t="str">
            <v>Y</v>
          </cell>
          <cell r="F3217" t="str">
            <v>New Rating</v>
          </cell>
          <cell r="G3217">
            <v>38043</v>
          </cell>
          <cell r="H3217" t="str">
            <v>A+</v>
          </cell>
          <cell r="I3217" t="str">
            <v>Rating Outlook Stable</v>
          </cell>
        </row>
        <row r="3218">
          <cell r="A3218">
            <v>80940474</v>
          </cell>
          <cell r="B3218" t="str">
            <v>Assurant, Inc.</v>
          </cell>
          <cell r="C3218" t="str">
            <v>Insurance</v>
          </cell>
          <cell r="D3218" t="str">
            <v>UNITED STATES</v>
          </cell>
          <cell r="E3218" t="str">
            <v>Y</v>
          </cell>
          <cell r="F3218" t="str">
            <v>New Rating</v>
          </cell>
          <cell r="G3218">
            <v>38043</v>
          </cell>
          <cell r="H3218" t="str">
            <v>BBB</v>
          </cell>
          <cell r="I3218" t="str">
            <v>Rating Outlook Stable</v>
          </cell>
        </row>
        <row r="3219">
          <cell r="A3219">
            <v>80940488</v>
          </cell>
          <cell r="B3219" t="str">
            <v>Commerce Group, Inc.</v>
          </cell>
          <cell r="C3219" t="str">
            <v>Insurance</v>
          </cell>
          <cell r="D3219" t="str">
            <v>UNITED STATES</v>
          </cell>
          <cell r="E3219" t="str">
            <v>Y</v>
          </cell>
          <cell r="F3219" t="str">
            <v>New Rating</v>
          </cell>
          <cell r="G3219">
            <v>38043</v>
          </cell>
          <cell r="H3219" t="str">
            <v>BBB</v>
          </cell>
          <cell r="I3219" t="str">
            <v>Rating Outlook Stable</v>
          </cell>
        </row>
        <row r="3220">
          <cell r="A3220">
            <v>80944868</v>
          </cell>
          <cell r="B3220" t="str">
            <v>Nordea Bank AB (Publ)</v>
          </cell>
          <cell r="C3220" t="str">
            <v>Banks</v>
          </cell>
          <cell r="D3220" t="str">
            <v>SWEDEN</v>
          </cell>
          <cell r="E3220" t="str">
            <v>Y</v>
          </cell>
          <cell r="F3220" t="str">
            <v>Affirmed</v>
          </cell>
          <cell r="G3220">
            <v>38230</v>
          </cell>
          <cell r="H3220" t="str">
            <v>AA-</v>
          </cell>
          <cell r="I3220" t="str">
            <v>Rating Outlook Stable</v>
          </cell>
        </row>
        <row r="3221">
          <cell r="A3221">
            <v>80946642</v>
          </cell>
          <cell r="B3221" t="str">
            <v>JSIB Ukrsibbank</v>
          </cell>
          <cell r="C3221" t="str">
            <v>Banks</v>
          </cell>
          <cell r="D3221" t="str">
            <v>UKRAINE</v>
          </cell>
          <cell r="E3221" t="str">
            <v>Y</v>
          </cell>
          <cell r="F3221" t="str">
            <v>New Rating</v>
          </cell>
          <cell r="G3221">
            <v>38049</v>
          </cell>
          <cell r="H3221" t="str">
            <v>B-</v>
          </cell>
          <cell r="I3221" t="str">
            <v>Rating Outlook Stable</v>
          </cell>
        </row>
        <row r="3222">
          <cell r="A3222">
            <v>80946651</v>
          </cell>
          <cell r="B3222" t="str">
            <v>Pactual Overseas Corporation</v>
          </cell>
          <cell r="C3222" t="str">
            <v>Banks</v>
          </cell>
          <cell r="D3222" t="str">
            <v>CAYMAN ISLANDS</v>
          </cell>
          <cell r="E3222" t="str">
            <v>Y</v>
          </cell>
          <cell r="F3222" t="str">
            <v>Upgrade</v>
          </cell>
          <cell r="G3222">
            <v>38259</v>
          </cell>
          <cell r="H3222" t="str">
            <v>BB-</v>
          </cell>
          <cell r="I3222" t="str">
            <v>Rating Outlook Stable</v>
          </cell>
        </row>
        <row r="3223">
          <cell r="A3223">
            <v>80950664</v>
          </cell>
          <cell r="B3223" t="str">
            <v>Time Warner Cable</v>
          </cell>
          <cell r="C3223" t="str">
            <v>Media &amp; Entertainment</v>
          </cell>
          <cell r="D3223" t="str">
            <v>UNITED STATES</v>
          </cell>
          <cell r="E3223" t="str">
            <v>Y</v>
          </cell>
          <cell r="F3223" t="str">
            <v>New Rating</v>
          </cell>
          <cell r="G3223">
            <v>38050</v>
          </cell>
          <cell r="H3223" t="str">
            <v>BBB+</v>
          </cell>
        </row>
        <row r="3224">
          <cell r="A3224">
            <v>80952831</v>
          </cell>
          <cell r="B3224" t="str">
            <v>Mitsubishi Heavy Industries Ltd</v>
          </cell>
          <cell r="C3224" t="str">
            <v>Corporates</v>
          </cell>
          <cell r="D3224" t="str">
            <v>JAPAN</v>
          </cell>
          <cell r="E3224" t="str">
            <v>Y</v>
          </cell>
          <cell r="F3224" t="str">
            <v>New Rating</v>
          </cell>
          <cell r="G3224">
            <v>38051</v>
          </cell>
          <cell r="H3224" t="str">
            <v>BBB+</v>
          </cell>
          <cell r="I3224" t="str">
            <v>Rating Outlook Stable</v>
          </cell>
        </row>
        <row r="3225">
          <cell r="A3225">
            <v>80954124</v>
          </cell>
          <cell r="B3225" t="str">
            <v>SABMiller Plc</v>
          </cell>
          <cell r="C3225" t="str">
            <v>Beverage</v>
          </cell>
          <cell r="D3225" t="str">
            <v>UNITED KINGDOM</v>
          </cell>
          <cell r="E3225" t="str">
            <v>Y</v>
          </cell>
          <cell r="F3225" t="str">
            <v>New Rating</v>
          </cell>
          <cell r="G3225">
            <v>38054</v>
          </cell>
          <cell r="H3225" t="str">
            <v>BBB</v>
          </cell>
          <cell r="I3225" t="str">
            <v>Rating Outlook Stable</v>
          </cell>
        </row>
        <row r="3226">
          <cell r="A3226">
            <v>80955237</v>
          </cell>
          <cell r="B3226" t="str">
            <v>Sodexho Alliance SA</v>
          </cell>
          <cell r="C3226" t="str">
            <v>Corporates</v>
          </cell>
          <cell r="D3226" t="str">
            <v>FRANCE</v>
          </cell>
          <cell r="E3226" t="str">
            <v>Y</v>
          </cell>
          <cell r="F3226" t="str">
            <v>New Rating</v>
          </cell>
          <cell r="G3226">
            <v>38055</v>
          </cell>
          <cell r="H3226" t="str">
            <v>BBB</v>
          </cell>
          <cell r="I3226" t="str">
            <v>Rating Outlook Stable</v>
          </cell>
        </row>
        <row r="3227">
          <cell r="A3227">
            <v>80955241</v>
          </cell>
          <cell r="B3227" t="str">
            <v>SP Power Assets</v>
          </cell>
          <cell r="C3227" t="str">
            <v>Corporates</v>
          </cell>
          <cell r="D3227" t="str">
            <v>SINGAPORE</v>
          </cell>
          <cell r="E3227" t="str">
            <v>Y</v>
          </cell>
          <cell r="F3227" t="str">
            <v>Downgrade</v>
          </cell>
          <cell r="G3227">
            <v>38217</v>
          </cell>
          <cell r="H3227" t="str">
            <v>A+</v>
          </cell>
          <cell r="I3227" t="str">
            <v>Rating Outlook Stable</v>
          </cell>
        </row>
        <row r="3228">
          <cell r="A3228">
            <v>80955437</v>
          </cell>
          <cell r="B3228" t="str">
            <v>Eurohypo [Public Sector Pfandbriefe]</v>
          </cell>
          <cell r="C3228" t="str">
            <v>Banks</v>
          </cell>
          <cell r="D3228" t="str">
            <v>GERMANY</v>
          </cell>
          <cell r="E3228" t="str">
            <v>Y</v>
          </cell>
          <cell r="F3228" t="str">
            <v>New Rating</v>
          </cell>
          <cell r="G3228">
            <v>38055</v>
          </cell>
          <cell r="H3228" t="str">
            <v>AAA</v>
          </cell>
        </row>
        <row r="3229">
          <cell r="A3229">
            <v>80955440</v>
          </cell>
          <cell r="B3229" t="str">
            <v>Eurohypo [Mortgage Pfandbriefe]</v>
          </cell>
          <cell r="C3229" t="str">
            <v>Banks</v>
          </cell>
          <cell r="D3229" t="str">
            <v>GERMANY</v>
          </cell>
          <cell r="E3229" t="str">
            <v>Y</v>
          </cell>
          <cell r="F3229" t="str">
            <v>New Rating</v>
          </cell>
          <cell r="G3229">
            <v>38055</v>
          </cell>
          <cell r="H3229" t="str">
            <v>AAA</v>
          </cell>
        </row>
        <row r="3230">
          <cell r="A3230">
            <v>80956206</v>
          </cell>
          <cell r="B3230" t="str">
            <v>Max Re Capital</v>
          </cell>
          <cell r="C3230" t="str">
            <v>Insurance</v>
          </cell>
          <cell r="D3230" t="str">
            <v>BERMUDA</v>
          </cell>
          <cell r="E3230" t="str">
            <v>Y</v>
          </cell>
          <cell r="F3230" t="str">
            <v>New Rating</v>
          </cell>
          <cell r="G3230">
            <v>38055</v>
          </cell>
          <cell r="H3230" t="str">
            <v>BBB</v>
          </cell>
          <cell r="I3230" t="str">
            <v>Rating Outlook Stable</v>
          </cell>
        </row>
        <row r="3231">
          <cell r="A3231">
            <v>80958044</v>
          </cell>
          <cell r="B3231" t="str">
            <v>Aker Kvaerner</v>
          </cell>
          <cell r="C3231" t="str">
            <v>Energy (Oil &amp; Gas)</v>
          </cell>
          <cell r="D3231" t="str">
            <v>NORWAY</v>
          </cell>
          <cell r="E3231" t="str">
            <v>Y</v>
          </cell>
          <cell r="F3231" t="str">
            <v>New Rating</v>
          </cell>
          <cell r="G3231">
            <v>38058</v>
          </cell>
          <cell r="H3231" t="str">
            <v>BB</v>
          </cell>
          <cell r="I3231" t="str">
            <v>Rating Outlook Stable</v>
          </cell>
        </row>
        <row r="3232">
          <cell r="A3232">
            <v>80961031</v>
          </cell>
          <cell r="B3232" t="str">
            <v>Americas Mining Corporation (AMC)</v>
          </cell>
          <cell r="C3232" t="str">
            <v>Metals &amp; Mining</v>
          </cell>
          <cell r="D3232" t="str">
            <v>UNITED STATES</v>
          </cell>
          <cell r="E3232" t="str">
            <v>Y</v>
          </cell>
          <cell r="F3232" t="str">
            <v>New Rating</v>
          </cell>
          <cell r="G3232">
            <v>38054</v>
          </cell>
          <cell r="H3232" t="str">
            <v>B</v>
          </cell>
        </row>
        <row r="3233">
          <cell r="A3233">
            <v>80975848</v>
          </cell>
          <cell r="B3233" t="str">
            <v>DnB NOR Bank</v>
          </cell>
          <cell r="C3233" t="str">
            <v>Banks</v>
          </cell>
          <cell r="D3233" t="str">
            <v>NORWAY</v>
          </cell>
          <cell r="E3233" t="str">
            <v>Y</v>
          </cell>
          <cell r="F3233" t="str">
            <v>New Rating</v>
          </cell>
          <cell r="G3233">
            <v>38070</v>
          </cell>
          <cell r="H3233" t="str">
            <v>A+</v>
          </cell>
          <cell r="I3233" t="str">
            <v>Rating Watch Positive</v>
          </cell>
        </row>
        <row r="3234">
          <cell r="A3234">
            <v>80975857</v>
          </cell>
          <cell r="B3234" t="str">
            <v>OAO Severstal</v>
          </cell>
          <cell r="C3234" t="str">
            <v>Metals &amp; Mining</v>
          </cell>
          <cell r="D3234" t="str">
            <v>RUSSIAN FEDERATION</v>
          </cell>
          <cell r="E3234" t="str">
            <v>Y</v>
          </cell>
          <cell r="F3234" t="str">
            <v>New Rating</v>
          </cell>
          <cell r="G3234">
            <v>38070</v>
          </cell>
          <cell r="H3234" t="str">
            <v>B+</v>
          </cell>
          <cell r="I3234" t="str">
            <v>Rating Outlook Stable</v>
          </cell>
        </row>
        <row r="3235">
          <cell r="A3235">
            <v>80979836</v>
          </cell>
          <cell r="B3235" t="str">
            <v>Commerce International Merchant Bankers Berhad</v>
          </cell>
          <cell r="C3235" t="str">
            <v>Banks</v>
          </cell>
          <cell r="D3235" t="str">
            <v>MALAYSIA</v>
          </cell>
          <cell r="E3235" t="str">
            <v>Y</v>
          </cell>
          <cell r="F3235" t="str">
            <v>New Rating</v>
          </cell>
          <cell r="G3235">
            <v>38075</v>
          </cell>
          <cell r="H3235" t="str">
            <v>BBB</v>
          </cell>
          <cell r="I3235" t="str">
            <v>Rating Outlook Stable</v>
          </cell>
        </row>
        <row r="3236">
          <cell r="A3236">
            <v>80985499</v>
          </cell>
          <cell r="B3236" t="str">
            <v>Smurfit-Stone Container Corporation</v>
          </cell>
          <cell r="C3236" t="str">
            <v>Paper &amp; Forest Products</v>
          </cell>
          <cell r="D3236" t="str">
            <v>UNITED STATES</v>
          </cell>
          <cell r="E3236" t="str">
            <v>Y</v>
          </cell>
          <cell r="F3236" t="str">
            <v>New Rating</v>
          </cell>
          <cell r="G3236">
            <v>38076</v>
          </cell>
          <cell r="H3236" t="str">
            <v>B+</v>
          </cell>
          <cell r="I3236" t="str">
            <v>Rating Outlook Stable</v>
          </cell>
        </row>
        <row r="3237">
          <cell r="A3237">
            <v>80992877</v>
          </cell>
          <cell r="B3237" t="str">
            <v>Brandywine Realty Trust</v>
          </cell>
          <cell r="C3237" t="str">
            <v>Real Estate Investment Trusts</v>
          </cell>
          <cell r="D3237" t="str">
            <v>UNITED STATES</v>
          </cell>
          <cell r="E3237" t="str">
            <v>Y</v>
          </cell>
          <cell r="F3237" t="str">
            <v>Affirmed</v>
          </cell>
          <cell r="G3237">
            <v>38218</v>
          </cell>
          <cell r="H3237" t="str">
            <v>BBB-</v>
          </cell>
        </row>
        <row r="3238">
          <cell r="A3238">
            <v>80997235</v>
          </cell>
          <cell r="B3238" t="str">
            <v>Telenet BidCo N.V</v>
          </cell>
          <cell r="C3238" t="str">
            <v>Media &amp; Entertainment</v>
          </cell>
          <cell r="D3238" t="str">
            <v>BELGIUM</v>
          </cell>
          <cell r="E3238" t="str">
            <v>Y</v>
          </cell>
          <cell r="F3238" t="str">
            <v>Affirmed</v>
          </cell>
          <cell r="G3238">
            <v>38162</v>
          </cell>
          <cell r="H3238" t="str">
            <v>B</v>
          </cell>
          <cell r="I3238" t="str">
            <v>Rating Outlook Stable</v>
          </cell>
        </row>
        <row r="3239">
          <cell r="A3239">
            <v>81001031</v>
          </cell>
          <cell r="B3239" t="str">
            <v>Chinatrust Securities Co.</v>
          </cell>
          <cell r="C3239" t="str">
            <v>Financial Institutions</v>
          </cell>
          <cell r="D3239" t="str">
            <v>TAIWAN</v>
          </cell>
          <cell r="E3239" t="str">
            <v>Y</v>
          </cell>
          <cell r="F3239" t="str">
            <v>New Rating</v>
          </cell>
          <cell r="G3239">
            <v>38233</v>
          </cell>
          <cell r="H3239" t="str">
            <v>BBB+</v>
          </cell>
          <cell r="I3239" t="str">
            <v>Rating Outlook Stable</v>
          </cell>
        </row>
        <row r="3240">
          <cell r="A3240">
            <v>81001637</v>
          </cell>
          <cell r="B3240" t="str">
            <v>Banco Privado Portugues</v>
          </cell>
          <cell r="C3240" t="str">
            <v>Banks</v>
          </cell>
          <cell r="D3240" t="str">
            <v>PORTUGAL</v>
          </cell>
          <cell r="E3240" t="str">
            <v>Y</v>
          </cell>
          <cell r="F3240" t="str">
            <v>New Rating</v>
          </cell>
          <cell r="G3240">
            <v>38085</v>
          </cell>
          <cell r="H3240" t="str">
            <v>BBB</v>
          </cell>
          <cell r="I3240" t="str">
            <v>Rating Outlook Stable</v>
          </cell>
        </row>
        <row r="3241">
          <cell r="A3241">
            <v>81006862</v>
          </cell>
          <cell r="B3241" t="str">
            <v>Taubman Realty Group</v>
          </cell>
          <cell r="C3241" t="str">
            <v>Real Estate Investment Trusts</v>
          </cell>
          <cell r="D3241" t="str">
            <v>UNITED STATES</v>
          </cell>
          <cell r="E3241" t="str">
            <v>Y</v>
          </cell>
          <cell r="F3241" t="str">
            <v>New Rating</v>
          </cell>
          <cell r="G3241">
            <v>38090</v>
          </cell>
          <cell r="H3241" t="str">
            <v>BB</v>
          </cell>
          <cell r="I3241" t="str">
            <v>Rating Outlook Stable</v>
          </cell>
        </row>
        <row r="3242">
          <cell r="A3242">
            <v>81017039</v>
          </cell>
          <cell r="B3242" t="str">
            <v>Swire Pacific Ltd</v>
          </cell>
          <cell r="C3242" t="str">
            <v>Diversified Manufacturing</v>
          </cell>
          <cell r="D3242" t="str">
            <v>HONG KONG</v>
          </cell>
          <cell r="E3242" t="str">
            <v>Y</v>
          </cell>
          <cell r="F3242" t="str">
            <v>New Rating</v>
          </cell>
          <cell r="G3242">
            <v>38096</v>
          </cell>
          <cell r="H3242" t="str">
            <v>A-</v>
          </cell>
          <cell r="I3242" t="str">
            <v>Rating Outlook Stable</v>
          </cell>
        </row>
        <row r="3243">
          <cell r="A3243">
            <v>81017433</v>
          </cell>
          <cell r="B3243" t="str">
            <v>Central Credit Union Fund</v>
          </cell>
          <cell r="C3243" t="str">
            <v>Banks</v>
          </cell>
          <cell r="D3243" t="str">
            <v>UNITED STATES</v>
          </cell>
          <cell r="E3243" t="str">
            <v>Y</v>
          </cell>
          <cell r="F3243" t="str">
            <v>New Rating</v>
          </cell>
          <cell r="G3243">
            <v>38106</v>
          </cell>
          <cell r="H3243" t="str">
            <v>A</v>
          </cell>
          <cell r="I3243" t="str">
            <v>Rating Outlook Stable</v>
          </cell>
        </row>
        <row r="3244">
          <cell r="A3244">
            <v>81019831</v>
          </cell>
          <cell r="B3244" t="str">
            <v>Slovenske Elektrarne, A.S.</v>
          </cell>
          <cell r="C3244" t="str">
            <v>Global Power</v>
          </cell>
          <cell r="D3244" t="str">
            <v>SLOVAKIA</v>
          </cell>
          <cell r="E3244" t="str">
            <v>Y</v>
          </cell>
          <cell r="F3244" t="str">
            <v>New Rating</v>
          </cell>
          <cell r="G3244">
            <v>38097</v>
          </cell>
          <cell r="H3244" t="str">
            <v>BB+</v>
          </cell>
          <cell r="I3244" t="str">
            <v>Rating Outlook Stable</v>
          </cell>
        </row>
        <row r="3245">
          <cell r="A3245">
            <v>81024038</v>
          </cell>
          <cell r="B3245" t="str">
            <v>CalEast Industrial Investors, LLC</v>
          </cell>
          <cell r="C3245" t="str">
            <v>Real Estate Investment Trusts</v>
          </cell>
          <cell r="D3245" t="str">
            <v>UNITED STATES</v>
          </cell>
          <cell r="E3245" t="str">
            <v>Y</v>
          </cell>
          <cell r="F3245" t="str">
            <v>New Rating</v>
          </cell>
          <cell r="G3245">
            <v>38098</v>
          </cell>
          <cell r="H3245" t="str">
            <v>BBB</v>
          </cell>
          <cell r="I3245" t="str">
            <v>Rating Outlook Stable</v>
          </cell>
        </row>
        <row r="3246">
          <cell r="A3246">
            <v>81025656</v>
          </cell>
          <cell r="B3246" t="str">
            <v>Arch Capital Group, Ltd.</v>
          </cell>
          <cell r="C3246" t="str">
            <v>Insurance</v>
          </cell>
          <cell r="D3246" t="str">
            <v>UNITED STATES</v>
          </cell>
          <cell r="E3246" t="str">
            <v>Y</v>
          </cell>
          <cell r="F3246" t="str">
            <v>New Rating</v>
          </cell>
          <cell r="G3246">
            <v>38099</v>
          </cell>
          <cell r="H3246" t="str">
            <v>BBB-</v>
          </cell>
          <cell r="I3246" t="str">
            <v>Rating Outlook Stable</v>
          </cell>
        </row>
        <row r="3247">
          <cell r="A3247">
            <v>81032231</v>
          </cell>
          <cell r="B3247" t="str">
            <v>Export-Import Bank of India</v>
          </cell>
          <cell r="C3247" t="str">
            <v>Banks</v>
          </cell>
          <cell r="D3247" t="str">
            <v>INDIA</v>
          </cell>
          <cell r="E3247" t="str">
            <v>Y</v>
          </cell>
          <cell r="F3247" t="str">
            <v>New Rating</v>
          </cell>
          <cell r="G3247">
            <v>38103</v>
          </cell>
          <cell r="H3247" t="str">
            <v>BB+</v>
          </cell>
          <cell r="I3247" t="str">
            <v>Rating Outlook Stable</v>
          </cell>
        </row>
        <row r="3248">
          <cell r="A3248">
            <v>81060045</v>
          </cell>
          <cell r="B3248" t="str">
            <v>General Motors Acceptance Corporation, Australia</v>
          </cell>
          <cell r="C3248" t="str">
            <v>Financial Institutions</v>
          </cell>
          <cell r="D3248" t="str">
            <v>AUSTRALIA</v>
          </cell>
          <cell r="E3248" t="str">
            <v>Y</v>
          </cell>
          <cell r="F3248" t="str">
            <v>New Rating</v>
          </cell>
          <cell r="G3248">
            <v>38111</v>
          </cell>
          <cell r="H3248" t="str">
            <v>BBB+</v>
          </cell>
        </row>
        <row r="3249">
          <cell r="A3249">
            <v>81060640</v>
          </cell>
          <cell r="B3249" t="str">
            <v>GMAC Commercial Mortgage Funding, plc</v>
          </cell>
          <cell r="C3249" t="str">
            <v>Financial Institutions</v>
          </cell>
          <cell r="D3249" t="str">
            <v>UNITED STATES</v>
          </cell>
          <cell r="E3249" t="str">
            <v>Y</v>
          </cell>
          <cell r="F3249" t="str">
            <v>New Rating</v>
          </cell>
          <cell r="G3249">
            <v>38111</v>
          </cell>
          <cell r="H3249" t="str">
            <v>BBB+</v>
          </cell>
          <cell r="I3249" t="str">
            <v>Rating Outlook Negative</v>
          </cell>
        </row>
        <row r="3250">
          <cell r="A3250">
            <v>81060646</v>
          </cell>
          <cell r="B3250" t="str">
            <v>General Motors of Canada Limited</v>
          </cell>
          <cell r="C3250" t="str">
            <v>Financial Institutions</v>
          </cell>
          <cell r="D3250" t="str">
            <v>CANADA</v>
          </cell>
          <cell r="E3250" t="str">
            <v>Y</v>
          </cell>
          <cell r="F3250" t="str">
            <v>New Rating</v>
          </cell>
          <cell r="G3250">
            <v>38111</v>
          </cell>
          <cell r="H3250" t="str">
            <v>BBB+</v>
          </cell>
          <cell r="I3250" t="str">
            <v>Rating Outlook Negative</v>
          </cell>
        </row>
        <row r="3251">
          <cell r="A3251">
            <v>81066831</v>
          </cell>
          <cell r="B3251" t="str">
            <v>Insight Communications Company, Inc.</v>
          </cell>
          <cell r="C3251" t="str">
            <v>Telecommunications</v>
          </cell>
          <cell r="D3251" t="str">
            <v>UNITED STATES</v>
          </cell>
          <cell r="E3251" t="str">
            <v>Y</v>
          </cell>
          <cell r="F3251" t="str">
            <v>New Rating</v>
          </cell>
          <cell r="G3251">
            <v>38113</v>
          </cell>
          <cell r="H3251" t="str">
            <v>CCC+</v>
          </cell>
          <cell r="I3251" t="str">
            <v>Rating Outlook Stable</v>
          </cell>
        </row>
        <row r="3252">
          <cell r="A3252">
            <v>81067031</v>
          </cell>
          <cell r="B3252" t="str">
            <v>Insight Midwest, LP</v>
          </cell>
          <cell r="C3252" t="str">
            <v>Telecommunications</v>
          </cell>
          <cell r="D3252" t="str">
            <v>UNITED STATES</v>
          </cell>
          <cell r="E3252" t="str">
            <v>Y</v>
          </cell>
          <cell r="F3252" t="str">
            <v>New Rating</v>
          </cell>
          <cell r="G3252">
            <v>38113</v>
          </cell>
          <cell r="H3252" t="str">
            <v>B+</v>
          </cell>
          <cell r="I3252" t="str">
            <v>Rating Outlook Stable</v>
          </cell>
        </row>
        <row r="3253">
          <cell r="A3253">
            <v>81072045</v>
          </cell>
          <cell r="B3253" t="str">
            <v>DaimlerChrysler North America Holdings</v>
          </cell>
          <cell r="C3253" t="str">
            <v>Consumer Finance Companies</v>
          </cell>
          <cell r="D3253" t="str">
            <v>UNITED STATES</v>
          </cell>
          <cell r="E3253" t="str">
            <v>Y</v>
          </cell>
          <cell r="F3253" t="str">
            <v>New Rating</v>
          </cell>
          <cell r="G3253">
            <v>38232</v>
          </cell>
          <cell r="H3253" t="str">
            <v>BBB+</v>
          </cell>
        </row>
        <row r="3254">
          <cell r="A3254">
            <v>81072431</v>
          </cell>
          <cell r="B3254" t="str">
            <v>DaimlerChrysler Canada Finance, Inc.</v>
          </cell>
          <cell r="C3254" t="str">
            <v>Consumer Finance Companies</v>
          </cell>
          <cell r="D3254" t="str">
            <v>CANADA</v>
          </cell>
          <cell r="E3254" t="str">
            <v>Y</v>
          </cell>
          <cell r="F3254" t="str">
            <v>New Rating</v>
          </cell>
          <cell r="G3254">
            <v>38240</v>
          </cell>
          <cell r="H3254" t="str">
            <v>BBB+</v>
          </cell>
        </row>
        <row r="3255">
          <cell r="A3255">
            <v>81075634</v>
          </cell>
          <cell r="B3255" t="str">
            <v>Montpelier Re Holdings, Ltd.</v>
          </cell>
          <cell r="C3255" t="str">
            <v>Property/Casualty Insurers</v>
          </cell>
          <cell r="D3255" t="str">
            <v>UNITED STATES</v>
          </cell>
          <cell r="E3255" t="str">
            <v>Y</v>
          </cell>
          <cell r="F3255" t="str">
            <v>New Rating</v>
          </cell>
          <cell r="G3255">
            <v>38114</v>
          </cell>
          <cell r="H3255" t="str">
            <v>BBB-</v>
          </cell>
          <cell r="I3255" t="str">
            <v>Rating Outlook Stable</v>
          </cell>
        </row>
        <row r="3256">
          <cell r="A3256">
            <v>81083442</v>
          </cell>
          <cell r="B3256" t="str">
            <v>Caixa d'Estalvis de Girona</v>
          </cell>
          <cell r="C3256" t="str">
            <v>Banks</v>
          </cell>
          <cell r="D3256" t="str">
            <v>SPAIN</v>
          </cell>
          <cell r="E3256" t="str">
            <v>Y</v>
          </cell>
          <cell r="F3256" t="str">
            <v>New Rating</v>
          </cell>
          <cell r="G3256">
            <v>38117</v>
          </cell>
          <cell r="H3256" t="str">
            <v>A-</v>
          </cell>
          <cell r="I3256" t="str">
            <v>Rating Outlook Stable</v>
          </cell>
        </row>
        <row r="3257">
          <cell r="A3257">
            <v>81085041</v>
          </cell>
          <cell r="B3257" t="str">
            <v>Japan Airlines Corporation</v>
          </cell>
          <cell r="C3257" t="str">
            <v>Corporates</v>
          </cell>
          <cell r="D3257" t="str">
            <v>JAPAN</v>
          </cell>
          <cell r="E3257" t="str">
            <v>Y</v>
          </cell>
          <cell r="F3257" t="str">
            <v>New Rating</v>
          </cell>
          <cell r="G3257">
            <v>38118</v>
          </cell>
          <cell r="H3257" t="str">
            <v>BB-</v>
          </cell>
          <cell r="I3257" t="str">
            <v>Rating Outlook Stable</v>
          </cell>
        </row>
        <row r="3258">
          <cell r="A3258">
            <v>81085454</v>
          </cell>
          <cell r="B3258" t="str">
            <v>Marriott International, Inc.</v>
          </cell>
          <cell r="C3258" t="str">
            <v>Corporates</v>
          </cell>
          <cell r="D3258" t="str">
            <v>UNITED STATES</v>
          </cell>
          <cell r="E3258" t="str">
            <v>Y</v>
          </cell>
          <cell r="F3258" t="str">
            <v>New Rating</v>
          </cell>
          <cell r="G3258">
            <v>38125</v>
          </cell>
          <cell r="H3258" t="str">
            <v>BBB</v>
          </cell>
          <cell r="I3258" t="str">
            <v>Rating Outlook Stable</v>
          </cell>
        </row>
        <row r="3259">
          <cell r="A3259">
            <v>81089839</v>
          </cell>
          <cell r="B3259" t="str">
            <v>Cassa di Risparmio della Provincia di Chieti Spa</v>
          </cell>
          <cell r="C3259" t="str">
            <v>Banks</v>
          </cell>
          <cell r="D3259" t="str">
            <v>ITALY</v>
          </cell>
          <cell r="E3259" t="str">
            <v>Y</v>
          </cell>
          <cell r="F3259" t="str">
            <v>New Rating</v>
          </cell>
          <cell r="G3259">
            <v>38121</v>
          </cell>
          <cell r="H3259" t="str">
            <v>BB+</v>
          </cell>
          <cell r="I3259" t="str">
            <v>Rating Outlook Stable</v>
          </cell>
        </row>
        <row r="3260">
          <cell r="A3260">
            <v>81100231</v>
          </cell>
          <cell r="B3260" t="str">
            <v>Moscow Municipal Bank-Bank of Moscow</v>
          </cell>
          <cell r="C3260" t="str">
            <v>Banks</v>
          </cell>
          <cell r="D3260" t="str">
            <v>RUSSIAN FEDERATION</v>
          </cell>
          <cell r="E3260" t="str">
            <v>Y</v>
          </cell>
          <cell r="F3260" t="str">
            <v>New Rating</v>
          </cell>
          <cell r="G3260">
            <v>38124</v>
          </cell>
          <cell r="H3260" t="str">
            <v>BB</v>
          </cell>
          <cell r="I3260" t="str">
            <v>Rating Outlook Stable</v>
          </cell>
        </row>
        <row r="3261">
          <cell r="A3261">
            <v>81100461</v>
          </cell>
          <cell r="B3261" t="str">
            <v>Madison River Capital, LLC</v>
          </cell>
          <cell r="C3261" t="str">
            <v>Corporates</v>
          </cell>
          <cell r="D3261" t="str">
            <v>UNITED STATES</v>
          </cell>
          <cell r="E3261" t="str">
            <v>Y</v>
          </cell>
          <cell r="F3261" t="str">
            <v>New Rating</v>
          </cell>
          <cell r="G3261">
            <v>38125</v>
          </cell>
          <cell r="H3261" t="str">
            <v>B</v>
          </cell>
          <cell r="I3261" t="str">
            <v>Rating Outlook Stable</v>
          </cell>
        </row>
        <row r="3262">
          <cell r="A3262">
            <v>81106031</v>
          </cell>
          <cell r="B3262" t="str">
            <v>Comcast Cable Communications Holdings, Inc. (f/k/a AT&amp;T Broadband Corp.)</v>
          </cell>
          <cell r="C3262" t="str">
            <v>Telecommunications</v>
          </cell>
          <cell r="D3262" t="str">
            <v>UNITED STATES</v>
          </cell>
          <cell r="E3262" t="str">
            <v>Y</v>
          </cell>
          <cell r="F3262" t="str">
            <v>New Rating</v>
          </cell>
          <cell r="G3262">
            <v>38125</v>
          </cell>
          <cell r="H3262" t="str">
            <v>BBB</v>
          </cell>
          <cell r="I3262" t="str">
            <v>Rating Outlook Positive</v>
          </cell>
        </row>
        <row r="3263">
          <cell r="A3263">
            <v>81113831</v>
          </cell>
          <cell r="B3263" t="str">
            <v>BRE Leasing Sp. z o.o.</v>
          </cell>
          <cell r="C3263" t="str">
            <v>Banks</v>
          </cell>
          <cell r="D3263" t="str">
            <v>POLAND</v>
          </cell>
          <cell r="E3263" t="str">
            <v>Y</v>
          </cell>
          <cell r="F3263" t="str">
            <v>New Rating</v>
          </cell>
          <cell r="G3263">
            <v>38131</v>
          </cell>
          <cell r="H3263" t="str">
            <v>BBB+</v>
          </cell>
          <cell r="I3263" t="str">
            <v>Rating Outlook Positive</v>
          </cell>
        </row>
        <row r="3264">
          <cell r="A3264">
            <v>81114050</v>
          </cell>
          <cell r="B3264" t="str">
            <v>Genworth Financial Inc.</v>
          </cell>
          <cell r="C3264" t="str">
            <v>Life Insurers</v>
          </cell>
          <cell r="D3264" t="str">
            <v>UNITED STATES</v>
          </cell>
          <cell r="E3264" t="str">
            <v>Y</v>
          </cell>
          <cell r="F3264" t="str">
            <v>Affirmed</v>
          </cell>
          <cell r="G3264">
            <v>38147</v>
          </cell>
          <cell r="H3264" t="str">
            <v>A</v>
          </cell>
          <cell r="I3264" t="str">
            <v>Rating Outlook Stable</v>
          </cell>
        </row>
        <row r="3265">
          <cell r="A3265">
            <v>81115231</v>
          </cell>
          <cell r="B3265" t="str">
            <v>OJSC The State Export-Import Bank of Ukraine (Ukreximbank)</v>
          </cell>
          <cell r="C3265" t="str">
            <v>Banks</v>
          </cell>
          <cell r="D3265" t="str">
            <v>UKRAINE</v>
          </cell>
          <cell r="E3265" t="str">
            <v>Y</v>
          </cell>
          <cell r="F3265" t="str">
            <v>New Rating</v>
          </cell>
          <cell r="G3265">
            <v>38132</v>
          </cell>
          <cell r="H3265" t="str">
            <v>B+</v>
          </cell>
          <cell r="I3265" t="str">
            <v>Rating Outlook Stable</v>
          </cell>
        </row>
        <row r="3266">
          <cell r="A3266">
            <v>81126435</v>
          </cell>
          <cell r="B3266" t="str">
            <v>UBAE Arab Italian Bank S.p.A</v>
          </cell>
          <cell r="C3266" t="str">
            <v>Banks</v>
          </cell>
          <cell r="D3266" t="str">
            <v>ITALY</v>
          </cell>
          <cell r="E3266" t="str">
            <v>Y</v>
          </cell>
          <cell r="F3266" t="str">
            <v>New Rating</v>
          </cell>
          <cell r="G3266">
            <v>38139</v>
          </cell>
          <cell r="H3266" t="str">
            <v>BB+</v>
          </cell>
          <cell r="I3266" t="str">
            <v>Rating Outlook Stable</v>
          </cell>
        </row>
        <row r="3267">
          <cell r="A3267">
            <v>81132835</v>
          </cell>
          <cell r="B3267" t="str">
            <v>Bharti Tele-Ventures Limited</v>
          </cell>
          <cell r="C3267" t="str">
            <v>Corporates</v>
          </cell>
          <cell r="D3267" t="str">
            <v>INDIA</v>
          </cell>
          <cell r="E3267" t="str">
            <v>Y</v>
          </cell>
          <cell r="F3267" t="str">
            <v>New Rating</v>
          </cell>
          <cell r="G3267">
            <v>38141</v>
          </cell>
          <cell r="H3267" t="str">
            <v>BB</v>
          </cell>
          <cell r="I3267" t="str">
            <v>Rating Outlook Stable</v>
          </cell>
        </row>
        <row r="3268">
          <cell r="A3268">
            <v>81138637</v>
          </cell>
          <cell r="B3268" t="str">
            <v>Kabel Deutschland GmbH</v>
          </cell>
          <cell r="C3268" t="str">
            <v>Telecommunications</v>
          </cell>
          <cell r="D3268" t="str">
            <v>GERMANY</v>
          </cell>
          <cell r="E3268" t="str">
            <v>Y</v>
          </cell>
          <cell r="F3268" t="str">
            <v>Affirmed</v>
          </cell>
          <cell r="G3268">
            <v>38257</v>
          </cell>
          <cell r="H3268" t="str">
            <v>BB-</v>
          </cell>
          <cell r="I3268" t="str">
            <v>Rating Outlook Stable</v>
          </cell>
        </row>
        <row r="3269">
          <cell r="A3269">
            <v>81153435</v>
          </cell>
          <cell r="B3269" t="str">
            <v>Dex Media Inc.</v>
          </cell>
          <cell r="C3269" t="str">
            <v>Media &amp; Entertainment</v>
          </cell>
          <cell r="D3269" t="str">
            <v>UNITED STATES</v>
          </cell>
          <cell r="E3269" t="str">
            <v>Y</v>
          </cell>
          <cell r="F3269" t="str">
            <v>New Rating</v>
          </cell>
          <cell r="G3269">
            <v>38154</v>
          </cell>
          <cell r="H3269" t="str">
            <v>CCC+</v>
          </cell>
          <cell r="I3269" t="str">
            <v>Rating Outlook Stable</v>
          </cell>
        </row>
        <row r="3270">
          <cell r="A3270">
            <v>81163246</v>
          </cell>
          <cell r="B3270" t="str">
            <v>Publishing and Broadcasting Limited</v>
          </cell>
          <cell r="C3270" t="str">
            <v>Media &amp; Entertainment</v>
          </cell>
          <cell r="D3270" t="str">
            <v>AUSTRALIA</v>
          </cell>
          <cell r="E3270" t="str">
            <v>Y</v>
          </cell>
          <cell r="F3270" t="str">
            <v>New Rating</v>
          </cell>
          <cell r="G3270">
            <v>38156</v>
          </cell>
          <cell r="H3270" t="str">
            <v>A-</v>
          </cell>
          <cell r="I3270" t="str">
            <v>Rating Outlook Stable</v>
          </cell>
        </row>
        <row r="3271">
          <cell r="A3271">
            <v>81167235</v>
          </cell>
          <cell r="B3271" t="str">
            <v>Rompetrol Group N.V. (The)</v>
          </cell>
          <cell r="C3271" t="str">
            <v>Energy (Oil &amp; Gas)</v>
          </cell>
          <cell r="D3271" t="str">
            <v>ROMANIA</v>
          </cell>
          <cell r="E3271" t="str">
            <v>Y</v>
          </cell>
          <cell r="F3271" t="str">
            <v>New Rating</v>
          </cell>
          <cell r="G3271">
            <v>38159</v>
          </cell>
          <cell r="H3271" t="str">
            <v>B-</v>
          </cell>
          <cell r="I3271" t="str">
            <v>Rating Outlook Stable</v>
          </cell>
        </row>
        <row r="3272">
          <cell r="A3272">
            <v>81173439</v>
          </cell>
          <cell r="B3272" t="str">
            <v>ASIF I</v>
          </cell>
          <cell r="C3272" t="str">
            <v>Life Insurers</v>
          </cell>
          <cell r="D3272" t="str">
            <v>UNITED STATES</v>
          </cell>
          <cell r="E3272" t="str">
            <v>Y</v>
          </cell>
          <cell r="F3272" t="str">
            <v>New Rating</v>
          </cell>
          <cell r="G3272">
            <v>38237</v>
          </cell>
          <cell r="H3272" t="str">
            <v>AAA</v>
          </cell>
          <cell r="I3272" t="str">
            <v>Rating Outlook Stable</v>
          </cell>
        </row>
        <row r="3273">
          <cell r="A3273">
            <v>81173442</v>
          </cell>
          <cell r="B3273" t="str">
            <v>ASIF II</v>
          </cell>
          <cell r="C3273" t="str">
            <v>Life Insurers</v>
          </cell>
          <cell r="D3273" t="str">
            <v>UNITED STATES</v>
          </cell>
          <cell r="E3273" t="str">
            <v>Y</v>
          </cell>
          <cell r="F3273" t="str">
            <v>New Rating</v>
          </cell>
          <cell r="G3273">
            <v>38237</v>
          </cell>
          <cell r="H3273" t="str">
            <v>AAA</v>
          </cell>
          <cell r="I3273" t="str">
            <v>Rating Outlook Stable</v>
          </cell>
        </row>
        <row r="3274">
          <cell r="A3274">
            <v>81173445</v>
          </cell>
          <cell r="B3274" t="str">
            <v>ASIF III</v>
          </cell>
          <cell r="C3274" t="str">
            <v>Life Insurers</v>
          </cell>
          <cell r="D3274" t="str">
            <v>UNITED STATES</v>
          </cell>
          <cell r="E3274" t="str">
            <v>Y</v>
          </cell>
          <cell r="F3274" t="str">
            <v>New Rating</v>
          </cell>
          <cell r="G3274">
            <v>38237</v>
          </cell>
          <cell r="H3274" t="str">
            <v>AAA</v>
          </cell>
          <cell r="I3274" t="str">
            <v>Rating Outlook Stable</v>
          </cell>
        </row>
        <row r="3275">
          <cell r="A3275">
            <v>81177237</v>
          </cell>
          <cell r="B3275" t="str">
            <v>Merrill Lynch Canada Finance</v>
          </cell>
          <cell r="C3275" t="str">
            <v>Broker/Dealers</v>
          </cell>
          <cell r="D3275" t="str">
            <v>CANADA</v>
          </cell>
          <cell r="E3275" t="str">
            <v>Y</v>
          </cell>
          <cell r="F3275" t="str">
            <v>New Rating</v>
          </cell>
          <cell r="G3275">
            <v>38160</v>
          </cell>
          <cell r="H3275" t="str">
            <v>AA-</v>
          </cell>
          <cell r="I3275" t="str">
            <v>Rating Outlook Stable</v>
          </cell>
        </row>
        <row r="3276">
          <cell r="A3276">
            <v>81178654</v>
          </cell>
          <cell r="B3276" t="str">
            <v>Storebrand Livsforsikring</v>
          </cell>
          <cell r="C3276" t="str">
            <v>Financial Institutions</v>
          </cell>
          <cell r="D3276" t="str">
            <v>NORWAY</v>
          </cell>
          <cell r="E3276" t="str">
            <v>Y</v>
          </cell>
          <cell r="F3276" t="str">
            <v>New Rating</v>
          </cell>
          <cell r="G3276">
            <v>38161</v>
          </cell>
          <cell r="H3276" t="str">
            <v>BBB+</v>
          </cell>
          <cell r="I3276" t="str">
            <v>Rating Outlook Negative</v>
          </cell>
        </row>
        <row r="3277">
          <cell r="A3277">
            <v>81184245</v>
          </cell>
          <cell r="B3277" t="str">
            <v>DBV-Winterthur Holding AG</v>
          </cell>
          <cell r="C3277" t="str">
            <v>Insurance</v>
          </cell>
          <cell r="D3277" t="str">
            <v>GERMANY</v>
          </cell>
          <cell r="E3277" t="str">
            <v>Y</v>
          </cell>
          <cell r="F3277" t="str">
            <v>New Rating</v>
          </cell>
          <cell r="G3277">
            <v>38162</v>
          </cell>
          <cell r="H3277" t="str">
            <v>BBB+</v>
          </cell>
          <cell r="I3277" t="str">
            <v>Rating Outlook Stable</v>
          </cell>
        </row>
        <row r="3278">
          <cell r="A3278">
            <v>81184252</v>
          </cell>
          <cell r="B3278" t="str">
            <v>NJSC Naftogaz of Ukraine</v>
          </cell>
          <cell r="C3278" t="str">
            <v>Energy (Oil &amp; Gas)</v>
          </cell>
          <cell r="D3278" t="str">
            <v>UKRAINE</v>
          </cell>
          <cell r="E3278" t="str">
            <v>Y</v>
          </cell>
          <cell r="F3278" t="str">
            <v>New Rating</v>
          </cell>
          <cell r="G3278">
            <v>38243</v>
          </cell>
          <cell r="H3278" t="str">
            <v>B+</v>
          </cell>
          <cell r="I3278" t="str">
            <v>Rating Outlook Stable</v>
          </cell>
        </row>
        <row r="3279">
          <cell r="A3279">
            <v>81199635</v>
          </cell>
          <cell r="B3279" t="str">
            <v>Charter Communications Company, Inc.</v>
          </cell>
          <cell r="C3279" t="str">
            <v>Corporates</v>
          </cell>
          <cell r="D3279" t="str">
            <v>UNITED STATES</v>
          </cell>
          <cell r="E3279" t="str">
            <v>Y</v>
          </cell>
          <cell r="F3279" t="str">
            <v>New Rating</v>
          </cell>
          <cell r="G3279">
            <v>38167</v>
          </cell>
          <cell r="H3279" t="str">
            <v>CCC+</v>
          </cell>
          <cell r="I3279" t="str">
            <v>Rating Outlook Stable</v>
          </cell>
        </row>
        <row r="3280">
          <cell r="A3280">
            <v>81199641</v>
          </cell>
          <cell r="B3280" t="str">
            <v>Charter Communications Holdings, LLC</v>
          </cell>
          <cell r="C3280" t="str">
            <v>Corporates</v>
          </cell>
          <cell r="D3280" t="str">
            <v>UNITED STATES</v>
          </cell>
          <cell r="E3280" t="str">
            <v>Y</v>
          </cell>
          <cell r="F3280" t="str">
            <v>New Rating</v>
          </cell>
          <cell r="G3280">
            <v>38167</v>
          </cell>
          <cell r="H3280" t="str">
            <v>CCC+</v>
          </cell>
          <cell r="I3280" t="str">
            <v>Rating Outlook Stable</v>
          </cell>
        </row>
        <row r="3281">
          <cell r="A3281">
            <v>81199647</v>
          </cell>
          <cell r="B3281" t="str">
            <v>CCH II, LLC</v>
          </cell>
          <cell r="C3281" t="str">
            <v>Corporates</v>
          </cell>
          <cell r="D3281" t="str">
            <v>UNITED STATES</v>
          </cell>
          <cell r="E3281" t="str">
            <v>Y</v>
          </cell>
          <cell r="F3281" t="str">
            <v>New Rating</v>
          </cell>
          <cell r="G3281">
            <v>38167</v>
          </cell>
          <cell r="H3281" t="str">
            <v>CCC+</v>
          </cell>
          <cell r="I3281" t="str">
            <v>Rating Outlook Stable</v>
          </cell>
        </row>
        <row r="3282">
          <cell r="A3282">
            <v>81199653</v>
          </cell>
          <cell r="B3282" t="str">
            <v>CCO Holdings, LLC</v>
          </cell>
          <cell r="C3282" t="str">
            <v>Corporates</v>
          </cell>
          <cell r="D3282" t="str">
            <v>UNITED STATES</v>
          </cell>
          <cell r="E3282" t="str">
            <v>Y</v>
          </cell>
          <cell r="F3282" t="str">
            <v>New Rating</v>
          </cell>
          <cell r="G3282">
            <v>38167</v>
          </cell>
          <cell r="H3282" t="str">
            <v>CCC+</v>
          </cell>
          <cell r="I3282" t="str">
            <v>Rating Outlook Stable</v>
          </cell>
        </row>
        <row r="3283">
          <cell r="A3283">
            <v>81199689</v>
          </cell>
          <cell r="B3283" t="str">
            <v>Beazer Homes USA, Inc.</v>
          </cell>
          <cell r="C3283" t="str">
            <v>Corporates</v>
          </cell>
          <cell r="D3283" t="str">
            <v>UNITED STATES</v>
          </cell>
          <cell r="E3283" t="str">
            <v>Y</v>
          </cell>
          <cell r="F3283" t="str">
            <v>New Rating</v>
          </cell>
          <cell r="G3283">
            <v>38166</v>
          </cell>
          <cell r="H3283" t="str">
            <v>BB+</v>
          </cell>
          <cell r="I3283" t="str">
            <v>Rating Outlook Stable</v>
          </cell>
        </row>
        <row r="3284">
          <cell r="A3284">
            <v>81199810</v>
          </cell>
          <cell r="B3284" t="str">
            <v>Banco Continental de Panama, S.A. and Subsidiaries</v>
          </cell>
          <cell r="C3284" t="str">
            <v>Banks</v>
          </cell>
          <cell r="D3284" t="str">
            <v>PANAMA</v>
          </cell>
          <cell r="E3284" t="str">
            <v>Y</v>
          </cell>
          <cell r="F3284" t="str">
            <v>New Rating</v>
          </cell>
          <cell r="G3284">
            <v>38167</v>
          </cell>
          <cell r="H3284" t="str">
            <v>BBB-</v>
          </cell>
          <cell r="I3284" t="str">
            <v>Rating Outlook Stable</v>
          </cell>
        </row>
        <row r="3285">
          <cell r="A3285">
            <v>81200635</v>
          </cell>
          <cell r="B3285" t="str">
            <v>Cassa dei Depositi e Prestiti</v>
          </cell>
          <cell r="C3285" t="str">
            <v>Banks</v>
          </cell>
          <cell r="D3285" t="str">
            <v>ITALY</v>
          </cell>
          <cell r="E3285" t="str">
            <v>Y</v>
          </cell>
          <cell r="F3285" t="str">
            <v>New Rating</v>
          </cell>
          <cell r="G3285">
            <v>38168</v>
          </cell>
          <cell r="H3285" t="str">
            <v>AA</v>
          </cell>
          <cell r="I3285" t="str">
            <v>Rating Outlook Stable</v>
          </cell>
        </row>
        <row r="3286">
          <cell r="A3286">
            <v>81203048</v>
          </cell>
          <cell r="B3286" t="str">
            <v>Bayerische Landesbank (Unguaranteed)</v>
          </cell>
          <cell r="C3286" t="str">
            <v>Banks</v>
          </cell>
          <cell r="D3286" t="str">
            <v>GERMANY</v>
          </cell>
          <cell r="E3286" t="str">
            <v>Y</v>
          </cell>
          <cell r="F3286" t="str">
            <v>Affirmed</v>
          </cell>
          <cell r="G3286">
            <v>38252</v>
          </cell>
          <cell r="H3286" t="str">
            <v>A+</v>
          </cell>
          <cell r="I3286" t="str">
            <v>Rating Outlook Stable</v>
          </cell>
        </row>
        <row r="3287">
          <cell r="A3287">
            <v>81203051</v>
          </cell>
          <cell r="B3287" t="str">
            <v>Bremer Landesbank (Unguaranteed)</v>
          </cell>
          <cell r="C3287" t="str">
            <v>Banks</v>
          </cell>
          <cell r="D3287" t="str">
            <v>GERMANY</v>
          </cell>
          <cell r="E3287" t="str">
            <v>Y</v>
          </cell>
          <cell r="F3287" t="str">
            <v>New Rating</v>
          </cell>
          <cell r="G3287">
            <v>38169</v>
          </cell>
          <cell r="H3287" t="str">
            <v>A</v>
          </cell>
          <cell r="I3287" t="str">
            <v>Rating Outlook Stable</v>
          </cell>
        </row>
        <row r="3288">
          <cell r="A3288">
            <v>81203635</v>
          </cell>
          <cell r="B3288" t="str">
            <v>DekaBank Deutsche Girozentrale (Unguaranteed)</v>
          </cell>
          <cell r="C3288" t="str">
            <v>Banks</v>
          </cell>
          <cell r="D3288" t="str">
            <v>GERMANY</v>
          </cell>
          <cell r="E3288" t="str">
            <v>Y</v>
          </cell>
          <cell r="F3288" t="str">
            <v>New Rating</v>
          </cell>
          <cell r="G3288">
            <v>38169</v>
          </cell>
          <cell r="H3288" t="str">
            <v>A</v>
          </cell>
          <cell r="I3288" t="str">
            <v>Rating Outlook Stable</v>
          </cell>
        </row>
        <row r="3289">
          <cell r="A3289">
            <v>81203638</v>
          </cell>
          <cell r="B3289" t="str">
            <v>HSH Nordbank AG (Unguaranteed)</v>
          </cell>
          <cell r="C3289" t="str">
            <v>Banks</v>
          </cell>
          <cell r="D3289" t="str">
            <v>GERMANY</v>
          </cell>
          <cell r="E3289" t="str">
            <v>Y</v>
          </cell>
          <cell r="F3289" t="str">
            <v>Affirmed</v>
          </cell>
          <cell r="G3289">
            <v>38252</v>
          </cell>
          <cell r="H3289" t="str">
            <v>A</v>
          </cell>
          <cell r="I3289" t="str">
            <v>Rating Outlook Stable</v>
          </cell>
        </row>
        <row r="3290">
          <cell r="A3290">
            <v>81203650</v>
          </cell>
          <cell r="B3290" t="str">
            <v>Landesbank Baden-Wurttemberg (Unguaranteed)</v>
          </cell>
          <cell r="C3290" t="str">
            <v>Banks</v>
          </cell>
          <cell r="D3290" t="str">
            <v>GERMANY</v>
          </cell>
          <cell r="E3290" t="str">
            <v>Y</v>
          </cell>
          <cell r="F3290" t="str">
            <v>Affirmed</v>
          </cell>
          <cell r="G3290">
            <v>38231</v>
          </cell>
          <cell r="H3290" t="str">
            <v>A+</v>
          </cell>
          <cell r="I3290" t="str">
            <v>Rating Outlook Stable</v>
          </cell>
        </row>
        <row r="3291">
          <cell r="A3291">
            <v>81203653</v>
          </cell>
          <cell r="B3291" t="str">
            <v>Landesbank Berlin (Unguaranteed)</v>
          </cell>
          <cell r="C3291" t="str">
            <v>Banks</v>
          </cell>
          <cell r="D3291" t="str">
            <v>GERMANY</v>
          </cell>
          <cell r="E3291" t="str">
            <v>Y</v>
          </cell>
          <cell r="F3291" t="str">
            <v>Affirmed</v>
          </cell>
          <cell r="G3291">
            <v>38252</v>
          </cell>
          <cell r="H3291" t="str">
            <v>BBB+</v>
          </cell>
          <cell r="I3291" t="str">
            <v>Rating Outlook Evolving</v>
          </cell>
        </row>
        <row r="3292">
          <cell r="A3292">
            <v>81203656</v>
          </cell>
          <cell r="B3292" t="str">
            <v>Landesbank Hessen-Thueringen Girozentrale (Unguaranteed)</v>
          </cell>
          <cell r="C3292" t="str">
            <v>Banks</v>
          </cell>
          <cell r="D3292" t="str">
            <v>GERMANY</v>
          </cell>
          <cell r="E3292" t="str">
            <v>Y</v>
          </cell>
          <cell r="F3292" t="str">
            <v>Affirmed</v>
          </cell>
          <cell r="G3292">
            <v>38252</v>
          </cell>
          <cell r="H3292" t="str">
            <v>A</v>
          </cell>
          <cell r="I3292" t="str">
            <v>Rating Outlook Stable</v>
          </cell>
        </row>
        <row r="3293">
          <cell r="A3293">
            <v>81203659</v>
          </cell>
          <cell r="B3293" t="str">
            <v>Landesbank Rheinland-Pfalz Girozentrale (Unguaranteed)</v>
          </cell>
          <cell r="C3293" t="str">
            <v>Banks</v>
          </cell>
          <cell r="D3293" t="str">
            <v>GERMANY</v>
          </cell>
          <cell r="E3293" t="str">
            <v>Y</v>
          </cell>
          <cell r="F3293" t="str">
            <v>New Rating</v>
          </cell>
          <cell r="G3293">
            <v>38169</v>
          </cell>
          <cell r="H3293" t="str">
            <v>BBB+</v>
          </cell>
          <cell r="I3293" t="str">
            <v>Rating Watch Positive</v>
          </cell>
        </row>
        <row r="3294">
          <cell r="A3294">
            <v>81203662</v>
          </cell>
          <cell r="B3294" t="str">
            <v>Landesbank Saar (Unguaranteed)</v>
          </cell>
          <cell r="C3294" t="str">
            <v>Banks</v>
          </cell>
          <cell r="D3294" t="str">
            <v>GERMANY</v>
          </cell>
          <cell r="E3294" t="str">
            <v>Y</v>
          </cell>
          <cell r="F3294" t="str">
            <v>New Rating</v>
          </cell>
          <cell r="G3294">
            <v>38169</v>
          </cell>
          <cell r="H3294" t="str">
            <v>A</v>
          </cell>
          <cell r="I3294" t="str">
            <v>Rating Outlook Stable</v>
          </cell>
        </row>
        <row r="3295">
          <cell r="A3295">
            <v>81203665</v>
          </cell>
          <cell r="B3295" t="str">
            <v>Landesbank Sachsen Girozentrale (Unguaranteed)</v>
          </cell>
          <cell r="C3295" t="str">
            <v>Banks</v>
          </cell>
          <cell r="D3295" t="str">
            <v>GERMANY</v>
          </cell>
          <cell r="E3295" t="str">
            <v>Y</v>
          </cell>
          <cell r="F3295" t="str">
            <v>New Rating</v>
          </cell>
          <cell r="G3295">
            <v>38169</v>
          </cell>
          <cell r="H3295" t="str">
            <v>A-</v>
          </cell>
          <cell r="I3295" t="str">
            <v>Rating Outlook Stable</v>
          </cell>
        </row>
        <row r="3296">
          <cell r="A3296">
            <v>81203673</v>
          </cell>
          <cell r="B3296" t="str">
            <v>Norddeutsche Landesbank Girozentrale (Unguaranteed)</v>
          </cell>
          <cell r="C3296" t="str">
            <v>Banks</v>
          </cell>
          <cell r="D3296" t="str">
            <v>GERMANY</v>
          </cell>
          <cell r="E3296" t="str">
            <v>Y</v>
          </cell>
          <cell r="F3296" t="str">
            <v>Affirmed</v>
          </cell>
          <cell r="G3296">
            <v>38252</v>
          </cell>
          <cell r="H3296" t="str">
            <v>A</v>
          </cell>
          <cell r="I3296" t="str">
            <v>Rating Outlook Stable</v>
          </cell>
        </row>
        <row r="3297">
          <cell r="A3297">
            <v>81203677</v>
          </cell>
          <cell r="B3297" t="str">
            <v>WestLB AG (Unguaranteed)</v>
          </cell>
          <cell r="C3297" t="str">
            <v>Banks</v>
          </cell>
          <cell r="D3297" t="str">
            <v>GERMANY</v>
          </cell>
          <cell r="E3297" t="str">
            <v>Y</v>
          </cell>
          <cell r="F3297" t="str">
            <v>Affirmed</v>
          </cell>
          <cell r="G3297">
            <v>38252</v>
          </cell>
          <cell r="H3297" t="str">
            <v>A-</v>
          </cell>
          <cell r="I3297" t="str">
            <v>Rating Outlook Stable</v>
          </cell>
        </row>
        <row r="3298">
          <cell r="A3298">
            <v>81204840</v>
          </cell>
          <cell r="B3298" t="str">
            <v>Collins Stewart Tullett PLC</v>
          </cell>
          <cell r="C3298" t="str">
            <v>Banks</v>
          </cell>
          <cell r="D3298" t="str">
            <v>UNITED KINGDOM</v>
          </cell>
          <cell r="E3298" t="str">
            <v>Y</v>
          </cell>
          <cell r="F3298" t="str">
            <v>New Rating</v>
          </cell>
          <cell r="G3298">
            <v>38170</v>
          </cell>
          <cell r="H3298" t="str">
            <v>BBB</v>
          </cell>
          <cell r="I3298" t="str">
            <v>Rating Outlook Stable</v>
          </cell>
        </row>
        <row r="3299">
          <cell r="A3299">
            <v>81208235</v>
          </cell>
          <cell r="B3299" t="str">
            <v>Petrol Ofisi A.S.</v>
          </cell>
          <cell r="C3299" t="str">
            <v>Corporates</v>
          </cell>
          <cell r="D3299" t="str">
            <v>TURKEY</v>
          </cell>
          <cell r="E3299" t="str">
            <v>Y</v>
          </cell>
          <cell r="F3299" t="str">
            <v>New Rating</v>
          </cell>
          <cell r="G3299">
            <v>38173</v>
          </cell>
          <cell r="H3299" t="str">
            <v>B+</v>
          </cell>
          <cell r="I3299" t="str">
            <v>Rating Outlook Stable</v>
          </cell>
        </row>
        <row r="3300">
          <cell r="A3300">
            <v>81208835</v>
          </cell>
          <cell r="B3300" t="str">
            <v>Sachsen LB Europe PLC (Unguaranteed)</v>
          </cell>
          <cell r="C3300" t="str">
            <v>Banks</v>
          </cell>
          <cell r="D3300" t="str">
            <v>IRELAND</v>
          </cell>
          <cell r="E3300" t="str">
            <v>Y</v>
          </cell>
          <cell r="F3300" t="str">
            <v>New Rating</v>
          </cell>
          <cell r="G3300">
            <v>38174</v>
          </cell>
          <cell r="H3300" t="str">
            <v>A-</v>
          </cell>
          <cell r="I3300" t="str">
            <v>Rating Outlook Stable</v>
          </cell>
        </row>
        <row r="3301">
          <cell r="A3301">
            <v>81208838</v>
          </cell>
          <cell r="B3301" t="str">
            <v>Banque d'Orsay (Unguaranteed)</v>
          </cell>
          <cell r="C3301" t="str">
            <v>Banks</v>
          </cell>
          <cell r="D3301" t="str">
            <v>FRANCE</v>
          </cell>
          <cell r="E3301" t="str">
            <v>Y</v>
          </cell>
          <cell r="F3301" t="str">
            <v>New Rating</v>
          </cell>
          <cell r="G3301">
            <v>38174</v>
          </cell>
          <cell r="H3301" t="str">
            <v>BBB+</v>
          </cell>
          <cell r="I3301" t="str">
            <v>Rating Outlook Stable</v>
          </cell>
        </row>
        <row r="3302">
          <cell r="A3302">
            <v>81215284</v>
          </cell>
          <cell r="B3302" t="str">
            <v>ProAssurance Corp.</v>
          </cell>
          <cell r="C3302" t="str">
            <v>Insurance</v>
          </cell>
          <cell r="D3302" t="str">
            <v>UNITED STATES</v>
          </cell>
          <cell r="E3302" t="str">
            <v>Y</v>
          </cell>
          <cell r="F3302" t="str">
            <v>New Rating</v>
          </cell>
          <cell r="G3302">
            <v>38176</v>
          </cell>
          <cell r="H3302" t="str">
            <v>BBB-</v>
          </cell>
          <cell r="I3302" t="str">
            <v>Rating Outlook Stable</v>
          </cell>
        </row>
        <row r="3303">
          <cell r="A3303">
            <v>81216760</v>
          </cell>
          <cell r="B3303" t="str">
            <v>HM Publishing Corp</v>
          </cell>
          <cell r="C3303" t="str">
            <v>Media &amp; Entertainment</v>
          </cell>
          <cell r="D3303" t="str">
            <v>UNITED STATES</v>
          </cell>
          <cell r="E3303" t="str">
            <v>Y</v>
          </cell>
          <cell r="F3303" t="str">
            <v>New Rating</v>
          </cell>
          <cell r="G3303">
            <v>38180</v>
          </cell>
          <cell r="H3303" t="str">
            <v>CCC</v>
          </cell>
          <cell r="I3303" t="str">
            <v>Rating Outlook Stable</v>
          </cell>
        </row>
        <row r="3304">
          <cell r="A3304">
            <v>81217298</v>
          </cell>
          <cell r="B3304" t="str">
            <v>MoneyGram International, Inc.</v>
          </cell>
          <cell r="C3304" t="str">
            <v>Financial Institutions</v>
          </cell>
          <cell r="D3304" t="str">
            <v>UNITED STATES</v>
          </cell>
          <cell r="E3304" t="str">
            <v>Y</v>
          </cell>
          <cell r="F3304" t="str">
            <v>New Rating</v>
          </cell>
          <cell r="G3304">
            <v>38105</v>
          </cell>
          <cell r="H3304" t="str">
            <v>BBB</v>
          </cell>
          <cell r="I3304" t="str">
            <v>Rating Outlook Stable</v>
          </cell>
        </row>
        <row r="3305">
          <cell r="A3305">
            <v>81221235</v>
          </cell>
          <cell r="B3305" t="str">
            <v>Partners Trust Financial Group, Inc.</v>
          </cell>
          <cell r="C3305" t="str">
            <v>Banks</v>
          </cell>
          <cell r="D3305" t="str">
            <v>UNITED STATES</v>
          </cell>
          <cell r="E3305" t="str">
            <v>Y</v>
          </cell>
          <cell r="F3305" t="str">
            <v>New Rating</v>
          </cell>
          <cell r="G3305">
            <v>38183</v>
          </cell>
          <cell r="H3305" t="str">
            <v>BB</v>
          </cell>
          <cell r="I3305" t="str">
            <v>Rating Watch Evolving</v>
          </cell>
        </row>
        <row r="3306">
          <cell r="A3306">
            <v>81221238</v>
          </cell>
          <cell r="B3306" t="str">
            <v>Partners Trust Bank</v>
          </cell>
          <cell r="C3306" t="str">
            <v>Banks</v>
          </cell>
          <cell r="D3306" t="str">
            <v>UNITED STATES</v>
          </cell>
          <cell r="E3306" t="str">
            <v>Y</v>
          </cell>
          <cell r="F3306" t="str">
            <v>New Rating</v>
          </cell>
          <cell r="G3306">
            <v>38183</v>
          </cell>
          <cell r="H3306" t="str">
            <v>BB</v>
          </cell>
          <cell r="I3306" t="str">
            <v>Rating Watch Evolving</v>
          </cell>
        </row>
        <row r="3307">
          <cell r="A3307">
            <v>81223046</v>
          </cell>
          <cell r="B3307" t="str">
            <v>Caja Rural Intermediterranea, Sociedad Cooperativa de Credito (Cajamar)</v>
          </cell>
          <cell r="C3307" t="str">
            <v>Banks</v>
          </cell>
          <cell r="D3307" t="str">
            <v>SPAIN</v>
          </cell>
          <cell r="E3307" t="str">
            <v>Y</v>
          </cell>
          <cell r="F3307" t="str">
            <v>New Rating</v>
          </cell>
          <cell r="G3307">
            <v>38196</v>
          </cell>
          <cell r="H3307" t="str">
            <v>A</v>
          </cell>
          <cell r="I3307" t="str">
            <v>Rating Outlook Stable</v>
          </cell>
        </row>
        <row r="3308">
          <cell r="A3308">
            <v>81223487</v>
          </cell>
          <cell r="B3308" t="str">
            <v>New Plan Excel Realty Trust, Inc.</v>
          </cell>
          <cell r="C3308" t="str">
            <v>Real Estate Investment Trusts</v>
          </cell>
          <cell r="D3308" t="str">
            <v>UNITED STATES</v>
          </cell>
          <cell r="E3308" t="str">
            <v>Y</v>
          </cell>
          <cell r="F3308" t="str">
            <v>New Rating</v>
          </cell>
          <cell r="G3308">
            <v>38180</v>
          </cell>
          <cell r="H3308" t="str">
            <v>BBB+</v>
          </cell>
          <cell r="I3308" t="str">
            <v>Rating Outlook Stable</v>
          </cell>
        </row>
        <row r="3309">
          <cell r="A3309">
            <v>81223515</v>
          </cell>
          <cell r="B3309" t="str">
            <v>Sterling Savings Bank</v>
          </cell>
          <cell r="C3309" t="str">
            <v>Banks</v>
          </cell>
          <cell r="D3309" t="str">
            <v>UNITED STATES</v>
          </cell>
          <cell r="E3309" t="str">
            <v>Y</v>
          </cell>
          <cell r="F3309" t="str">
            <v>New Rating</v>
          </cell>
          <cell r="G3309">
            <v>38188</v>
          </cell>
          <cell r="H3309" t="str">
            <v>BB+</v>
          </cell>
          <cell r="I3309" t="str">
            <v>Rating Outlook Stable</v>
          </cell>
        </row>
        <row r="3310">
          <cell r="A3310">
            <v>81225457</v>
          </cell>
          <cell r="B3310" t="str">
            <v>Covanta Energy</v>
          </cell>
          <cell r="C3310" t="str">
            <v>Global Power</v>
          </cell>
          <cell r="D3310" t="str">
            <v>UNITED STATES</v>
          </cell>
          <cell r="E3310" t="str">
            <v>N</v>
          </cell>
          <cell r="F3310" t="str">
            <v>New Rating</v>
          </cell>
          <cell r="G3310">
            <v>38177</v>
          </cell>
          <cell r="H3310" t="str">
            <v>B</v>
          </cell>
          <cell r="I3310" t="str">
            <v>Rating Outlook Stable</v>
          </cell>
        </row>
        <row r="3311">
          <cell r="A3311">
            <v>81228635</v>
          </cell>
          <cell r="B3311" t="str">
            <v>Advanta Bank Corporation</v>
          </cell>
          <cell r="C3311" t="str">
            <v>Financial Institutions</v>
          </cell>
          <cell r="D3311" t="str">
            <v>UNITED STATES</v>
          </cell>
          <cell r="E3311" t="str">
            <v>Y</v>
          </cell>
          <cell r="F3311" t="str">
            <v>New Rating</v>
          </cell>
          <cell r="G3311">
            <v>38189</v>
          </cell>
          <cell r="H3311" t="str">
            <v>B+</v>
          </cell>
          <cell r="I3311" t="str">
            <v>Rating Outlook Positive</v>
          </cell>
        </row>
        <row r="3312">
          <cell r="A3312">
            <v>81232640</v>
          </cell>
          <cell r="B3312" t="str">
            <v>Royal KPN N.V.</v>
          </cell>
          <cell r="C3312" t="str">
            <v>Telecommunications</v>
          </cell>
          <cell r="D3312" t="str">
            <v>NETHERLANDS</v>
          </cell>
          <cell r="E3312" t="str">
            <v>Y</v>
          </cell>
          <cell r="F3312" t="str">
            <v>New Rating</v>
          </cell>
          <cell r="G3312">
            <v>38191</v>
          </cell>
          <cell r="H3312" t="str">
            <v>BBB+</v>
          </cell>
          <cell r="I3312" t="str">
            <v>Rating Outlook Stable</v>
          </cell>
        </row>
        <row r="3313">
          <cell r="A3313">
            <v>81232643</v>
          </cell>
          <cell r="B3313" t="str">
            <v>TeliaSonera</v>
          </cell>
          <cell r="C3313" t="str">
            <v>Telecommunications</v>
          </cell>
          <cell r="D3313" t="str">
            <v>SWEDEN</v>
          </cell>
          <cell r="E3313" t="str">
            <v>Y</v>
          </cell>
          <cell r="F3313" t="str">
            <v>New Rating</v>
          </cell>
          <cell r="G3313">
            <v>38191</v>
          </cell>
          <cell r="H3313" t="str">
            <v>A-</v>
          </cell>
          <cell r="I3313" t="str">
            <v>Rating Outlook Stable</v>
          </cell>
        </row>
        <row r="3314">
          <cell r="A3314">
            <v>81237037</v>
          </cell>
          <cell r="B3314" t="str">
            <v>Bank of Nashville</v>
          </cell>
          <cell r="C3314" t="str">
            <v>Banks</v>
          </cell>
          <cell r="D3314" t="str">
            <v>UNITED STATES</v>
          </cell>
          <cell r="E3314" t="str">
            <v>Y</v>
          </cell>
          <cell r="F3314" t="str">
            <v>New Rating</v>
          </cell>
          <cell r="G3314">
            <v>38194</v>
          </cell>
          <cell r="H3314" t="str">
            <v>A</v>
          </cell>
        </row>
        <row r="3315">
          <cell r="A3315">
            <v>81237047</v>
          </cell>
          <cell r="B3315" t="str">
            <v>First Nation Bank</v>
          </cell>
          <cell r="C3315" t="str">
            <v>Banks</v>
          </cell>
          <cell r="D3315" t="str">
            <v>UNITED STATES</v>
          </cell>
          <cell r="E3315" t="str">
            <v>Y</v>
          </cell>
          <cell r="F3315" t="str">
            <v>New Rating</v>
          </cell>
          <cell r="G3315">
            <v>38194</v>
          </cell>
          <cell r="H3315" t="str">
            <v>A</v>
          </cell>
        </row>
        <row r="3316">
          <cell r="A3316">
            <v>81237061</v>
          </cell>
          <cell r="B3316" t="str">
            <v>United Bank and Trust Company</v>
          </cell>
          <cell r="C3316" t="str">
            <v>Banks</v>
          </cell>
          <cell r="D3316" t="str">
            <v>UNITED STATES</v>
          </cell>
          <cell r="E3316" t="str">
            <v>Y</v>
          </cell>
          <cell r="F3316" t="str">
            <v>New Rating</v>
          </cell>
          <cell r="G3316">
            <v>38194</v>
          </cell>
          <cell r="H3316" t="str">
            <v>A</v>
          </cell>
        </row>
        <row r="3317">
          <cell r="A3317">
            <v>81237069</v>
          </cell>
          <cell r="B3317" t="str">
            <v>Trust One Bank</v>
          </cell>
          <cell r="C3317" t="str">
            <v>Banks</v>
          </cell>
          <cell r="D3317" t="str">
            <v>UNITED STATES</v>
          </cell>
          <cell r="E3317" t="str">
            <v>Y</v>
          </cell>
          <cell r="F3317" t="str">
            <v>New Rating</v>
          </cell>
          <cell r="G3317">
            <v>38194</v>
          </cell>
          <cell r="H3317" t="str">
            <v>A</v>
          </cell>
        </row>
        <row r="3318">
          <cell r="A3318">
            <v>81239435</v>
          </cell>
          <cell r="B3318" t="str">
            <v>Macquarie International Finance Limited</v>
          </cell>
          <cell r="C3318" t="str">
            <v>Banks</v>
          </cell>
          <cell r="D3318" t="str">
            <v>AUSTRALIA</v>
          </cell>
          <cell r="E3318" t="str">
            <v>Y</v>
          </cell>
          <cell r="F3318" t="str">
            <v>New Rating</v>
          </cell>
          <cell r="G3318">
            <v>38195</v>
          </cell>
          <cell r="H3318" t="str">
            <v>A</v>
          </cell>
          <cell r="I3318" t="str">
            <v>Rating Outlook Stable</v>
          </cell>
        </row>
        <row r="3319">
          <cell r="A3319">
            <v>81244245</v>
          </cell>
          <cell r="B3319" t="str">
            <v>sEnergy Insurance Ltd.</v>
          </cell>
          <cell r="C3319" t="str">
            <v>Property/Casualty Insurers</v>
          </cell>
          <cell r="D3319" t="str">
            <v>BERMUDA</v>
          </cell>
          <cell r="E3319" t="str">
            <v>N</v>
          </cell>
          <cell r="F3319" t="str">
            <v>New Rating</v>
          </cell>
          <cell r="G3319">
            <v>38195</v>
          </cell>
          <cell r="H3319" t="str">
            <v>BBB-</v>
          </cell>
        </row>
        <row r="3320">
          <cell r="A3320">
            <v>81251087</v>
          </cell>
          <cell r="B3320" t="str">
            <v>Triad Hospitals, Inc.</v>
          </cell>
          <cell r="C3320" t="str">
            <v>Corporates</v>
          </cell>
          <cell r="D3320" t="str">
            <v>UNITED STATES</v>
          </cell>
          <cell r="E3320" t="str">
            <v>Y</v>
          </cell>
          <cell r="F3320" t="str">
            <v>New Rating</v>
          </cell>
          <cell r="G3320">
            <v>38198</v>
          </cell>
          <cell r="H3320" t="str">
            <v>BB-</v>
          </cell>
          <cell r="I3320" t="str">
            <v>Rating Outlook Stable</v>
          </cell>
        </row>
        <row r="3321">
          <cell r="A3321">
            <v>81257050</v>
          </cell>
          <cell r="B3321" t="str">
            <v>Sharp Corporation</v>
          </cell>
          <cell r="C3321" t="str">
            <v>Technology</v>
          </cell>
          <cell r="D3321" t="str">
            <v>JAPAN</v>
          </cell>
          <cell r="E3321" t="str">
            <v>Y</v>
          </cell>
          <cell r="F3321" t="str">
            <v>New Rating</v>
          </cell>
          <cell r="G3321">
            <v>38203</v>
          </cell>
          <cell r="H3321" t="str">
            <v>A+</v>
          </cell>
          <cell r="I3321" t="str">
            <v>Rating Outlook Stable</v>
          </cell>
        </row>
        <row r="3322">
          <cell r="A3322">
            <v>81259050</v>
          </cell>
          <cell r="B3322" t="str">
            <v>Technical Olympic USA, Inc.</v>
          </cell>
          <cell r="C3322" t="str">
            <v>Corporates</v>
          </cell>
          <cell r="D3322" t="str">
            <v>UNITED STATES</v>
          </cell>
          <cell r="E3322" t="str">
            <v>Y</v>
          </cell>
          <cell r="F3322" t="str">
            <v>New Rating</v>
          </cell>
          <cell r="G3322">
            <v>38202</v>
          </cell>
          <cell r="H3322" t="str">
            <v>B+</v>
          </cell>
          <cell r="I3322" t="str">
            <v>Rating Outlook Positive</v>
          </cell>
        </row>
        <row r="3323">
          <cell r="A3323">
            <v>81263687</v>
          </cell>
          <cell r="B3323" t="str">
            <v>Enterprise Products Operating, L.P.</v>
          </cell>
          <cell r="C3323" t="str">
            <v>Global Power</v>
          </cell>
          <cell r="D3323" t="str">
            <v>UNITED STATES</v>
          </cell>
          <cell r="E3323" t="str">
            <v>Y</v>
          </cell>
          <cell r="F3323" t="str">
            <v>New Rating</v>
          </cell>
          <cell r="G3323">
            <v>38208</v>
          </cell>
          <cell r="H3323" t="str">
            <v>BBB-</v>
          </cell>
          <cell r="I3323" t="str">
            <v>Rating Outlook Stable</v>
          </cell>
        </row>
        <row r="3324">
          <cell r="A3324">
            <v>81266346</v>
          </cell>
          <cell r="B3324" t="str">
            <v>Pacific Life Global Funding</v>
          </cell>
          <cell r="C3324" t="str">
            <v>Insurance</v>
          </cell>
          <cell r="D3324" t="str">
            <v>UNITED STATES</v>
          </cell>
          <cell r="E3324" t="str">
            <v>Y</v>
          </cell>
          <cell r="F3324" t="str">
            <v>Affirmed</v>
          </cell>
          <cell r="G3324">
            <v>38209</v>
          </cell>
          <cell r="H3324" t="str">
            <v>AA+</v>
          </cell>
          <cell r="I3324" t="str">
            <v>Rating Outlook Negative</v>
          </cell>
        </row>
        <row r="3325">
          <cell r="A3325">
            <v>81274935</v>
          </cell>
          <cell r="B3325" t="str">
            <v>UCBH Holdings, Inc.</v>
          </cell>
          <cell r="C3325" t="str">
            <v>Banks</v>
          </cell>
          <cell r="D3325" t="str">
            <v>UNITED STATES</v>
          </cell>
          <cell r="E3325" t="str">
            <v>Y</v>
          </cell>
          <cell r="F3325" t="str">
            <v>New Rating</v>
          </cell>
          <cell r="G3325">
            <v>38215</v>
          </cell>
          <cell r="H3325" t="str">
            <v>BBB</v>
          </cell>
          <cell r="I3325" t="str">
            <v>Rating Outlook Stable</v>
          </cell>
        </row>
        <row r="3326">
          <cell r="A3326">
            <v>81277855</v>
          </cell>
          <cell r="B3326" t="str">
            <v>United Commercial Bank</v>
          </cell>
          <cell r="C3326" t="str">
            <v>Banks</v>
          </cell>
          <cell r="D3326" t="str">
            <v>UNITED STATES</v>
          </cell>
          <cell r="E3326" t="str">
            <v>Y</v>
          </cell>
          <cell r="F3326" t="str">
            <v>New Rating</v>
          </cell>
          <cell r="G3326">
            <v>38215</v>
          </cell>
          <cell r="H3326" t="str">
            <v>BBB</v>
          </cell>
          <cell r="I3326" t="str">
            <v>Rating Outlook Stable</v>
          </cell>
        </row>
        <row r="3327">
          <cell r="A3327">
            <v>81284261</v>
          </cell>
          <cell r="B3327" t="str">
            <v>Scottish Power UK plc</v>
          </cell>
          <cell r="C3327" t="str">
            <v>Global Power</v>
          </cell>
          <cell r="D3327" t="str">
            <v>UNITED KINGDOM</v>
          </cell>
          <cell r="E3327" t="str">
            <v>Y</v>
          </cell>
          <cell r="F3327" t="str">
            <v>Downgrade</v>
          </cell>
          <cell r="G3327">
            <v>37081</v>
          </cell>
          <cell r="H3327" t="str">
            <v>A</v>
          </cell>
          <cell r="I3327" t="str">
            <v>Rating Outlook Stable</v>
          </cell>
        </row>
        <row r="3328">
          <cell r="A3328">
            <v>81293652</v>
          </cell>
          <cell r="B3328" t="str">
            <v>Butterfield Bank (UK) Limited</v>
          </cell>
          <cell r="C3328" t="str">
            <v>Banks</v>
          </cell>
          <cell r="D3328" t="str">
            <v>UNITED KINGDOM</v>
          </cell>
          <cell r="E3328" t="str">
            <v>Y</v>
          </cell>
          <cell r="F3328" t="str">
            <v>New Rating</v>
          </cell>
          <cell r="G3328">
            <v>38222</v>
          </cell>
          <cell r="H3328" t="str">
            <v>A-</v>
          </cell>
          <cell r="I3328" t="str">
            <v>Rating Outlook Stable</v>
          </cell>
        </row>
        <row r="3329">
          <cell r="A3329">
            <v>81296050</v>
          </cell>
          <cell r="B3329" t="str">
            <v>NEC Corporation</v>
          </cell>
          <cell r="C3329" t="str">
            <v>Technology</v>
          </cell>
          <cell r="D3329" t="str">
            <v>JAPAN</v>
          </cell>
          <cell r="E3329" t="str">
            <v>Y</v>
          </cell>
          <cell r="F3329" t="str">
            <v>New Rating</v>
          </cell>
          <cell r="G3329">
            <v>38223</v>
          </cell>
          <cell r="H3329" t="str">
            <v>BBB</v>
          </cell>
          <cell r="I3329" t="str">
            <v>Rating Outlook Stable</v>
          </cell>
        </row>
        <row r="3330">
          <cell r="A3330">
            <v>81301650</v>
          </cell>
          <cell r="B3330" t="str">
            <v>Sinopac Financial Holdings</v>
          </cell>
          <cell r="C3330" t="str">
            <v>Banks</v>
          </cell>
          <cell r="D3330" t="str">
            <v>TAIWAN</v>
          </cell>
          <cell r="E3330" t="str">
            <v>Y</v>
          </cell>
          <cell r="F3330" t="str">
            <v>New Rating</v>
          </cell>
          <cell r="G3330">
            <v>38225</v>
          </cell>
          <cell r="H3330" t="str">
            <v>BBB</v>
          </cell>
          <cell r="I3330" t="str">
            <v>Rating Outlook Stable</v>
          </cell>
        </row>
        <row r="3331">
          <cell r="A3331">
            <v>81308871</v>
          </cell>
          <cell r="B3331" t="str">
            <v>Nuevo Banco Comercial S.A.</v>
          </cell>
          <cell r="C3331" t="str">
            <v>Banks</v>
          </cell>
          <cell r="D3331" t="str">
            <v>URUGUAY</v>
          </cell>
          <cell r="E3331" t="str">
            <v>Y</v>
          </cell>
          <cell r="F3331" t="str">
            <v>New Rating</v>
          </cell>
          <cell r="G3331">
            <v>38230</v>
          </cell>
          <cell r="H3331" t="str">
            <v>B</v>
          </cell>
          <cell r="I3331" t="str">
            <v>Rating Outlook Stable</v>
          </cell>
        </row>
        <row r="3332">
          <cell r="A3332">
            <v>81309852</v>
          </cell>
          <cell r="B3332" t="str">
            <v>Rothschild &amp; Cie Banque</v>
          </cell>
          <cell r="C3332" t="str">
            <v>Banks</v>
          </cell>
          <cell r="D3332" t="str">
            <v>FRANCE</v>
          </cell>
          <cell r="E3332" t="str">
            <v>Y</v>
          </cell>
          <cell r="F3332" t="str">
            <v>New Rating</v>
          </cell>
          <cell r="G3332">
            <v>38231</v>
          </cell>
          <cell r="H3332" t="str">
            <v>A</v>
          </cell>
          <cell r="I3332" t="str">
            <v>Rating Outlook Stable</v>
          </cell>
        </row>
        <row r="3333">
          <cell r="A3333">
            <v>81314050</v>
          </cell>
          <cell r="B3333" t="str">
            <v>Chinatrust Bills Finance</v>
          </cell>
          <cell r="C3333" t="str">
            <v>Financial Institutions</v>
          </cell>
          <cell r="D3333" t="str">
            <v>TAIWAN</v>
          </cell>
          <cell r="E3333" t="str">
            <v>Y</v>
          </cell>
          <cell r="F3333" t="str">
            <v>New Rating</v>
          </cell>
          <cell r="G3333">
            <v>38233</v>
          </cell>
          <cell r="H3333" t="str">
            <v>A-</v>
          </cell>
          <cell r="I3333" t="str">
            <v>Rating Outlook Stable</v>
          </cell>
        </row>
        <row r="3334">
          <cell r="A3334">
            <v>81315850</v>
          </cell>
          <cell r="B3334" t="str">
            <v>Al Ahli Bank of Kuwait- Duplicate</v>
          </cell>
          <cell r="C3334" t="str">
            <v>Financial Institutions</v>
          </cell>
          <cell r="D3334" t="str">
            <v>KUWAIT</v>
          </cell>
          <cell r="E3334" t="str">
            <v>N</v>
          </cell>
          <cell r="F3334" t="str">
            <v>New Rating</v>
          </cell>
          <cell r="G3334">
            <v>38236</v>
          </cell>
          <cell r="H3334" t="str">
            <v>BBB+</v>
          </cell>
          <cell r="I3334" t="str">
            <v>Rating Outlook Stable</v>
          </cell>
        </row>
        <row r="3335">
          <cell r="A3335">
            <v>81315853</v>
          </cell>
          <cell r="B3335" t="str">
            <v>Societe Industrielle d'Appareillage et de Materiel Electrique</v>
          </cell>
          <cell r="C3335" t="str">
            <v>Diversified Manufacturing</v>
          </cell>
          <cell r="D3335" t="str">
            <v>TUNISIA</v>
          </cell>
          <cell r="E3335" t="str">
            <v>Y</v>
          </cell>
          <cell r="F3335" t="str">
            <v>New Rating</v>
          </cell>
          <cell r="G3335">
            <v>37608</v>
          </cell>
          <cell r="H3335" t="str">
            <v>BBB</v>
          </cell>
          <cell r="I3335" t="str">
            <v>Rating Outlook Stable</v>
          </cell>
        </row>
        <row r="3336">
          <cell r="A3336">
            <v>81317496</v>
          </cell>
          <cell r="B3336" t="str">
            <v>ASIF Global Financing</v>
          </cell>
          <cell r="C3336" t="str">
            <v>Life Insurers</v>
          </cell>
          <cell r="D3336" t="str">
            <v>UNITED STATES</v>
          </cell>
          <cell r="E3336" t="str">
            <v>Y</v>
          </cell>
          <cell r="F3336" t="str">
            <v>New Rating</v>
          </cell>
          <cell r="G3336">
            <v>38237</v>
          </cell>
          <cell r="H3336" t="str">
            <v>AAA</v>
          </cell>
          <cell r="I3336" t="str">
            <v>Rating Outlook Stable</v>
          </cell>
        </row>
        <row r="3337">
          <cell r="A3337">
            <v>81318450</v>
          </cell>
          <cell r="B3337" t="str">
            <v>CLP Holdings</v>
          </cell>
          <cell r="C3337" t="str">
            <v>Global Power</v>
          </cell>
          <cell r="D3337" t="str">
            <v>HONG KONG</v>
          </cell>
          <cell r="E3337" t="str">
            <v>Y</v>
          </cell>
          <cell r="F3337" t="str">
            <v>New Rating</v>
          </cell>
          <cell r="G3337">
            <v>38238</v>
          </cell>
          <cell r="H3337" t="str">
            <v>A+</v>
          </cell>
          <cell r="I3337" t="str">
            <v>Rating Outlook Stable</v>
          </cell>
        </row>
        <row r="3338">
          <cell r="A3338">
            <v>81318453</v>
          </cell>
          <cell r="B3338" t="str">
            <v>CLP Power Hong Kong Limited</v>
          </cell>
          <cell r="C3338" t="str">
            <v>Corporates</v>
          </cell>
          <cell r="D3338" t="str">
            <v>HONG KONG</v>
          </cell>
          <cell r="E3338" t="str">
            <v>Y</v>
          </cell>
          <cell r="F3338" t="str">
            <v>New Rating</v>
          </cell>
          <cell r="G3338">
            <v>38238</v>
          </cell>
          <cell r="H3338" t="str">
            <v>A+</v>
          </cell>
          <cell r="I3338" t="str">
            <v>Rating Outlook Stable</v>
          </cell>
        </row>
        <row r="3339">
          <cell r="A3339">
            <v>81340068</v>
          </cell>
          <cell r="B3339" t="str">
            <v>DIRECTV Holdings, LLC</v>
          </cell>
          <cell r="C3339" t="str">
            <v>Technology</v>
          </cell>
          <cell r="D3339" t="str">
            <v>UNITED STATES</v>
          </cell>
          <cell r="E3339" t="str">
            <v>Y</v>
          </cell>
          <cell r="F3339" t="str">
            <v>New Rating</v>
          </cell>
          <cell r="G3339">
            <v>38244</v>
          </cell>
          <cell r="H3339" t="str">
            <v>BB</v>
          </cell>
          <cell r="I3339" t="str">
            <v>Rating Outlook Stable</v>
          </cell>
        </row>
        <row r="3340">
          <cell r="A3340">
            <v>81371472</v>
          </cell>
          <cell r="B3340" t="str">
            <v>MCI Inc.</v>
          </cell>
          <cell r="C3340" t="str">
            <v>Telecommunications</v>
          </cell>
          <cell r="D3340" t="str">
            <v>UNITED STATES</v>
          </cell>
          <cell r="E3340" t="str">
            <v>Y</v>
          </cell>
          <cell r="F3340" t="str">
            <v>New Rating</v>
          </cell>
          <cell r="G3340">
            <v>38250</v>
          </cell>
          <cell r="H3340" t="str">
            <v>B</v>
          </cell>
          <cell r="I3340" t="str">
            <v>Rating Outlook Negative</v>
          </cell>
        </row>
        <row r="3341">
          <cell r="A3341">
            <v>81371868</v>
          </cell>
          <cell r="B3341" t="str">
            <v>PrivateBank and Trust Company (The)(Chicago)</v>
          </cell>
          <cell r="C3341" t="str">
            <v>Financial Institutions</v>
          </cell>
          <cell r="D3341" t="str">
            <v>UNITED STATES</v>
          </cell>
          <cell r="E3341" t="str">
            <v>N</v>
          </cell>
          <cell r="F3341" t="str">
            <v>New Rating</v>
          </cell>
          <cell r="G3341">
            <v>38250</v>
          </cell>
          <cell r="H3341" t="str">
            <v>BBB</v>
          </cell>
          <cell r="I3341" t="str">
            <v>Rating Outlook Stable</v>
          </cell>
        </row>
        <row r="3342">
          <cell r="A3342">
            <v>81371894</v>
          </cell>
          <cell r="B3342" t="str">
            <v>PrivateBank (The)(St. Louis)</v>
          </cell>
          <cell r="C3342" t="str">
            <v>Financial Institutions</v>
          </cell>
          <cell r="D3342" t="str">
            <v>UNITED STATES</v>
          </cell>
          <cell r="E3342" t="str">
            <v>N</v>
          </cell>
          <cell r="F3342" t="str">
            <v>New Rating</v>
          </cell>
          <cell r="G3342">
            <v>38250</v>
          </cell>
          <cell r="H3342" t="str">
            <v>BBB-</v>
          </cell>
          <cell r="I3342" t="str">
            <v>Rating Outlook Stable</v>
          </cell>
        </row>
        <row r="3343">
          <cell r="A3343">
            <v>81371904</v>
          </cell>
          <cell r="B3343" t="str">
            <v>PrivateBancorp, Inc.</v>
          </cell>
          <cell r="C3343" t="str">
            <v>Financial Institutions</v>
          </cell>
          <cell r="D3343" t="str">
            <v>UNITED STATES</v>
          </cell>
          <cell r="E3343" t="str">
            <v>N</v>
          </cell>
          <cell r="F3343" t="str">
            <v>New Rating</v>
          </cell>
          <cell r="G3343">
            <v>38250</v>
          </cell>
          <cell r="H3343" t="str">
            <v>BB+</v>
          </cell>
          <cell r="I3343" t="str">
            <v>Rating Outlook Stable</v>
          </cell>
        </row>
        <row r="3344">
          <cell r="A3344">
            <v>81373654</v>
          </cell>
          <cell r="B3344" t="str">
            <v>SPX Corporation</v>
          </cell>
          <cell r="C3344" t="str">
            <v>Corporates</v>
          </cell>
          <cell r="D3344" t="str">
            <v>UNITED STATES</v>
          </cell>
          <cell r="E3344" t="str">
            <v>Y</v>
          </cell>
          <cell r="F3344" t="str">
            <v>New Rating</v>
          </cell>
          <cell r="G3344">
            <v>38250</v>
          </cell>
          <cell r="H3344" t="str">
            <v>BB</v>
          </cell>
          <cell r="I3344" t="str">
            <v>Rating Outlook Stable</v>
          </cell>
        </row>
        <row r="3345">
          <cell r="A3345">
            <v>81374129</v>
          </cell>
          <cell r="B3345" t="str">
            <v>Kinder Morgan Energy Partners, LP</v>
          </cell>
          <cell r="C3345" t="str">
            <v>Global Power</v>
          </cell>
          <cell r="D3345" t="str">
            <v>UNITED STATES</v>
          </cell>
          <cell r="E3345" t="str">
            <v>Y</v>
          </cell>
          <cell r="F3345" t="str">
            <v>New Rating</v>
          </cell>
          <cell r="G3345">
            <v>38250</v>
          </cell>
          <cell r="H3345" t="str">
            <v>BBB+</v>
          </cell>
          <cell r="I3345" t="str">
            <v>Rating Outlook Stable</v>
          </cell>
        </row>
        <row r="3346">
          <cell r="A3346">
            <v>81377656</v>
          </cell>
          <cell r="B3346" t="str">
            <v>Credit Bank of Moscow</v>
          </cell>
          <cell r="C3346" t="str">
            <v>Banks</v>
          </cell>
          <cell r="D3346" t="str">
            <v>RUSSIAN FEDERATION</v>
          </cell>
          <cell r="E3346" t="str">
            <v>Y</v>
          </cell>
          <cell r="F3346" t="str">
            <v>New Rating</v>
          </cell>
          <cell r="G3346">
            <v>38253</v>
          </cell>
          <cell r="H3346" t="str">
            <v>B-</v>
          </cell>
          <cell r="I3346" t="str">
            <v>Rating Outlook Stable</v>
          </cell>
        </row>
        <row r="3347">
          <cell r="A3347">
            <v>81377873</v>
          </cell>
          <cell r="B3347" t="str">
            <v>Dogan Yayin Holding AS</v>
          </cell>
          <cell r="C3347" t="str">
            <v>Corporates</v>
          </cell>
          <cell r="D3347" t="str">
            <v>TURKEY</v>
          </cell>
          <cell r="E3347" t="str">
            <v>Y</v>
          </cell>
          <cell r="F3347" t="str">
            <v>New Rating</v>
          </cell>
          <cell r="G3347">
            <v>38253</v>
          </cell>
          <cell r="H3347" t="str">
            <v>B+</v>
          </cell>
          <cell r="I3347" t="str">
            <v>Rating Outlook Stable</v>
          </cell>
        </row>
        <row r="3348">
          <cell r="A3348">
            <v>81384307</v>
          </cell>
          <cell r="B3348" t="str">
            <v>R-G Crown Bank</v>
          </cell>
          <cell r="C3348" t="str">
            <v>Financial Institutions</v>
          </cell>
          <cell r="D3348" t="str">
            <v>PUERTO RICO</v>
          </cell>
          <cell r="E3348" t="str">
            <v>Y</v>
          </cell>
          <cell r="F3348" t="str">
            <v>New Rating</v>
          </cell>
          <cell r="G3348">
            <v>38254</v>
          </cell>
          <cell r="H3348" t="str">
            <v>BBB</v>
          </cell>
          <cell r="I3348" t="str">
            <v>Rating Outlook Stable</v>
          </cell>
        </row>
        <row r="3349">
          <cell r="A3349">
            <v>81388268</v>
          </cell>
          <cell r="B3349" t="str">
            <v>Norfolk Southern Corporation</v>
          </cell>
          <cell r="C3349" t="str">
            <v>Corporates</v>
          </cell>
          <cell r="D3349" t="str">
            <v>UNITED STATES</v>
          </cell>
          <cell r="E3349" t="str">
            <v>Y</v>
          </cell>
          <cell r="F3349" t="str">
            <v>New Rating</v>
          </cell>
          <cell r="G3349">
            <v>38259</v>
          </cell>
          <cell r="H3349" t="str">
            <v>BBB</v>
          </cell>
          <cell r="I3349" t="str">
            <v>Rating Outlook Stable</v>
          </cell>
        </row>
        <row r="3350">
          <cell r="A3350">
            <v>81388279</v>
          </cell>
          <cell r="B3350" t="str">
            <v>CSX Corporation</v>
          </cell>
          <cell r="C3350" t="str">
            <v>Corporates</v>
          </cell>
          <cell r="D3350" t="str">
            <v>UNITED STATES</v>
          </cell>
          <cell r="E3350" t="str">
            <v>Y</v>
          </cell>
          <cell r="F3350" t="str">
            <v>New Rating</v>
          </cell>
          <cell r="G3350">
            <v>38259</v>
          </cell>
          <cell r="H3350" t="str">
            <v>BBB-</v>
          </cell>
          <cell r="I3350" t="str">
            <v>Rating Outlook Stable</v>
          </cell>
        </row>
        <row r="3351">
          <cell r="A3351">
            <v>81390654</v>
          </cell>
          <cell r="B3351" t="str">
            <v>ProCredit Bank (Bulgaria)</v>
          </cell>
          <cell r="C3351" t="str">
            <v>Banks</v>
          </cell>
          <cell r="D3351" t="str">
            <v>BULGARIA</v>
          </cell>
          <cell r="E3351" t="str">
            <v>Y</v>
          </cell>
          <cell r="F3351" t="str">
            <v>New Rating</v>
          </cell>
          <cell r="G3351">
            <v>38259</v>
          </cell>
          <cell r="H3351" t="str">
            <v>BB+</v>
          </cell>
          <cell r="I3351" t="str">
            <v>Rating Outlook Stable</v>
          </cell>
        </row>
        <row r="3352">
          <cell r="A3352">
            <v>81390675</v>
          </cell>
          <cell r="B3352" t="str">
            <v>ProCredit Bank (Georgia)</v>
          </cell>
          <cell r="C3352" t="str">
            <v>Banks</v>
          </cell>
          <cell r="D3352" t="str">
            <v>GEORGIA</v>
          </cell>
          <cell r="E3352" t="str">
            <v>Y</v>
          </cell>
          <cell r="F3352" t="str">
            <v>New Rating</v>
          </cell>
          <cell r="G3352">
            <v>38259</v>
          </cell>
          <cell r="H3352" t="str">
            <v>CCC+</v>
          </cell>
          <cell r="I3352" t="str">
            <v>Rating Outlook Stable</v>
          </cell>
        </row>
        <row r="3353">
          <cell r="A3353">
            <v>81390679</v>
          </cell>
          <cell r="B3353" t="str">
            <v>ProCredit Bank (Ukraine)</v>
          </cell>
          <cell r="C3353" t="str">
            <v>Banks</v>
          </cell>
          <cell r="D3353" t="str">
            <v>UKRAINE</v>
          </cell>
          <cell r="E3353" t="str">
            <v>Y</v>
          </cell>
          <cell r="F3353" t="str">
            <v>New Rating</v>
          </cell>
          <cell r="G3353">
            <v>38259</v>
          </cell>
          <cell r="H3353" t="str">
            <v>B+</v>
          </cell>
          <cell r="I3353" t="str">
            <v>Rating Outlook Stable</v>
          </cell>
        </row>
        <row r="3354">
          <cell r="A3354">
            <v>81390888</v>
          </cell>
          <cell r="B3354" t="str">
            <v>IMI Internationale Micro Investitionen AG</v>
          </cell>
          <cell r="C3354" t="str">
            <v>Banks</v>
          </cell>
          <cell r="D3354" t="str">
            <v>GERMANY</v>
          </cell>
          <cell r="E3354" t="str">
            <v>Y</v>
          </cell>
          <cell r="F3354" t="str">
            <v>New Rating</v>
          </cell>
          <cell r="G3354">
            <v>38259</v>
          </cell>
          <cell r="H3354" t="str">
            <v>BBB-</v>
          </cell>
          <cell r="I3354" t="str">
            <v>Rating Outlook Stable</v>
          </cell>
        </row>
        <row r="3355">
          <cell r="A3355">
            <v>81391454</v>
          </cell>
          <cell r="B3355" t="str">
            <v>Gruma, S.A.de C.V.</v>
          </cell>
          <cell r="C3355" t="str">
            <v>Corporates</v>
          </cell>
          <cell r="D3355" t="str">
            <v>MEXICO</v>
          </cell>
          <cell r="E3355" t="str">
            <v>N</v>
          </cell>
          <cell r="F3355" t="str">
            <v>New Rating</v>
          </cell>
          <cell r="G3355">
            <v>38258</v>
          </cell>
          <cell r="H3355" t="str">
            <v>BBB-</v>
          </cell>
          <cell r="I3355" t="str">
            <v>Rating Outlook Stable</v>
          </cell>
        </row>
        <row r="3356">
          <cell r="A3356">
            <v>81393454</v>
          </cell>
          <cell r="B3356" t="str">
            <v>Clear Channel Communications, Inc.</v>
          </cell>
          <cell r="C3356" t="str">
            <v>Media &amp; Entertainment</v>
          </cell>
          <cell r="D3356" t="str">
            <v>UNITED STATES</v>
          </cell>
          <cell r="E3356" t="str">
            <v>Y</v>
          </cell>
          <cell r="F3356" t="str">
            <v>New Rating</v>
          </cell>
          <cell r="G3356">
            <v>38259</v>
          </cell>
          <cell r="H3356" t="str">
            <v>BBB-</v>
          </cell>
          <cell r="I3356" t="str">
            <v>Rating Outlook Stable</v>
          </cell>
        </row>
        <row r="3357">
          <cell r="A3357">
            <v>81414683</v>
          </cell>
          <cell r="B3357" t="str">
            <v>Anheuser-Busch Companies, Inc.</v>
          </cell>
          <cell r="C3357" t="str">
            <v>Food, Beverage &amp; Tobacco</v>
          </cell>
          <cell r="D3357" t="str">
            <v>UNITED STATES</v>
          </cell>
          <cell r="E3357" t="str">
            <v>Y</v>
          </cell>
          <cell r="F3357" t="str">
            <v>New Rating</v>
          </cell>
          <cell r="G3357">
            <v>38259</v>
          </cell>
          <cell r="H3357" t="str">
            <v>A+</v>
          </cell>
          <cell r="I3357" t="str">
            <v>Rating Outlook Stable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lobal Corporate Default Rates"/>
      <sheetName val="Global Corp Transitions"/>
      <sheetName val="NA Corp Transitions"/>
      <sheetName val="EMEA Transitions"/>
      <sheetName val="APAC Corp Transitions"/>
      <sheetName val="LATAM Corp Transitions"/>
      <sheetName val="EM - DM"/>
      <sheetName val="Global SF Impairment Rates"/>
      <sheetName val="Global SF Transitions"/>
      <sheetName val="NA SF Transitions"/>
      <sheetName val="EMEA SF Transitions"/>
      <sheetName val="APAC SF Transitions"/>
      <sheetName val="Covered Bonds"/>
      <sheetName val="Closed End Funds"/>
      <sheetName val="Sovereign Default Rates"/>
      <sheetName val="Sovereign Transition Rates"/>
      <sheetName val="Sovereign Local Currency T&amp;D"/>
      <sheetName val="Supranational Transition"/>
      <sheetName val="USPFin Default Rates"/>
      <sheetName val="USPFin Transition Rates"/>
      <sheetName val="Sector-Specific Transitions"/>
      <sheetName val="GIG Default Rates "/>
      <sheetName val="GIG Transition Rates"/>
      <sheetName val="IPF Default Rates"/>
      <sheetName val="IPF Transition Rates"/>
      <sheetName val="IPF Local Currency"/>
      <sheetName val="Methodology"/>
      <sheetName val="Gini coefficient"/>
      <sheetName val="Disclaim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Global CF Default Rates"/>
      <sheetName val="Global CF Transition Rates"/>
      <sheetName val="NA CF Transition Rates"/>
      <sheetName val="EMEA CF Transition Rates"/>
      <sheetName val="APAC CF Transition Rates"/>
      <sheetName val="LATAM CF Transition Rates"/>
      <sheetName val="EM-DM CF Transition Rates"/>
      <sheetName val="Closed-End Fund Trans Rates"/>
      <sheetName val="Global SF Impairment Rates"/>
      <sheetName val="Global SF Transition Rates"/>
      <sheetName val="NA SF Transition Rates"/>
      <sheetName val="EMEA SF Transition Rates"/>
      <sheetName val="APAC SF Transition Rates"/>
      <sheetName val="Covered Bonds Transition Rates"/>
      <sheetName val="Sovereign Default Rates"/>
      <sheetName val="Sovereign Transition Rates"/>
      <sheetName val="Sovereign LC Transition Rates"/>
      <sheetName val="Supranational Transition Rates"/>
      <sheetName val="USPF Default Rates"/>
      <sheetName val="USPF Transition Rates"/>
      <sheetName val="Sector-Specific Transition Rate"/>
      <sheetName val="GIG Default Rates "/>
      <sheetName val="GIG Transition Rates"/>
      <sheetName val="IPF Default Rates"/>
      <sheetName val="IPF Transition Rates"/>
      <sheetName val="IPF LC Transition Rates"/>
      <sheetName val="ST IDR Transition Rates"/>
      <sheetName val="Gini Coefficients by Sector"/>
      <sheetName val="Gini Coefficient Methodology"/>
      <sheetName val="T&amp;D Methodology"/>
      <sheetName val="Disclaim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0">
          <cell r="H10">
            <v>0.34965034265734263</v>
          </cell>
          <cell r="I10">
            <v>0.7434944163568773</v>
          </cell>
          <cell r="J10">
            <v>1.1811023543307086</v>
          </cell>
          <cell r="K10">
            <v>1.6736401589958156</v>
          </cell>
          <cell r="L10">
            <v>2.2421524618834079</v>
          </cell>
          <cell r="M10">
            <v>2.8436019099526066</v>
          </cell>
          <cell r="N10">
            <v>3.5532995025380707</v>
          </cell>
        </row>
        <row r="11">
          <cell r="F11">
            <v>0.47058825647058827</v>
          </cell>
          <cell r="G11">
            <v>0.99255584367245675</v>
          </cell>
          <cell r="H11">
            <v>1.3089005261780102</v>
          </cell>
          <cell r="I11">
            <v>1.6666666694444447</v>
          </cell>
          <cell r="J11">
            <v>2.0833333363095239</v>
          </cell>
          <cell r="K11">
            <v>2.2580645193548388</v>
          </cell>
          <cell r="L11">
            <v>2.464788735915493</v>
          </cell>
          <cell r="M11">
            <v>2.7450980431372547</v>
          </cell>
          <cell r="N11">
            <v>3.0567685633187773</v>
          </cell>
        </row>
        <row r="12">
          <cell r="E12">
            <v>0.22831050456621002</v>
          </cell>
          <cell r="F12">
            <v>0.4784688971291865</v>
          </cell>
          <cell r="G12">
            <v>0.7537688366834171</v>
          </cell>
          <cell r="H12">
            <v>1.0610079469496019</v>
          </cell>
          <cell r="I12">
            <v>1.3966480558659216</v>
          </cell>
          <cell r="J12">
            <v>1.764705894117647</v>
          </cell>
          <cell r="K12">
            <v>2.1739130310559003</v>
          </cell>
          <cell r="L12">
            <v>2.9801324635761595</v>
          </cell>
          <cell r="M12">
            <v>3.1802120388692576</v>
          </cell>
          <cell r="N12">
            <v>3.8022813346007602</v>
          </cell>
        </row>
        <row r="13">
          <cell r="E13">
            <v>1.5452538918322296</v>
          </cell>
          <cell r="F13">
            <v>4.6948357910798117</v>
          </cell>
          <cell r="G13">
            <v>7.8085643627204018</v>
          </cell>
          <cell r="H13">
            <v>10.081743956403269</v>
          </cell>
          <cell r="I13">
            <v>11.309523866071428</v>
          </cell>
          <cell r="J13">
            <v>12.662337727272726</v>
          </cell>
          <cell r="K13">
            <v>14.184397170212767</v>
          </cell>
          <cell r="L13">
            <v>15.32567058237548</v>
          </cell>
          <cell r="M13">
            <v>16.182572659751038</v>
          </cell>
          <cell r="N13">
            <v>16.14349788340807</v>
          </cell>
        </row>
        <row r="14">
          <cell r="E14">
            <v>27.083333312500002</v>
          </cell>
          <cell r="F14">
            <v>35.897435871794869</v>
          </cell>
          <cell r="G14">
            <v>35.294117617647061</v>
          </cell>
          <cell r="H14">
            <v>36.363636333333339</v>
          </cell>
          <cell r="I14">
            <v>40.624999937499993</v>
          </cell>
          <cell r="J14">
            <v>41.379310241379315</v>
          </cell>
          <cell r="K14">
            <v>42.307692230769227</v>
          </cell>
          <cell r="L14">
            <v>37.499999916666674</v>
          </cell>
          <cell r="M14">
            <v>36.363636272727277</v>
          </cell>
          <cell r="N14">
            <v>34.999999899999999</v>
          </cell>
        </row>
        <row r="15">
          <cell r="E15"/>
          <cell r="F15"/>
          <cell r="G15"/>
          <cell r="H15"/>
          <cell r="I15"/>
          <cell r="J15"/>
          <cell r="K15"/>
          <cell r="L15"/>
          <cell r="M15"/>
          <cell r="N15"/>
        </row>
        <row r="16">
          <cell r="E16">
            <v>0</v>
          </cell>
          <cell r="F16">
            <v>0.14419611391492429</v>
          </cell>
          <cell r="G16">
            <v>0.30234314739229029</v>
          </cell>
          <cell r="H16">
            <v>0.47619045238095242</v>
          </cell>
          <cell r="I16">
            <v>0.66833750375939849</v>
          </cell>
          <cell r="J16">
            <v>0.8826125392762576</v>
          </cell>
          <cell r="K16">
            <v>1.0299625552434457</v>
          </cell>
          <cell r="L16">
            <v>1.1964107607178462</v>
          </cell>
          <cell r="M16">
            <v>1.3859274808102344</v>
          </cell>
          <cell r="N16">
            <v>1.5999999554285711</v>
          </cell>
        </row>
        <row r="17">
          <cell r="E17">
            <v>2.2364216496272635</v>
          </cell>
          <cell r="F17">
            <v>4.0770101347678365</v>
          </cell>
          <cell r="G17">
            <v>5.5488540965018087</v>
          </cell>
          <cell r="H17">
            <v>6.821106885456885</v>
          </cell>
          <cell r="I17">
            <v>7.7134986446280989</v>
          </cell>
          <cell r="J17">
            <v>8.4194978005908432</v>
          </cell>
          <cell r="K17">
            <v>9.2063492666666669</v>
          </cell>
          <cell r="L17">
            <v>9.8807496064735929</v>
          </cell>
          <cell r="M17">
            <v>10.256410249084249</v>
          </cell>
          <cell r="N17">
            <v>10.47430831027668</v>
          </cell>
        </row>
        <row r="18">
          <cell r="E18">
            <v>0.87939693676716923</v>
          </cell>
          <cell r="F18">
            <v>1.6740087845814982</v>
          </cell>
          <cell r="G18">
            <v>2.3234200329925656</v>
          </cell>
          <cell r="H18">
            <v>2.8964162533136966</v>
          </cell>
          <cell r="I18">
            <v>3.3281330722828906</v>
          </cell>
          <cell r="J18">
            <v>3.7016574226519334</v>
          </cell>
          <cell r="K18">
            <v>4.063604201413427</v>
          </cell>
          <cell r="L18">
            <v>4.4025157226415095</v>
          </cell>
          <cell r="M18">
            <v>4.6495957061994613</v>
          </cell>
          <cell r="N18">
            <v>4.8515568935553945</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harlotte.needham@fitchratings.com" TargetMode="External"/><Relationship Id="rId1" Type="http://schemas.openxmlformats.org/officeDocument/2006/relationships/hyperlink" Target="mailto:david.li@fitchratings.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s://www.fitchratings.com/site/re/10110041" TargetMode="External"/><Relationship Id="rId1" Type="http://schemas.openxmlformats.org/officeDocument/2006/relationships/hyperlink" Target="https://www.fitchratings.com/site/definitions" TargetMode="External"/><Relationship Id="rId4"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sheetPr>
  <dimension ref="A1:M37"/>
  <sheetViews>
    <sheetView showGridLines="0" rightToLeft="1" zoomScaleNormal="100" zoomScaleSheetLayoutView="145" zoomScalePageLayoutView="130" workbookViewId="0">
      <selection activeCell="F25" sqref="F25"/>
    </sheetView>
  </sheetViews>
  <sheetFormatPr defaultColWidth="18.625" defaultRowHeight="15" customHeight="1" x14ac:dyDescent="0.2"/>
  <cols>
    <col min="1" max="1" width="1.375" style="44" customWidth="1"/>
    <col min="2" max="2" width="1.375" style="1" customWidth="1"/>
    <col min="3" max="3" width="30.625" style="34" customWidth="1"/>
    <col min="4" max="4" width="2" style="34" hidden="1" customWidth="1"/>
    <col min="5" max="5" width="1.125" style="34" customWidth="1"/>
    <col min="6" max="6" width="42.625" style="34" customWidth="1"/>
    <col min="7" max="7" width="2.125" style="34" hidden="1" customWidth="1"/>
    <col min="8" max="8" width="52.125" style="34" customWidth="1"/>
    <col min="9" max="9" width="7.875" style="34" hidden="1" customWidth="1"/>
    <col min="10" max="10" width="30.375" style="34" customWidth="1"/>
    <col min="11" max="11" width="22.375" style="34" customWidth="1"/>
    <col min="12" max="12" width="12.625" style="34" customWidth="1"/>
    <col min="13" max="13" width="28.875" style="34" customWidth="1"/>
    <col min="14" max="16384" width="18.625" style="34"/>
  </cols>
  <sheetData>
    <row r="1" spans="1:13" s="2" customFormat="1" ht="15" customHeight="1" x14ac:dyDescent="0.2">
      <c r="A1" s="44"/>
      <c r="B1" s="44"/>
      <c r="C1" s="44"/>
      <c r="D1" s="44"/>
      <c r="E1" s="44"/>
      <c r="F1" s="44"/>
      <c r="G1" s="47"/>
      <c r="H1" s="48"/>
      <c r="I1" s="3"/>
    </row>
    <row r="2" spans="1:13" s="8" customFormat="1" ht="15" customHeight="1" x14ac:dyDescent="0.2">
      <c r="A2" s="45"/>
      <c r="B2" s="4"/>
      <c r="C2" s="5"/>
      <c r="D2" s="5"/>
      <c r="E2" s="5"/>
      <c r="F2" s="5"/>
      <c r="G2" s="6"/>
      <c r="H2" s="35"/>
      <c r="I2" s="7"/>
    </row>
    <row r="3" spans="1:13" s="8" customFormat="1" ht="15" customHeight="1" x14ac:dyDescent="0.2">
      <c r="A3" s="45"/>
      <c r="B3" s="9"/>
      <c r="C3" s="10"/>
      <c r="D3" s="10"/>
      <c r="E3" s="10"/>
      <c r="F3" s="10"/>
      <c r="G3" s="11"/>
      <c r="H3" s="36"/>
      <c r="I3" s="12"/>
    </row>
    <row r="4" spans="1:13" s="8" customFormat="1" ht="15" customHeight="1" x14ac:dyDescent="0.2">
      <c r="A4" s="45"/>
      <c r="B4" s="9"/>
      <c r="C4" s="10"/>
      <c r="D4" s="10"/>
      <c r="E4" s="10"/>
      <c r="F4" s="10"/>
      <c r="G4" s="11"/>
      <c r="H4" s="36"/>
      <c r="I4" s="12"/>
    </row>
    <row r="5" spans="1:13" s="8" customFormat="1" ht="20.100000000000001" customHeight="1" x14ac:dyDescent="0.2">
      <c r="A5" s="45"/>
      <c r="B5" s="13"/>
      <c r="C5" s="547" t="s">
        <v>0</v>
      </c>
      <c r="D5" s="548"/>
      <c r="E5" s="548"/>
      <c r="F5" s="548"/>
      <c r="G5" s="548"/>
      <c r="H5" s="549"/>
      <c r="I5" s="14"/>
    </row>
    <row r="6" spans="1:13" s="49" customFormat="1" ht="15" customHeight="1" x14ac:dyDescent="0.35">
      <c r="C6" s="58"/>
      <c r="D6" s="58"/>
      <c r="E6" s="58"/>
      <c r="F6" s="58"/>
      <c r="G6" s="58"/>
      <c r="H6" s="528" t="s">
        <v>317</v>
      </c>
      <c r="I6" s="44"/>
    </row>
    <row r="7" spans="1:13" s="49" customFormat="1" ht="15" customHeight="1" x14ac:dyDescent="0.35">
      <c r="B7" s="546" t="s">
        <v>332</v>
      </c>
      <c r="C7" s="58"/>
      <c r="D7" s="58"/>
      <c r="E7" s="58"/>
      <c r="F7" s="58"/>
      <c r="G7" s="58"/>
      <c r="H7" s="528"/>
      <c r="I7" s="44"/>
    </row>
    <row r="8" spans="1:13" s="8" customFormat="1" ht="20.100000000000001" customHeight="1" x14ac:dyDescent="0.2">
      <c r="A8" s="45"/>
      <c r="B8" s="15"/>
      <c r="C8" s="59" t="s">
        <v>1</v>
      </c>
      <c r="D8" s="60"/>
      <c r="E8" s="61"/>
      <c r="F8" s="60"/>
      <c r="G8" s="62"/>
      <c r="H8" s="59"/>
      <c r="I8" s="16"/>
    </row>
    <row r="9" spans="1:13" s="17" customFormat="1" ht="15" customHeight="1" x14ac:dyDescent="0.35">
      <c r="A9" s="44"/>
      <c r="B9" s="9"/>
      <c r="C9" s="504"/>
      <c r="D9" s="505"/>
      <c r="E9" s="63"/>
      <c r="F9" s="63"/>
      <c r="G9" s="64"/>
      <c r="H9" s="64"/>
      <c r="I9" s="18"/>
      <c r="J9" s="8"/>
      <c r="K9" s="19"/>
      <c r="L9" s="20"/>
      <c r="M9" s="20"/>
    </row>
    <row r="10" spans="1:13" s="17" customFormat="1" ht="15" customHeight="1" x14ac:dyDescent="0.35">
      <c r="A10" s="44"/>
      <c r="B10" s="9"/>
      <c r="C10" s="506" t="s">
        <v>2</v>
      </c>
      <c r="D10" s="505"/>
      <c r="E10" s="63"/>
      <c r="F10" s="65" t="s">
        <v>318</v>
      </c>
      <c r="G10" s="66"/>
      <c r="H10" s="65" t="s">
        <v>339</v>
      </c>
      <c r="I10" s="18"/>
      <c r="J10" s="8"/>
      <c r="K10" s="21"/>
      <c r="L10" s="22"/>
      <c r="M10" s="21"/>
    </row>
    <row r="11" spans="1:13" s="17" customFormat="1" ht="15" customHeight="1" x14ac:dyDescent="0.35">
      <c r="A11" s="44"/>
      <c r="B11" s="9"/>
      <c r="C11" s="507" t="s">
        <v>3</v>
      </c>
      <c r="D11" s="505"/>
      <c r="E11" s="63"/>
      <c r="F11" s="537" t="s">
        <v>334</v>
      </c>
      <c r="G11" s="68"/>
      <c r="H11" s="65" t="s">
        <v>340</v>
      </c>
      <c r="I11" s="18"/>
      <c r="J11" s="8"/>
      <c r="K11" s="23"/>
      <c r="L11" s="24"/>
      <c r="M11" s="23"/>
    </row>
    <row r="12" spans="1:13" s="17" customFormat="1" ht="15" customHeight="1" x14ac:dyDescent="0.35">
      <c r="A12" s="44"/>
      <c r="B12" s="9"/>
      <c r="C12" s="508" t="s">
        <v>4</v>
      </c>
      <c r="D12" s="505"/>
      <c r="E12" s="63"/>
      <c r="F12" s="67" t="s">
        <v>5</v>
      </c>
      <c r="G12" s="68"/>
      <c r="H12" s="67" t="s">
        <v>6</v>
      </c>
      <c r="I12" s="18"/>
      <c r="K12" s="23"/>
      <c r="L12" s="24"/>
      <c r="M12" s="23"/>
    </row>
    <row r="13" spans="1:13" s="17" customFormat="1" ht="15" customHeight="1" x14ac:dyDescent="0.35">
      <c r="A13" s="44"/>
      <c r="B13" s="9"/>
      <c r="C13" s="509" t="s">
        <v>7</v>
      </c>
      <c r="D13" s="505"/>
      <c r="E13" s="63"/>
      <c r="F13" s="67" t="s">
        <v>8</v>
      </c>
      <c r="G13" s="69"/>
      <c r="H13" s="67" t="s">
        <v>9</v>
      </c>
      <c r="I13" s="18"/>
      <c r="K13" s="23"/>
      <c r="L13" s="25"/>
      <c r="M13" s="23"/>
    </row>
    <row r="14" spans="1:13" s="17" customFormat="1" ht="15" customHeight="1" x14ac:dyDescent="0.35">
      <c r="A14" s="44"/>
      <c r="B14" s="9"/>
      <c r="C14" s="510" t="s">
        <v>10</v>
      </c>
      <c r="D14" s="505"/>
      <c r="E14" s="63"/>
      <c r="F14" s="67" t="s">
        <v>11</v>
      </c>
      <c r="G14" s="69"/>
      <c r="H14" s="67" t="s">
        <v>12</v>
      </c>
      <c r="I14" s="18"/>
      <c r="K14" s="23"/>
      <c r="L14" s="26"/>
      <c r="M14" s="23"/>
    </row>
    <row r="15" spans="1:13" s="17" customFormat="1" ht="15" customHeight="1" x14ac:dyDescent="0.35">
      <c r="A15" s="44"/>
      <c r="B15" s="9"/>
      <c r="C15" s="511"/>
      <c r="D15" s="505"/>
      <c r="E15" s="63"/>
      <c r="F15" s="67" t="s">
        <v>13</v>
      </c>
      <c r="G15" s="70"/>
      <c r="H15" s="537" t="s">
        <v>338</v>
      </c>
      <c r="I15" s="18"/>
      <c r="K15" s="23"/>
      <c r="L15" s="27"/>
      <c r="M15" s="23"/>
    </row>
    <row r="16" spans="1:13" s="17" customFormat="1" ht="15" customHeight="1" x14ac:dyDescent="0.35">
      <c r="A16" s="44"/>
      <c r="B16" s="9"/>
      <c r="C16" s="507" t="s">
        <v>14</v>
      </c>
      <c r="D16" s="505"/>
      <c r="E16" s="63"/>
      <c r="F16" s="67" t="s">
        <v>15</v>
      </c>
      <c r="G16" s="69"/>
      <c r="H16" s="537" t="s">
        <v>341</v>
      </c>
      <c r="I16" s="18"/>
      <c r="K16" s="23"/>
      <c r="L16" s="28"/>
      <c r="M16" s="29"/>
    </row>
    <row r="17" spans="1:13" s="17" customFormat="1" ht="15" customHeight="1" x14ac:dyDescent="0.35">
      <c r="A17" s="44"/>
      <c r="B17" s="9"/>
      <c r="C17" s="508" t="s">
        <v>16</v>
      </c>
      <c r="D17" s="505"/>
      <c r="E17" s="63"/>
      <c r="F17" s="67" t="s">
        <v>17</v>
      </c>
      <c r="G17" s="69"/>
      <c r="H17" s="67"/>
      <c r="I17" s="18"/>
      <c r="K17" s="23"/>
      <c r="L17" s="26"/>
      <c r="M17" s="21"/>
    </row>
    <row r="18" spans="1:13" s="17" customFormat="1" ht="15" customHeight="1" x14ac:dyDescent="0.35">
      <c r="A18" s="44"/>
      <c r="B18" s="9"/>
      <c r="C18" s="508" t="s">
        <v>18</v>
      </c>
      <c r="D18" s="505"/>
      <c r="E18" s="63"/>
      <c r="F18" s="67" t="s">
        <v>19</v>
      </c>
      <c r="G18" s="69"/>
      <c r="H18" s="65" t="s">
        <v>20</v>
      </c>
      <c r="I18" s="18"/>
      <c r="K18" s="23"/>
      <c r="L18" s="25"/>
      <c r="M18" s="23"/>
    </row>
    <row r="19" spans="1:13" s="39" customFormat="1" ht="15" customHeight="1" x14ac:dyDescent="0.2">
      <c r="A19" s="46"/>
      <c r="B19" s="38"/>
      <c r="C19" s="510" t="s">
        <v>21</v>
      </c>
      <c r="D19" s="512"/>
      <c r="E19" s="513"/>
      <c r="F19" s="512"/>
      <c r="G19" s="71"/>
      <c r="H19" s="537" t="s">
        <v>342</v>
      </c>
      <c r="I19" s="18"/>
      <c r="K19" s="40"/>
      <c r="L19" s="41"/>
      <c r="M19" s="42"/>
    </row>
    <row r="20" spans="1:13" s="30" customFormat="1" ht="15" customHeight="1" x14ac:dyDescent="0.35">
      <c r="A20" s="44"/>
      <c r="B20" s="9"/>
      <c r="C20" s="511"/>
      <c r="D20" s="505"/>
      <c r="E20" s="63"/>
      <c r="F20" s="514"/>
      <c r="G20" s="69"/>
      <c r="H20" s="537" t="s">
        <v>343</v>
      </c>
      <c r="I20" s="18"/>
      <c r="J20" s="43"/>
      <c r="K20" s="22"/>
      <c r="L20" s="28"/>
      <c r="M20" s="23"/>
    </row>
    <row r="21" spans="1:13" s="30" customFormat="1" ht="15" customHeight="1" x14ac:dyDescent="0.35">
      <c r="A21" s="44"/>
      <c r="B21" s="9"/>
      <c r="C21" s="515" t="s">
        <v>22</v>
      </c>
      <c r="D21" s="505"/>
      <c r="E21" s="63"/>
      <c r="F21" s="65" t="s">
        <v>23</v>
      </c>
      <c r="G21" s="72"/>
      <c r="H21" s="537" t="s">
        <v>24</v>
      </c>
      <c r="I21" s="51"/>
      <c r="J21" s="52"/>
      <c r="K21" s="21"/>
      <c r="L21" s="31"/>
      <c r="M21" s="23"/>
    </row>
    <row r="22" spans="1:13" s="17" customFormat="1" ht="15" customHeight="1" x14ac:dyDescent="0.35">
      <c r="A22" s="44"/>
      <c r="B22" s="9"/>
      <c r="C22" s="509" t="s">
        <v>25</v>
      </c>
      <c r="D22" s="505"/>
      <c r="E22" s="63"/>
      <c r="F22" s="537" t="s">
        <v>337</v>
      </c>
      <c r="G22" s="69"/>
      <c r="H22" s="516"/>
      <c r="I22" s="51"/>
      <c r="J22" s="53"/>
      <c r="K22" s="23"/>
      <c r="L22" s="25"/>
      <c r="M22" s="32"/>
    </row>
    <row r="23" spans="1:13" s="30" customFormat="1" ht="15" customHeight="1" x14ac:dyDescent="0.35">
      <c r="A23" s="44"/>
      <c r="B23" s="9"/>
      <c r="C23" s="509" t="s">
        <v>26</v>
      </c>
      <c r="D23" s="505"/>
      <c r="E23" s="63"/>
      <c r="F23" s="67" t="s">
        <v>27</v>
      </c>
      <c r="G23" s="70"/>
      <c r="H23" s="65" t="s">
        <v>28</v>
      </c>
      <c r="I23" s="18"/>
      <c r="K23" s="23"/>
      <c r="L23" s="25"/>
      <c r="M23" s="21"/>
    </row>
    <row r="24" spans="1:13" s="17" customFormat="1" ht="15" customHeight="1" x14ac:dyDescent="0.35">
      <c r="A24" s="44"/>
      <c r="B24" s="9"/>
      <c r="C24" s="510" t="s">
        <v>29</v>
      </c>
      <c r="D24" s="505"/>
      <c r="E24" s="63"/>
      <c r="F24" s="67" t="s">
        <v>30</v>
      </c>
      <c r="G24" s="69"/>
      <c r="H24" s="67" t="s">
        <v>31</v>
      </c>
      <c r="I24" s="18"/>
      <c r="K24" s="23"/>
      <c r="L24" s="25"/>
      <c r="M24" s="23"/>
    </row>
    <row r="25" spans="1:13" s="8" customFormat="1" ht="15" customHeight="1" x14ac:dyDescent="0.35">
      <c r="A25" s="44"/>
      <c r="B25" s="9"/>
      <c r="C25" s="517"/>
      <c r="D25" s="505"/>
      <c r="E25" s="63"/>
      <c r="F25" s="67" t="s">
        <v>32</v>
      </c>
      <c r="G25" s="69"/>
      <c r="H25" s="516"/>
      <c r="I25" s="18"/>
      <c r="J25" s="55"/>
      <c r="K25" s="23"/>
      <c r="L25" s="25"/>
      <c r="M25" s="23"/>
    </row>
    <row r="26" spans="1:13" s="8" customFormat="1" ht="15" customHeight="1" x14ac:dyDescent="0.35">
      <c r="A26" s="44"/>
      <c r="B26" s="9"/>
      <c r="C26" s="515"/>
      <c r="D26" s="505"/>
      <c r="E26" s="63"/>
      <c r="F26" s="67" t="s">
        <v>33</v>
      </c>
      <c r="G26" s="69"/>
      <c r="H26" s="518" t="s">
        <v>34</v>
      </c>
      <c r="I26" s="18"/>
      <c r="J26" s="55"/>
      <c r="K26" s="23"/>
      <c r="L26" s="26"/>
      <c r="M26" s="23"/>
    </row>
    <row r="27" spans="1:13" s="8" customFormat="1" ht="15" customHeight="1" x14ac:dyDescent="0.35">
      <c r="A27" s="44"/>
      <c r="B27" s="9"/>
      <c r="C27" s="515"/>
      <c r="D27" s="505"/>
      <c r="E27" s="63"/>
      <c r="F27" s="67" t="s">
        <v>35</v>
      </c>
      <c r="G27" s="66"/>
      <c r="H27" s="519" t="s">
        <v>36</v>
      </c>
      <c r="I27" s="18"/>
      <c r="J27" s="56"/>
      <c r="K27" s="23"/>
      <c r="L27" s="22"/>
      <c r="M27" s="2"/>
    </row>
    <row r="28" spans="1:13" s="8" customFormat="1" ht="15" customHeight="1" x14ac:dyDescent="0.35">
      <c r="A28" s="44"/>
      <c r="B28" s="9"/>
      <c r="C28" s="64"/>
      <c r="D28" s="505"/>
      <c r="E28" s="63"/>
      <c r="F28" s="514"/>
      <c r="G28" s="69"/>
      <c r="H28" s="67" t="s">
        <v>37</v>
      </c>
      <c r="I28" s="18"/>
      <c r="K28" s="23"/>
      <c r="L28" s="28"/>
      <c r="M28" s="22"/>
    </row>
    <row r="29" spans="1:13" s="8" customFormat="1" ht="15" customHeight="1" x14ac:dyDescent="0.35">
      <c r="A29" s="44"/>
      <c r="B29" s="9"/>
      <c r="C29" s="64"/>
      <c r="D29" s="505"/>
      <c r="E29" s="63"/>
      <c r="F29" s="65" t="s">
        <v>38</v>
      </c>
      <c r="G29" s="69"/>
      <c r="H29" s="520"/>
      <c r="I29" s="18"/>
      <c r="J29" s="37"/>
      <c r="K29" s="23"/>
      <c r="L29" s="28"/>
      <c r="M29" s="22"/>
    </row>
    <row r="30" spans="1:13" s="8" customFormat="1" ht="15" customHeight="1" x14ac:dyDescent="0.35">
      <c r="A30" s="44"/>
      <c r="B30" s="9"/>
      <c r="C30" s="64"/>
      <c r="D30" s="505"/>
      <c r="E30" s="63"/>
      <c r="F30" s="67" t="s">
        <v>39</v>
      </c>
      <c r="G30" s="69"/>
      <c r="H30" s="518" t="s">
        <v>40</v>
      </c>
      <c r="I30" s="18"/>
      <c r="J30" s="37"/>
      <c r="K30" s="23"/>
      <c r="L30" s="28"/>
      <c r="M30" s="22"/>
    </row>
    <row r="31" spans="1:13" s="8" customFormat="1" ht="15" customHeight="1" x14ac:dyDescent="0.35">
      <c r="A31" s="44"/>
      <c r="B31" s="9"/>
      <c r="C31" s="64"/>
      <c r="D31" s="505"/>
      <c r="E31" s="63"/>
      <c r="F31" s="67" t="s">
        <v>41</v>
      </c>
      <c r="G31" s="69"/>
      <c r="H31" s="67" t="s">
        <v>42</v>
      </c>
      <c r="I31" s="18"/>
      <c r="J31" s="37"/>
      <c r="K31" s="23"/>
      <c r="L31" s="28"/>
      <c r="M31" s="22"/>
    </row>
    <row r="32" spans="1:13" s="8" customFormat="1" ht="15" customHeight="1" x14ac:dyDescent="0.35">
      <c r="A32" s="44"/>
      <c r="B32" s="9"/>
      <c r="C32" s="64"/>
      <c r="D32" s="505"/>
      <c r="E32" s="63"/>
      <c r="F32" s="537" t="s">
        <v>344</v>
      </c>
      <c r="G32" s="69"/>
      <c r="H32" s="516"/>
      <c r="I32" s="18"/>
      <c r="K32" s="23"/>
      <c r="L32" s="28"/>
      <c r="M32" s="22"/>
    </row>
    <row r="33" spans="1:13" s="8" customFormat="1" ht="15" customHeight="1" x14ac:dyDescent="0.35">
      <c r="A33" s="44"/>
      <c r="B33" s="9"/>
      <c r="C33" s="64"/>
      <c r="D33" s="505"/>
      <c r="E33" s="63"/>
      <c r="F33" s="67" t="s">
        <v>43</v>
      </c>
      <c r="G33" s="69"/>
      <c r="H33" s="516"/>
      <c r="I33" s="18"/>
      <c r="J33" s="37"/>
      <c r="K33" s="23"/>
      <c r="L33" s="28"/>
      <c r="M33" s="22"/>
    </row>
    <row r="34" spans="1:13" s="8" customFormat="1" ht="15" customHeight="1" x14ac:dyDescent="0.35">
      <c r="A34" s="44"/>
      <c r="B34" s="54"/>
      <c r="C34" s="521"/>
      <c r="D34" s="505"/>
      <c r="E34" s="63"/>
      <c r="F34" s="63"/>
      <c r="G34" s="69"/>
      <c r="H34" s="522"/>
      <c r="I34" s="33"/>
      <c r="J34" s="57"/>
    </row>
    <row r="35" spans="1:13" s="50" customFormat="1" ht="15" customHeight="1" x14ac:dyDescent="0.35">
      <c r="A35" s="44"/>
      <c r="B35" s="44"/>
      <c r="C35" s="538"/>
      <c r="D35" s="538"/>
      <c r="E35" s="538"/>
      <c r="F35" s="538"/>
      <c r="G35" s="538"/>
      <c r="H35" s="539"/>
    </row>
    <row r="36" spans="1:13" ht="15" customHeight="1" x14ac:dyDescent="0.35">
      <c r="C36" s="539"/>
      <c r="D36" s="539"/>
      <c r="E36" s="539"/>
      <c r="F36" s="539"/>
      <c r="G36" s="539"/>
      <c r="H36" s="539"/>
    </row>
    <row r="37" spans="1:13" ht="15" customHeight="1" x14ac:dyDescent="0.35">
      <c r="C37" s="539"/>
      <c r="D37" s="539"/>
      <c r="E37" s="539"/>
      <c r="F37" s="539"/>
      <c r="G37" s="539"/>
      <c r="H37" s="539"/>
    </row>
  </sheetData>
  <mergeCells count="1">
    <mergeCell ref="C5:H5"/>
  </mergeCells>
  <hyperlinks>
    <hyperlink ref="F30" location="Start15" display="Sovereign Default Rates" xr:uid="{00000000-0004-0000-0000-000000000000}"/>
    <hyperlink ref="F31" location="Start16" display="Sovereign Transition Rates" xr:uid="{00000000-0004-0000-0000-000001000000}"/>
    <hyperlink ref="F32" location="'النسب الانتقالية بالعملة المحلي'!A1" display="النسب الانتقالية بالعملة المحلية في الجهات السيادية" xr:uid="{00000000-0004-0000-0000-000002000000}"/>
    <hyperlink ref="H12" location="Start18" display="USPFin Default Rates" xr:uid="{00000000-0004-0000-0000-000003000000}"/>
    <hyperlink ref="H13" location="Start19" display="USPFin Transition Rates" xr:uid="{00000000-0004-0000-0000-000004000000}"/>
    <hyperlink ref="H14" location="Start20" display="Sector-Specific Transitions" xr:uid="{00000000-0004-0000-0000-000005000000}"/>
    <hyperlink ref="H19" location="'نسب عدم الوفاء بالالتزامات IPF'!A1" display="نسب عدم الوفاء بالالتزامات في التمويل العام الدولي (IPF)" xr:uid="{00000000-0004-0000-0000-000006000000}"/>
    <hyperlink ref="H20" location="'النسب الانتقالية IPF'!A1" display="النسب الانتقالية في التمويل العام الدولي (IPF)" xr:uid="{00000000-0004-0000-0000-000007000000}"/>
    <hyperlink ref="H21" location="'النسب الانتقالية LC IPF'!A1" display="نسب LC الانتقالية في IPF" xr:uid="{00000000-0004-0000-0000-000008000000}"/>
    <hyperlink ref="F33" location="Start25" display="Supranational Transition" xr:uid="{00000000-0004-0000-0000-000009000000}"/>
    <hyperlink ref="F11" location="'النسب الافتراضية العالمية لعدم '!H1" display="نسب عدم الوفاء بالالتزامات في تمويل الشركات العالمي" xr:uid="{00000000-0004-0000-0000-00000A000000}"/>
    <hyperlink ref="F12" location="Start4" display="Global Corp Transitions" xr:uid="{00000000-0004-0000-0000-00000B000000}"/>
    <hyperlink ref="F13" location="Start5" display="NA Corp Transitions" xr:uid="{00000000-0004-0000-0000-00000C000000}"/>
    <hyperlink ref="F14" location="Start6" display="EMEA Transitions" xr:uid="{00000000-0004-0000-0000-00000D000000}"/>
    <hyperlink ref="F15" location="Start7" display="APAC Corp Transitions" xr:uid="{00000000-0004-0000-0000-00000E000000}"/>
    <hyperlink ref="F16" location="Start8" display="LATAM Corp Transitions" xr:uid="{00000000-0004-0000-0000-00000F000000}"/>
    <hyperlink ref="F17" location="Start9" display="EM - DM" xr:uid="{00000000-0004-0000-0000-000010000000}"/>
    <hyperlink ref="F22" location="'نسب انخفاض القيمة للتمويل العام'!A1" display="نسب انخفاض القيمة للتمويل المهيكل على المستوى العالمي" xr:uid="{00000000-0004-0000-0000-000011000000}"/>
    <hyperlink ref="F23" location="Start11" display="SF Appendix Global" xr:uid="{00000000-0004-0000-0000-000012000000}"/>
    <hyperlink ref="F24" location="Start12" display="NASF Transitions" xr:uid="{00000000-0004-0000-0000-000013000000}"/>
    <hyperlink ref="F25" location="Start13" display="EMEASF Transitions" xr:uid="{00000000-0004-0000-0000-000014000000}"/>
    <hyperlink ref="F26" location="Start14" display="APACSF Transitions" xr:uid="{00000000-0004-0000-0000-000015000000}"/>
    <hyperlink ref="F27" location="'النسب الانتقالية في السندات الم'!A1" display="Covered Bond Transition Rates" xr:uid="{00000000-0004-0000-0000-000016000000}"/>
    <hyperlink ref="H28" location="'منهجية معامل جيني'!A1" display="Gini Coefficient Methodology" xr:uid="{00000000-0004-0000-0000-000017000000}"/>
    <hyperlink ref="H31" location="'منهجية الانتقال وعدم الوفاء بال'!A1" display="T&amp;D Methodology" xr:uid="{00000000-0004-0000-0000-000018000000}"/>
    <hyperlink ref="H27" location="'معاملات جيني حسب القطاع'!A1" display="Gini Coefficients by Sector" xr:uid="{00000000-0004-0000-0000-000019000000}"/>
    <hyperlink ref="H15" location="'نسب عدم الوفاء GIG'!A1" display="نسب عدم الوفاء بالالتزامات في تمويل المشروعات والبنية التحتية العالمية (GIG)" xr:uid="{00000000-0004-0000-0000-00001A000000}"/>
    <hyperlink ref="H16" location="'النسب الانتقالية GIG'!A1" display="النسب الانتقالية في تمويل المشروعات والبنية التحتية العالمية (GIG)" xr:uid="{00000000-0004-0000-0000-00001B000000}"/>
    <hyperlink ref="C14" r:id="rId1" xr:uid="{00000000-0004-0000-0000-00001C000000}"/>
    <hyperlink ref="F18" location="'النسب الانتقالية في الصناديق ذا'!A1" display="Closed-End Fund Transition Rates" xr:uid="{00000000-0004-0000-0000-00001D000000}"/>
    <hyperlink ref="H24" location="'Short-Term Transition Rates'!A1" display="Short-Term Transition Rates" xr:uid="{00000000-0004-0000-0000-00001E000000}"/>
    <hyperlink ref="C24" r:id="rId2" display="charlotte.needham@fitchratings.com" xr:uid="{00000000-0004-0000-0000-00001F000000}"/>
    <hyperlink ref="C19" location="'النسب الانتقالية في الصناديق ذا'!A1" display="Closed-End Fund Transition Rates" xr:uid="{00000000-0004-0000-0000-000020000000}"/>
  </hyperlinks>
  <printOptions gridLines="1"/>
  <pageMargins left="0.25" right="0.1" top="0.5" bottom="0.25" header="0.5" footer="0.5"/>
  <pageSetup scale="70" orientation="landscape" r:id="rId3"/>
  <headerFooter alignWithMargins="0"/>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1">
    <tabColor theme="2" tint="-0.249977111117893"/>
  </sheetPr>
  <dimension ref="B1:AK160"/>
  <sheetViews>
    <sheetView rightToLeft="1" zoomScaleNormal="100" zoomScaleSheetLayoutView="55" workbookViewId="0">
      <selection activeCell="H1" sqref="H1"/>
    </sheetView>
  </sheetViews>
  <sheetFormatPr defaultColWidth="10.375" defaultRowHeight="12" customHeight="1" x14ac:dyDescent="0.2"/>
  <cols>
    <col min="1" max="2" width="2.875" style="83" customWidth="1"/>
    <col min="3" max="3" width="1.375" style="83" customWidth="1"/>
    <col min="4" max="4" width="29.875" style="83" customWidth="1"/>
    <col min="5" max="14" width="11.125" style="83" customWidth="1"/>
    <col min="15" max="15" width="10.375" style="83"/>
    <col min="16" max="25" width="11.625" style="75" customWidth="1"/>
    <col min="26" max="16384" width="10.375" style="83"/>
  </cols>
  <sheetData>
    <row r="1" spans="2:27" s="73" customFormat="1" ht="12" customHeight="1" x14ac:dyDescent="0.2">
      <c r="C1" s="74"/>
      <c r="H1" s="534" t="s">
        <v>44</v>
      </c>
      <c r="P1" s="75"/>
      <c r="Q1" s="75"/>
      <c r="R1" s="75"/>
      <c r="S1" s="75"/>
      <c r="T1" s="75"/>
      <c r="U1" s="75"/>
      <c r="V1" s="75"/>
      <c r="W1" s="75"/>
      <c r="X1" s="75"/>
      <c r="Y1" s="75"/>
    </row>
    <row r="2" spans="2:27" s="73" customFormat="1" ht="12" customHeight="1" x14ac:dyDescent="0.2">
      <c r="B2" s="76"/>
      <c r="C2" s="77"/>
      <c r="D2" s="76"/>
      <c r="E2" s="76"/>
      <c r="F2" s="76"/>
      <c r="G2" s="76"/>
      <c r="H2" s="76"/>
      <c r="I2" s="76"/>
      <c r="J2" s="76"/>
      <c r="K2" s="76"/>
      <c r="L2" s="76"/>
      <c r="M2" s="76"/>
      <c r="N2" s="76"/>
      <c r="O2" s="76"/>
      <c r="P2" s="78"/>
      <c r="Q2" s="78"/>
      <c r="R2" s="78"/>
      <c r="S2" s="78"/>
      <c r="T2" s="78"/>
      <c r="U2" s="75"/>
      <c r="V2" s="75"/>
      <c r="W2" s="75"/>
      <c r="X2" s="75"/>
      <c r="Y2" s="75"/>
    </row>
    <row r="3" spans="2:27" s="73" customFormat="1" ht="12" customHeight="1" x14ac:dyDescent="0.2">
      <c r="B3" s="76"/>
      <c r="C3" s="77"/>
      <c r="D3" s="76"/>
      <c r="E3" s="76"/>
      <c r="F3" s="76"/>
      <c r="G3" s="76"/>
      <c r="H3" s="76"/>
      <c r="I3" s="76"/>
      <c r="J3" s="76"/>
      <c r="K3" s="76"/>
      <c r="L3" s="76"/>
      <c r="M3" s="76"/>
      <c r="N3" s="76"/>
      <c r="O3" s="76"/>
      <c r="P3" s="78"/>
      <c r="Q3" s="78"/>
      <c r="R3" s="78"/>
      <c r="S3" s="78"/>
      <c r="T3" s="78"/>
      <c r="U3" s="75"/>
      <c r="V3" s="75"/>
      <c r="W3" s="75"/>
      <c r="X3" s="75"/>
      <c r="Y3" s="75"/>
    </row>
    <row r="4" spans="2:27" ht="12" customHeight="1" x14ac:dyDescent="0.2">
      <c r="B4" s="79"/>
      <c r="C4" s="79"/>
      <c r="D4" s="79"/>
      <c r="E4" s="80"/>
      <c r="F4" s="80"/>
      <c r="G4" s="80"/>
      <c r="H4" s="80"/>
      <c r="I4" s="80"/>
      <c r="J4" s="80"/>
      <c r="K4" s="80"/>
      <c r="L4" s="80"/>
      <c r="M4" s="80"/>
      <c r="N4" s="80"/>
      <c r="O4" s="79"/>
      <c r="P4" s="81"/>
      <c r="Q4" s="81"/>
      <c r="R4" s="81"/>
      <c r="S4" s="78"/>
      <c r="T4" s="78"/>
      <c r="U4" s="82"/>
      <c r="V4" s="82"/>
      <c r="W4" s="82"/>
      <c r="X4" s="82"/>
      <c r="Y4" s="82"/>
    </row>
    <row r="5" spans="2:27" ht="12" customHeight="1" x14ac:dyDescent="0.2">
      <c r="B5" s="79"/>
      <c r="C5" s="79"/>
      <c r="D5" s="79"/>
      <c r="E5" s="80"/>
      <c r="F5" s="80"/>
      <c r="G5" s="80"/>
      <c r="H5" s="80"/>
      <c r="I5" s="80"/>
      <c r="J5" s="80"/>
      <c r="K5" s="80"/>
      <c r="L5" s="80"/>
      <c r="M5" s="80"/>
      <c r="N5" s="80"/>
      <c r="O5" s="76"/>
      <c r="P5" s="81"/>
      <c r="Q5" s="81"/>
      <c r="R5" s="81"/>
      <c r="S5" s="78"/>
      <c r="T5" s="78"/>
      <c r="U5" s="82"/>
      <c r="V5" s="82"/>
      <c r="W5" s="82"/>
      <c r="X5" s="82"/>
      <c r="Y5" s="82"/>
      <c r="AA5" s="73"/>
    </row>
    <row r="6" spans="2:27" ht="18" x14ac:dyDescent="0.2">
      <c r="B6" s="79"/>
      <c r="C6" s="77" t="s">
        <v>291</v>
      </c>
      <c r="D6" s="79"/>
      <c r="E6" s="80"/>
      <c r="F6" s="80"/>
      <c r="G6" s="80"/>
      <c r="H6" s="80"/>
      <c r="I6" s="80"/>
      <c r="J6" s="80"/>
      <c r="K6" s="80"/>
      <c r="L6" s="80"/>
      <c r="M6" s="80"/>
      <c r="N6" s="80"/>
      <c r="O6" s="79"/>
      <c r="P6" s="81"/>
      <c r="Q6" s="81"/>
      <c r="R6" s="81"/>
      <c r="S6" s="78"/>
      <c r="T6" s="78"/>
      <c r="U6" s="82"/>
      <c r="V6" s="82"/>
      <c r="W6" s="82"/>
      <c r="X6" s="82"/>
      <c r="Y6" s="82"/>
    </row>
    <row r="7" spans="2:27" ht="12" customHeight="1" x14ac:dyDescent="0.2">
      <c r="B7" s="79"/>
      <c r="C7" s="84"/>
      <c r="D7" s="85" t="s">
        <v>45</v>
      </c>
      <c r="E7" s="86" t="s">
        <v>46</v>
      </c>
      <c r="F7" s="86" t="s">
        <v>47</v>
      </c>
      <c r="G7" s="86" t="s">
        <v>48</v>
      </c>
      <c r="H7" s="86" t="s">
        <v>49</v>
      </c>
      <c r="I7" s="86" t="s">
        <v>50</v>
      </c>
      <c r="J7" s="86" t="s">
        <v>51</v>
      </c>
      <c r="K7" s="86" t="s">
        <v>52</v>
      </c>
      <c r="L7" s="86" t="s">
        <v>53</v>
      </c>
      <c r="M7" s="86" t="s">
        <v>54</v>
      </c>
      <c r="N7" s="87" t="s">
        <v>55</v>
      </c>
      <c r="O7" s="88"/>
      <c r="P7" s="81"/>
      <c r="Q7" s="89"/>
      <c r="R7" s="81"/>
      <c r="S7" s="78"/>
      <c r="T7" s="78"/>
      <c r="U7" s="90"/>
      <c r="V7" s="90"/>
      <c r="W7" s="90"/>
      <c r="X7" s="90"/>
      <c r="Y7" s="90"/>
      <c r="AA7" s="73"/>
    </row>
    <row r="8" spans="2:27" ht="12" customHeight="1" x14ac:dyDescent="0.2">
      <c r="B8" s="79"/>
      <c r="C8" s="91"/>
      <c r="D8" s="92" t="s">
        <v>56</v>
      </c>
      <c r="E8" s="93">
        <v>0.11454753722794961</v>
      </c>
      <c r="F8" s="93">
        <v>0.23446658851113719</v>
      </c>
      <c r="G8" s="93">
        <v>0.36014405762304924</v>
      </c>
      <c r="H8" s="93">
        <v>0.48899755501222492</v>
      </c>
      <c r="I8" s="93">
        <v>0.62266500622665</v>
      </c>
      <c r="J8" s="93">
        <v>0.76142131979695438</v>
      </c>
      <c r="K8" s="93">
        <v>0.90556274256144886</v>
      </c>
      <c r="L8" s="93">
        <v>1.0568031704095111</v>
      </c>
      <c r="M8" s="93">
        <v>1.2113055181695829</v>
      </c>
      <c r="N8" s="94">
        <v>1.3736263736263739</v>
      </c>
      <c r="O8" s="95"/>
      <c r="P8" s="81"/>
      <c r="Q8" s="96"/>
      <c r="R8" s="81"/>
      <c r="S8" s="78"/>
      <c r="T8" s="78"/>
      <c r="U8" s="97"/>
      <c r="V8" s="97"/>
      <c r="W8" s="97"/>
      <c r="X8" s="97"/>
      <c r="Y8" s="97"/>
    </row>
    <row r="9" spans="2:27" ht="12" customHeight="1" x14ac:dyDescent="0.2">
      <c r="B9" s="79"/>
      <c r="C9" s="91"/>
      <c r="D9" s="92" t="s">
        <v>57</v>
      </c>
      <c r="E9" s="98">
        <v>4.8709206039941548E-2</v>
      </c>
      <c r="F9" s="98">
        <v>4.9883604921849019E-2</v>
      </c>
      <c r="G9" s="98">
        <v>5.1055139550714772E-2</v>
      </c>
      <c r="H9" s="98">
        <v>5.2319497732821761E-2</v>
      </c>
      <c r="I9" s="98">
        <v>5.3600142933714484E-2</v>
      </c>
      <c r="J9" s="98">
        <v>5.5015587749862462E-2</v>
      </c>
      <c r="K9" s="98">
        <v>5.6433408577878097E-2</v>
      </c>
      <c r="L9" s="98">
        <v>5.7892705519104588E-2</v>
      </c>
      <c r="M9" s="98">
        <v>5.9382422802850346E-2</v>
      </c>
      <c r="N9" s="99">
        <v>8.1053698074974659E-2</v>
      </c>
      <c r="O9" s="95"/>
      <c r="P9" s="81"/>
      <c r="Q9" s="96"/>
      <c r="R9" s="81"/>
      <c r="S9" s="78"/>
      <c r="T9" s="78"/>
      <c r="U9" s="97"/>
      <c r="V9" s="97"/>
      <c r="W9" s="97"/>
      <c r="X9" s="97"/>
      <c r="Y9" s="97"/>
      <c r="AA9" s="73"/>
    </row>
    <row r="10" spans="2:27" ht="12" customHeight="1" x14ac:dyDescent="0.2">
      <c r="B10" s="79"/>
      <c r="C10" s="91"/>
      <c r="D10" s="92" t="s">
        <v>58</v>
      </c>
      <c r="E10" s="93">
        <v>4.5806188925081433E-2</v>
      </c>
      <c r="F10" s="93">
        <v>0.14320568579611759</v>
      </c>
      <c r="G10" s="93">
        <v>0.2439430060431336</v>
      </c>
      <c r="H10" s="93">
        <v>0.33030074752274441</v>
      </c>
      <c r="I10" s="93">
        <v>0.43119154621644606</v>
      </c>
      <c r="J10" s="93">
        <v>0.55470543228768188</v>
      </c>
      <c r="K10" s="93">
        <v>0.73149453056841829</v>
      </c>
      <c r="L10" s="93">
        <v>0.89336358479863864</v>
      </c>
      <c r="M10" s="93">
        <v>1.087445627718614</v>
      </c>
      <c r="N10" s="94">
        <v>1.267336202773792</v>
      </c>
      <c r="O10" s="95"/>
      <c r="P10" s="81"/>
      <c r="Q10" s="96"/>
      <c r="R10" s="81"/>
      <c r="S10" s="78"/>
      <c r="T10" s="78"/>
      <c r="U10" s="97"/>
      <c r="V10" s="97"/>
      <c r="W10" s="97"/>
      <c r="X10" s="97"/>
      <c r="Y10" s="97"/>
    </row>
    <row r="11" spans="2:27" ht="12" customHeight="1" x14ac:dyDescent="0.2">
      <c r="B11" s="79"/>
      <c r="C11" s="91"/>
      <c r="D11" s="92" t="s">
        <v>59</v>
      </c>
      <c r="E11" s="98">
        <v>0.11875962172861231</v>
      </c>
      <c r="F11" s="98">
        <v>0.3309869003776047</v>
      </c>
      <c r="G11" s="98">
        <v>0.60034730836020833</v>
      </c>
      <c r="H11" s="98">
        <v>0.88476821192053023</v>
      </c>
      <c r="I11" s="98">
        <v>1.223588058686909</v>
      </c>
      <c r="J11" s="98">
        <v>1.551755613704132</v>
      </c>
      <c r="K11" s="98">
        <v>1.8079021760568008</v>
      </c>
      <c r="L11" s="98">
        <v>2.0750142612664009</v>
      </c>
      <c r="M11" s="98">
        <v>2.402870962708691</v>
      </c>
      <c r="N11" s="99">
        <v>2.7696793002915459</v>
      </c>
      <c r="O11" s="95"/>
      <c r="P11" s="81"/>
      <c r="Q11" s="96"/>
      <c r="R11" s="81"/>
      <c r="S11" s="78"/>
      <c r="T11" s="78"/>
      <c r="U11" s="97"/>
      <c r="V11" s="97"/>
      <c r="W11" s="97"/>
      <c r="X11" s="97"/>
      <c r="Y11" s="97"/>
      <c r="AA11" s="73"/>
    </row>
    <row r="12" spans="2:27" ht="12" customHeight="1" x14ac:dyDescent="0.2">
      <c r="B12" s="79"/>
      <c r="C12" s="91"/>
      <c r="D12" s="92" t="s">
        <v>60</v>
      </c>
      <c r="E12" s="93">
        <v>0.60025273799494538</v>
      </c>
      <c r="F12" s="93">
        <v>1.675534925846258</v>
      </c>
      <c r="G12" s="93">
        <v>2.7418961735315621</v>
      </c>
      <c r="H12" s="93">
        <v>3.7720917963598</v>
      </c>
      <c r="I12" s="93">
        <v>4.6541601031075475</v>
      </c>
      <c r="J12" s="93">
        <v>5.4522924411400249</v>
      </c>
      <c r="K12" s="93">
        <v>6.0611148421759546</v>
      </c>
      <c r="L12" s="93">
        <v>6.5851878876322507</v>
      </c>
      <c r="M12" s="93">
        <v>7.1097683786505534</v>
      </c>
      <c r="N12" s="94">
        <v>7.632398753894079</v>
      </c>
      <c r="O12" s="95"/>
      <c r="P12" s="81"/>
      <c r="Q12" s="96"/>
      <c r="R12" s="81"/>
      <c r="S12" s="78"/>
      <c r="T12" s="78"/>
      <c r="U12" s="97"/>
      <c r="V12" s="97"/>
      <c r="W12" s="97"/>
      <c r="X12" s="97"/>
      <c r="Y12" s="97"/>
    </row>
    <row r="13" spans="2:27" ht="12" customHeight="1" x14ac:dyDescent="0.2">
      <c r="B13" s="79"/>
      <c r="C13" s="91"/>
      <c r="D13" s="92" t="s">
        <v>61</v>
      </c>
      <c r="E13" s="98">
        <v>2.0900097533788489</v>
      </c>
      <c r="F13" s="98">
        <v>5.1432880844645563</v>
      </c>
      <c r="G13" s="98">
        <v>7.6595744680851059</v>
      </c>
      <c r="H13" s="98">
        <v>9.3176554427222538</v>
      </c>
      <c r="I13" s="98">
        <v>10.434281322059951</v>
      </c>
      <c r="J13" s="98">
        <v>11.31492168178071</v>
      </c>
      <c r="K13" s="98">
        <v>12.113857016769639</v>
      </c>
      <c r="L13" s="98">
        <v>12.50297689926173</v>
      </c>
      <c r="M13" s="98">
        <v>12.568879559170821</v>
      </c>
      <c r="N13" s="99">
        <v>12.77712952158693</v>
      </c>
      <c r="O13" s="95"/>
      <c r="P13" s="81"/>
      <c r="Q13" s="96"/>
      <c r="R13" s="81"/>
      <c r="S13" s="78"/>
      <c r="T13" s="78"/>
      <c r="U13" s="97"/>
      <c r="V13" s="97"/>
      <c r="W13" s="97"/>
      <c r="X13" s="97"/>
      <c r="Y13" s="97"/>
      <c r="AA13" s="73"/>
    </row>
    <row r="14" spans="2:27" ht="12" customHeight="1" x14ac:dyDescent="0.2">
      <c r="B14" s="79"/>
      <c r="C14" s="91"/>
      <c r="D14" s="92" t="s">
        <v>62</v>
      </c>
      <c r="E14" s="93">
        <v>23.336291038154389</v>
      </c>
      <c r="F14" s="93">
        <v>30.620155038759687</v>
      </c>
      <c r="G14" s="93">
        <v>33.685322069693768</v>
      </c>
      <c r="H14" s="93">
        <v>35.76158940397351</v>
      </c>
      <c r="I14" s="93">
        <v>36.989498249708291</v>
      </c>
      <c r="J14" s="93">
        <v>39.006211180124225</v>
      </c>
      <c r="K14" s="93">
        <v>40.625</v>
      </c>
      <c r="L14" s="93">
        <v>41.337386018237083</v>
      </c>
      <c r="M14" s="93">
        <v>40.70512820512819</v>
      </c>
      <c r="N14" s="94">
        <v>40.275387263339056</v>
      </c>
      <c r="O14" s="95"/>
      <c r="P14" s="81"/>
      <c r="Q14" s="96"/>
      <c r="R14" s="96"/>
      <c r="S14" s="78"/>
      <c r="T14" s="78"/>
      <c r="U14" s="97"/>
      <c r="V14" s="97"/>
      <c r="W14" s="97"/>
      <c r="X14" s="97"/>
      <c r="Y14" s="97"/>
    </row>
    <row r="15" spans="2:27" ht="12" customHeight="1" x14ac:dyDescent="0.2">
      <c r="B15" s="79"/>
      <c r="C15" s="100"/>
      <c r="D15" s="92"/>
      <c r="E15" s="98"/>
      <c r="F15" s="98"/>
      <c r="G15" s="98"/>
      <c r="H15" s="98"/>
      <c r="I15" s="98"/>
      <c r="J15" s="98"/>
      <c r="K15" s="98"/>
      <c r="L15" s="98"/>
      <c r="M15" s="98"/>
      <c r="N15" s="99"/>
      <c r="O15" s="88"/>
      <c r="P15" s="81"/>
      <c r="Q15" s="96"/>
      <c r="R15" s="101"/>
      <c r="S15" s="78"/>
      <c r="T15" s="78"/>
      <c r="U15" s="102"/>
      <c r="V15" s="102"/>
      <c r="W15" s="102"/>
      <c r="X15" s="102"/>
      <c r="Y15" s="102"/>
    </row>
    <row r="16" spans="2:27" ht="12" customHeight="1" x14ac:dyDescent="0.2">
      <c r="B16" s="79"/>
      <c r="C16" s="91"/>
      <c r="D16" s="92" t="s">
        <v>63</v>
      </c>
      <c r="E16" s="93">
        <v>8.0947080845896982E-2</v>
      </c>
      <c r="F16" s="93">
        <v>0.21834986856609848</v>
      </c>
      <c r="G16" s="93">
        <v>0.38083784325516129</v>
      </c>
      <c r="H16" s="93">
        <v>0.54118639302783245</v>
      </c>
      <c r="I16" s="93">
        <v>0.72805350576272854</v>
      </c>
      <c r="J16" s="93">
        <v>0.91506335053965282</v>
      </c>
      <c r="K16" s="93">
        <v>1.08836772464849</v>
      </c>
      <c r="L16" s="93">
        <v>1.25634778524672</v>
      </c>
      <c r="M16" s="93">
        <v>1.4555357310545591</v>
      </c>
      <c r="N16" s="94">
        <v>1.6604733688192559</v>
      </c>
      <c r="O16" s="88"/>
      <c r="P16" s="81"/>
      <c r="Q16" s="96"/>
      <c r="R16" s="96"/>
      <c r="S16" s="96"/>
      <c r="T16" s="78"/>
      <c r="U16" s="97"/>
      <c r="V16" s="97"/>
      <c r="W16" s="97"/>
      <c r="X16" s="97"/>
      <c r="Y16" s="97"/>
    </row>
    <row r="17" spans="2:37" ht="12" customHeight="1" x14ac:dyDescent="0.2">
      <c r="B17" s="79"/>
      <c r="C17" s="91"/>
      <c r="D17" s="92" t="s">
        <v>64</v>
      </c>
      <c r="E17" s="98">
        <v>2.6404494382022472</v>
      </c>
      <c r="F17" s="98">
        <v>4.8802667474992427</v>
      </c>
      <c r="G17" s="98">
        <v>6.6304134180698417</v>
      </c>
      <c r="H17" s="98">
        <v>8.0348911424721674</v>
      </c>
      <c r="I17" s="98">
        <v>9.0846366145354178</v>
      </c>
      <c r="J17" s="98">
        <v>10.030545694708159</v>
      </c>
      <c r="K17" s="98">
        <v>10.77156094084105</v>
      </c>
      <c r="L17" s="98">
        <v>11.20030950768933</v>
      </c>
      <c r="M17" s="98">
        <v>11.5531914893617</v>
      </c>
      <c r="N17" s="99">
        <v>11.93696342467365</v>
      </c>
      <c r="O17" s="88"/>
      <c r="P17" s="81"/>
      <c r="Q17" s="96"/>
      <c r="R17" s="96"/>
      <c r="S17" s="96"/>
      <c r="T17" s="96"/>
      <c r="U17" s="97"/>
      <c r="V17" s="97"/>
      <c r="W17" s="97"/>
      <c r="X17" s="97"/>
      <c r="Y17" s="97"/>
    </row>
    <row r="18" spans="2:37" ht="12" customHeight="1" x14ac:dyDescent="0.2">
      <c r="B18" s="79"/>
      <c r="C18" s="103"/>
      <c r="D18" s="104" t="s">
        <v>65</v>
      </c>
      <c r="E18" s="105">
        <v>0.75875920553447906</v>
      </c>
      <c r="F18" s="105">
        <v>1.4261705436097192</v>
      </c>
      <c r="G18" s="105">
        <v>1.966292134831461</v>
      </c>
      <c r="H18" s="105">
        <v>2.4020427929911068</v>
      </c>
      <c r="I18" s="105">
        <v>2.7631013946194201</v>
      </c>
      <c r="J18" s="105">
        <v>3.102771888807434</v>
      </c>
      <c r="K18" s="105">
        <v>3.3800738007380078</v>
      </c>
      <c r="L18" s="105">
        <v>3.5715894248524971</v>
      </c>
      <c r="M18" s="105">
        <v>3.7511790456381351</v>
      </c>
      <c r="N18" s="106">
        <v>3.9375618908636043</v>
      </c>
      <c r="O18" s="88"/>
      <c r="P18" s="81"/>
      <c r="Q18" s="96"/>
      <c r="R18" s="96"/>
      <c r="S18" s="96"/>
      <c r="T18" s="96"/>
      <c r="U18" s="97"/>
      <c r="V18" s="97"/>
      <c r="W18" s="97"/>
      <c r="X18" s="97"/>
      <c r="Y18" s="97"/>
    </row>
    <row r="19" spans="2:37" ht="12" customHeight="1" x14ac:dyDescent="0.2">
      <c r="B19" s="79"/>
      <c r="C19" s="79"/>
      <c r="D19" s="79"/>
      <c r="E19" s="107"/>
      <c r="F19" s="107"/>
      <c r="G19" s="107"/>
      <c r="H19" s="107"/>
      <c r="I19" s="107"/>
      <c r="J19" s="107"/>
      <c r="K19" s="107"/>
      <c r="L19" s="107"/>
      <c r="M19" s="107"/>
      <c r="N19" s="107"/>
      <c r="O19" s="88"/>
      <c r="P19" s="89"/>
      <c r="Q19" s="96"/>
      <c r="R19" s="89"/>
      <c r="S19" s="89"/>
      <c r="T19" s="89"/>
      <c r="U19" s="90"/>
      <c r="V19" s="90"/>
      <c r="W19" s="90"/>
      <c r="X19" s="90"/>
      <c r="Y19" s="90"/>
    </row>
    <row r="20" spans="2:37" ht="12" customHeight="1" x14ac:dyDescent="0.2">
      <c r="B20" s="79"/>
      <c r="C20" s="79"/>
      <c r="D20" s="79"/>
      <c r="E20" s="107"/>
      <c r="F20" s="107"/>
      <c r="G20" s="107"/>
      <c r="H20" s="107"/>
      <c r="I20" s="107"/>
      <c r="J20" s="107"/>
      <c r="K20" s="107"/>
      <c r="L20" s="107"/>
      <c r="M20" s="107"/>
      <c r="N20" s="107"/>
      <c r="O20" s="108"/>
      <c r="P20" s="109"/>
      <c r="Q20" s="96"/>
      <c r="R20" s="101"/>
      <c r="S20" s="101"/>
      <c r="T20" s="101"/>
      <c r="U20" s="102"/>
      <c r="V20" s="102"/>
      <c r="W20" s="102"/>
      <c r="X20" s="102"/>
      <c r="Y20" s="102"/>
    </row>
    <row r="21" spans="2:37" ht="18" x14ac:dyDescent="0.2">
      <c r="B21" s="79"/>
      <c r="C21" s="77" t="s">
        <v>291</v>
      </c>
      <c r="D21" s="79"/>
      <c r="E21" s="107"/>
      <c r="F21" s="107"/>
      <c r="G21" s="107"/>
      <c r="H21" s="107"/>
      <c r="I21" s="107"/>
      <c r="J21" s="107"/>
      <c r="K21" s="107"/>
      <c r="L21" s="107"/>
      <c r="M21" s="107"/>
      <c r="N21" s="107"/>
      <c r="O21" s="110"/>
      <c r="P21" s="111"/>
      <c r="Q21" s="111"/>
      <c r="R21" s="111"/>
      <c r="S21" s="111"/>
      <c r="T21" s="111"/>
      <c r="U21" s="112"/>
      <c r="V21" s="112"/>
      <c r="W21" s="112"/>
      <c r="X21" s="112"/>
      <c r="Y21" s="112"/>
    </row>
    <row r="22" spans="2:37" ht="12" customHeight="1" x14ac:dyDescent="0.2">
      <c r="B22" s="79"/>
      <c r="C22" s="113" t="s">
        <v>66</v>
      </c>
      <c r="D22" s="114"/>
      <c r="E22" s="107"/>
      <c r="F22" s="107"/>
      <c r="G22" s="107"/>
      <c r="H22" s="107"/>
      <c r="I22" s="107"/>
      <c r="J22" s="107"/>
      <c r="K22" s="107"/>
      <c r="L22" s="107"/>
      <c r="M22" s="107"/>
      <c r="N22" s="107"/>
      <c r="O22" s="110"/>
      <c r="P22" s="111"/>
      <c r="Q22" s="111"/>
      <c r="R22" s="111"/>
      <c r="S22" s="111"/>
      <c r="T22" s="111"/>
      <c r="U22" s="112"/>
      <c r="V22" s="112"/>
      <c r="W22" s="112"/>
      <c r="X22" s="112"/>
      <c r="Y22" s="112"/>
    </row>
    <row r="23" spans="2:37" ht="12" customHeight="1" x14ac:dyDescent="0.2">
      <c r="B23" s="79"/>
      <c r="C23" s="84"/>
      <c r="D23" s="85" t="s">
        <v>45</v>
      </c>
      <c r="E23" s="115" t="s">
        <v>46</v>
      </c>
      <c r="F23" s="115" t="s">
        <v>47</v>
      </c>
      <c r="G23" s="115" t="s">
        <v>48</v>
      </c>
      <c r="H23" s="115" t="s">
        <v>49</v>
      </c>
      <c r="I23" s="115" t="s">
        <v>50</v>
      </c>
      <c r="J23" s="86" t="s">
        <v>51</v>
      </c>
      <c r="K23" s="86" t="s">
        <v>52</v>
      </c>
      <c r="L23" s="86" t="s">
        <v>53</v>
      </c>
      <c r="M23" s="86" t="s">
        <v>54</v>
      </c>
      <c r="N23" s="116" t="s">
        <v>55</v>
      </c>
      <c r="O23" s="110"/>
      <c r="P23" s="111"/>
      <c r="Q23" s="111"/>
      <c r="R23" s="111"/>
      <c r="S23" s="111"/>
      <c r="T23" s="111"/>
      <c r="U23" s="112"/>
      <c r="V23" s="112"/>
      <c r="W23" s="112"/>
      <c r="X23" s="112"/>
      <c r="Y23" s="112"/>
    </row>
    <row r="24" spans="2:37" ht="12" customHeight="1" x14ac:dyDescent="0.2">
      <c r="B24" s="79"/>
      <c r="C24" s="91"/>
      <c r="D24" s="92" t="s">
        <v>56</v>
      </c>
      <c r="E24" s="93">
        <v>0.11454753722794961</v>
      </c>
      <c r="F24" s="93">
        <v>0.23446658851113719</v>
      </c>
      <c r="G24" s="93">
        <v>0.36014405762304924</v>
      </c>
      <c r="H24" s="93">
        <v>0.48899755501222492</v>
      </c>
      <c r="I24" s="117">
        <v>0.62266500622665</v>
      </c>
      <c r="J24" s="117">
        <v>0.76142131979695438</v>
      </c>
      <c r="K24" s="117">
        <v>0.90556274256144886</v>
      </c>
      <c r="L24" s="117">
        <v>1.0568031704095111</v>
      </c>
      <c r="M24" s="117">
        <v>1.2113055181695829</v>
      </c>
      <c r="N24" s="94">
        <v>1.3736263736263739</v>
      </c>
      <c r="O24" s="110"/>
      <c r="P24" s="111"/>
      <c r="Q24" s="111"/>
      <c r="R24" s="111"/>
      <c r="S24" s="111"/>
      <c r="T24" s="111"/>
      <c r="U24" s="112"/>
      <c r="V24" s="112"/>
      <c r="W24" s="112"/>
      <c r="X24" s="112"/>
      <c r="Y24" s="112"/>
      <c r="AB24" s="118"/>
      <c r="AC24" s="118"/>
      <c r="AD24" s="118"/>
      <c r="AE24" s="118"/>
      <c r="AF24" s="118"/>
      <c r="AG24" s="118"/>
      <c r="AH24" s="118"/>
      <c r="AI24" s="118"/>
      <c r="AJ24" s="118"/>
      <c r="AK24" s="118"/>
    </row>
    <row r="25" spans="2:37" ht="12" customHeight="1" x14ac:dyDescent="0.2">
      <c r="B25" s="79"/>
      <c r="C25" s="91"/>
      <c r="D25" s="92" t="s">
        <v>67</v>
      </c>
      <c r="E25" s="98">
        <v>0</v>
      </c>
      <c r="F25" s="98">
        <v>0</v>
      </c>
      <c r="G25" s="98">
        <v>0</v>
      </c>
      <c r="H25" s="98">
        <v>0</v>
      </c>
      <c r="I25" s="98">
        <v>0</v>
      </c>
      <c r="J25" s="98">
        <v>0</v>
      </c>
      <c r="K25" s="98">
        <v>0</v>
      </c>
      <c r="L25" s="98">
        <v>0</v>
      </c>
      <c r="M25" s="98">
        <v>0</v>
      </c>
      <c r="N25" s="99">
        <v>0</v>
      </c>
      <c r="O25" s="110"/>
      <c r="P25" s="111"/>
      <c r="Q25" s="111"/>
      <c r="R25" s="111"/>
      <c r="S25" s="111"/>
      <c r="T25" s="111"/>
      <c r="U25" s="112"/>
      <c r="V25" s="112"/>
      <c r="W25" s="112"/>
      <c r="X25" s="112"/>
      <c r="Y25" s="112"/>
      <c r="AB25" s="118"/>
      <c r="AC25" s="118"/>
      <c r="AD25" s="118"/>
      <c r="AE25" s="118"/>
      <c r="AF25" s="118"/>
      <c r="AG25" s="118"/>
      <c r="AH25" s="118"/>
      <c r="AI25" s="118"/>
      <c r="AJ25" s="118"/>
      <c r="AK25" s="118"/>
    </row>
    <row r="26" spans="2:37" ht="12" customHeight="1" x14ac:dyDescent="0.2">
      <c r="B26" s="79"/>
      <c r="C26" s="91"/>
      <c r="D26" s="92" t="s">
        <v>57</v>
      </c>
      <c r="E26" s="93">
        <v>0</v>
      </c>
      <c r="F26" s="93">
        <v>0</v>
      </c>
      <c r="G26" s="93">
        <v>0</v>
      </c>
      <c r="H26" s="93">
        <v>0</v>
      </c>
      <c r="I26" s="93">
        <v>0</v>
      </c>
      <c r="J26" s="93">
        <v>0</v>
      </c>
      <c r="K26" s="93">
        <v>0</v>
      </c>
      <c r="L26" s="93">
        <v>0</v>
      </c>
      <c r="M26" s="93">
        <v>0</v>
      </c>
      <c r="N26" s="94">
        <v>0</v>
      </c>
      <c r="O26" s="110"/>
      <c r="P26" s="111"/>
      <c r="Q26" s="111"/>
      <c r="R26" s="111"/>
      <c r="S26" s="111"/>
      <c r="T26" s="111"/>
      <c r="U26" s="112"/>
      <c r="V26" s="112"/>
      <c r="W26" s="112"/>
      <c r="X26" s="112"/>
      <c r="Y26" s="112"/>
      <c r="AB26" s="118"/>
      <c r="AC26" s="118"/>
      <c r="AD26" s="118"/>
      <c r="AE26" s="118"/>
      <c r="AF26" s="118"/>
      <c r="AG26" s="118"/>
      <c r="AH26" s="118"/>
      <c r="AI26" s="118"/>
      <c r="AJ26" s="118"/>
      <c r="AK26" s="118"/>
    </row>
    <row r="27" spans="2:37" ht="12" customHeight="1" x14ac:dyDescent="0.2">
      <c r="B27" s="79"/>
      <c r="C27" s="91"/>
      <c r="D27" s="92" t="s">
        <v>117</v>
      </c>
      <c r="E27" s="98">
        <v>7.871949619522435E-2</v>
      </c>
      <c r="F27" s="98">
        <v>8.1059173196433396E-2</v>
      </c>
      <c r="G27" s="98">
        <v>8.3495686056220431E-2</v>
      </c>
      <c r="H27" s="98">
        <v>8.6157380815623213E-2</v>
      </c>
      <c r="I27" s="98">
        <v>8.8915234143449914E-2</v>
      </c>
      <c r="J27" s="98">
        <v>9.1968117719190681E-2</v>
      </c>
      <c r="K27" s="98">
        <v>9.5026924295216961E-2</v>
      </c>
      <c r="L27" s="98">
        <v>9.8522167487684748E-2</v>
      </c>
      <c r="M27" s="98">
        <v>0.1020408163265306</v>
      </c>
      <c r="N27" s="99">
        <v>0.1404494382022472</v>
      </c>
      <c r="O27" s="110"/>
      <c r="P27" s="111"/>
      <c r="Q27" s="111"/>
      <c r="R27" s="111"/>
      <c r="S27" s="111"/>
      <c r="T27" s="111"/>
      <c r="U27" s="112"/>
      <c r="V27" s="112"/>
      <c r="W27" s="112"/>
      <c r="X27" s="112"/>
      <c r="Y27" s="112"/>
      <c r="AB27" s="118"/>
      <c r="AC27" s="118"/>
      <c r="AD27" s="118"/>
      <c r="AE27" s="118"/>
      <c r="AF27" s="118"/>
      <c r="AG27" s="118"/>
      <c r="AH27" s="118"/>
      <c r="AI27" s="118"/>
      <c r="AJ27" s="118"/>
      <c r="AK27" s="118"/>
    </row>
    <row r="28" spans="2:37" ht="12" customHeight="1" x14ac:dyDescent="0.2">
      <c r="B28" s="79"/>
      <c r="C28" s="91"/>
      <c r="D28" s="92" t="s">
        <v>68</v>
      </c>
      <c r="E28" s="93">
        <v>0</v>
      </c>
      <c r="F28" s="93">
        <v>5.9737156511350059E-2</v>
      </c>
      <c r="G28" s="93">
        <v>0.1031991744066047</v>
      </c>
      <c r="H28" s="93">
        <v>0.1496365968362548</v>
      </c>
      <c r="I28" s="93">
        <v>0.199468085106383</v>
      </c>
      <c r="J28" s="93">
        <v>0.2536315425409269</v>
      </c>
      <c r="K28" s="93">
        <v>0.3131775475788966</v>
      </c>
      <c r="L28" s="93">
        <v>0.35237855524792339</v>
      </c>
      <c r="M28" s="93">
        <v>0.39556962025316456</v>
      </c>
      <c r="N28" s="94">
        <v>0.41713014460511677</v>
      </c>
      <c r="O28" s="110"/>
      <c r="P28" s="111"/>
      <c r="Q28" s="111"/>
      <c r="R28" s="111"/>
      <c r="S28" s="111"/>
      <c r="T28" s="111"/>
      <c r="U28" s="112"/>
      <c r="V28" s="112"/>
      <c r="W28" s="112"/>
      <c r="X28" s="112"/>
      <c r="Y28" s="112"/>
      <c r="AB28" s="118"/>
      <c r="AC28" s="118"/>
      <c r="AD28" s="118"/>
      <c r="AE28" s="118"/>
      <c r="AF28" s="118"/>
      <c r="AG28" s="118"/>
      <c r="AH28" s="118"/>
      <c r="AI28" s="118"/>
      <c r="AJ28" s="118"/>
      <c r="AK28" s="118"/>
    </row>
    <row r="29" spans="2:37" ht="12" customHeight="1" x14ac:dyDescent="0.2">
      <c r="B29" s="79"/>
      <c r="C29" s="91"/>
      <c r="D29" s="92" t="s">
        <v>58</v>
      </c>
      <c r="E29" s="98">
        <v>6.7842605156037988E-2</v>
      </c>
      <c r="F29" s="98">
        <v>0.19793581224374379</v>
      </c>
      <c r="G29" s="98">
        <v>0.35587188612099641</v>
      </c>
      <c r="H29" s="98">
        <v>0.51361867704280162</v>
      </c>
      <c r="I29" s="98">
        <v>0.68549045209727422</v>
      </c>
      <c r="J29" s="98">
        <v>0.85543199315654406</v>
      </c>
      <c r="K29" s="98">
        <v>1.0781671159029651</v>
      </c>
      <c r="L29" s="98">
        <v>1.330545523664703</v>
      </c>
      <c r="M29" s="98">
        <v>1.6525594518339379</v>
      </c>
      <c r="N29" s="99">
        <v>1.8506563374219929</v>
      </c>
      <c r="O29" s="110"/>
      <c r="P29" s="111"/>
      <c r="Q29" s="111"/>
      <c r="R29" s="111"/>
      <c r="S29" s="111"/>
      <c r="T29" s="111"/>
      <c r="U29" s="112"/>
      <c r="V29" s="112"/>
      <c r="W29" s="112"/>
      <c r="X29" s="112"/>
      <c r="Y29" s="112"/>
      <c r="AB29" s="118"/>
      <c r="AC29" s="118"/>
      <c r="AD29" s="118"/>
      <c r="AE29" s="118"/>
      <c r="AF29" s="118"/>
      <c r="AG29" s="118"/>
      <c r="AH29" s="118"/>
      <c r="AI29" s="118"/>
      <c r="AJ29" s="118"/>
      <c r="AK29" s="118"/>
    </row>
    <row r="30" spans="2:37" ht="12" customHeight="1" x14ac:dyDescent="0.2">
      <c r="B30" s="79"/>
      <c r="C30" s="91"/>
      <c r="D30" s="92" t="s">
        <v>69</v>
      </c>
      <c r="E30" s="93">
        <v>5.6569084995050214E-2</v>
      </c>
      <c r="F30" s="93">
        <v>0.14795088030773781</v>
      </c>
      <c r="G30" s="93">
        <v>0.23263027295285349</v>
      </c>
      <c r="H30" s="93">
        <v>0.27624309392265189</v>
      </c>
      <c r="I30" s="93">
        <v>0.34322979234597567</v>
      </c>
      <c r="J30" s="93">
        <v>0.47255543438749542</v>
      </c>
      <c r="K30" s="93">
        <v>0.69431051108968189</v>
      </c>
      <c r="L30" s="93">
        <v>0.86242299794661204</v>
      </c>
      <c r="M30" s="93">
        <v>1.0480349344978168</v>
      </c>
      <c r="N30" s="94">
        <v>1.347896816174762</v>
      </c>
      <c r="O30" s="110"/>
      <c r="P30" s="111"/>
      <c r="Q30" s="111"/>
      <c r="R30" s="111"/>
      <c r="S30" s="111"/>
      <c r="T30" s="111"/>
      <c r="U30" s="112"/>
      <c r="V30" s="112"/>
      <c r="W30" s="112"/>
      <c r="X30" s="112"/>
      <c r="Y30" s="112"/>
      <c r="AB30" s="118"/>
      <c r="AC30" s="118"/>
      <c r="AD30" s="118"/>
      <c r="AE30" s="118"/>
      <c r="AF30" s="118"/>
      <c r="AG30" s="118"/>
      <c r="AH30" s="118"/>
      <c r="AI30" s="118"/>
      <c r="AJ30" s="118"/>
      <c r="AK30" s="118"/>
    </row>
    <row r="31" spans="2:37" ht="12" customHeight="1" x14ac:dyDescent="0.2">
      <c r="B31" s="79"/>
      <c r="C31" s="91"/>
      <c r="D31" s="92" t="s">
        <v>70</v>
      </c>
      <c r="E31" s="98">
        <v>7.8657577346617727E-2</v>
      </c>
      <c r="F31" s="98">
        <v>0.13835085777531819</v>
      </c>
      <c r="G31" s="98">
        <v>0.26451138868479063</v>
      </c>
      <c r="H31" s="98">
        <v>0.47029314939645711</v>
      </c>
      <c r="I31" s="98">
        <v>0.63844086021505375</v>
      </c>
      <c r="J31" s="98">
        <v>0.95529920692141301</v>
      </c>
      <c r="K31" s="98">
        <v>1.1061517562584899</v>
      </c>
      <c r="L31" s="98">
        <v>1.2345679012345681</v>
      </c>
      <c r="M31" s="98">
        <v>1.3907888736890099</v>
      </c>
      <c r="N31" s="99">
        <v>1.6201395812562309</v>
      </c>
      <c r="O31" s="110"/>
      <c r="P31" s="111"/>
      <c r="Q31" s="111"/>
      <c r="R31" s="111"/>
      <c r="S31" s="111"/>
      <c r="T31" s="111"/>
      <c r="U31" s="112"/>
      <c r="V31" s="112"/>
      <c r="W31" s="112"/>
      <c r="X31" s="112"/>
      <c r="Y31" s="112"/>
      <c r="AB31" s="118"/>
      <c r="AC31" s="118"/>
      <c r="AD31" s="118"/>
      <c r="AE31" s="118"/>
      <c r="AF31" s="118"/>
      <c r="AG31" s="118"/>
      <c r="AH31" s="118"/>
      <c r="AI31" s="118"/>
      <c r="AJ31" s="118"/>
      <c r="AK31" s="118"/>
    </row>
    <row r="32" spans="2:37" ht="12" customHeight="1" x14ac:dyDescent="0.2">
      <c r="B32" s="79"/>
      <c r="C32" s="91"/>
      <c r="D32" s="92" t="s">
        <v>59</v>
      </c>
      <c r="E32" s="93">
        <v>6.1364752086401568E-2</v>
      </c>
      <c r="F32" s="93">
        <v>0.28571428571428581</v>
      </c>
      <c r="G32" s="93">
        <v>0.5400166158958738</v>
      </c>
      <c r="H32" s="93">
        <v>0.82413539367181754</v>
      </c>
      <c r="I32" s="93">
        <v>1.2157107231920201</v>
      </c>
      <c r="J32" s="93">
        <v>1.5433123133089941</v>
      </c>
      <c r="K32" s="93">
        <v>1.8005295675198589</v>
      </c>
      <c r="L32" s="93">
        <v>2.1288728378635242</v>
      </c>
      <c r="M32" s="93">
        <v>2.4844720496894404</v>
      </c>
      <c r="N32" s="94">
        <v>2.7676950998185119</v>
      </c>
      <c r="O32" s="110"/>
      <c r="P32" s="111"/>
      <c r="Q32" s="111"/>
      <c r="R32" s="111"/>
      <c r="S32" s="111"/>
      <c r="T32" s="111"/>
      <c r="U32" s="112"/>
      <c r="V32" s="112"/>
      <c r="W32" s="112"/>
      <c r="X32" s="112"/>
      <c r="Y32" s="112"/>
      <c r="AB32" s="118"/>
      <c r="AC32" s="118"/>
      <c r="AD32" s="118"/>
      <c r="AE32" s="118"/>
      <c r="AF32" s="118"/>
      <c r="AG32" s="118"/>
      <c r="AH32" s="118"/>
      <c r="AI32" s="118"/>
      <c r="AJ32" s="118"/>
      <c r="AK32" s="118"/>
    </row>
    <row r="33" spans="2:37" ht="12" customHeight="1" x14ac:dyDescent="0.2">
      <c r="B33" s="79"/>
      <c r="C33" s="91"/>
      <c r="D33" s="92" t="s">
        <v>71</v>
      </c>
      <c r="E33" s="98">
        <v>0.22991809167983898</v>
      </c>
      <c r="F33" s="98">
        <v>0.59788440901425732</v>
      </c>
      <c r="G33" s="98">
        <v>1.044386422976501</v>
      </c>
      <c r="H33" s="98">
        <v>1.420803367830205</v>
      </c>
      <c r="I33" s="98">
        <v>1.8921475875118259</v>
      </c>
      <c r="J33" s="98">
        <v>2.2432599300267539</v>
      </c>
      <c r="K33" s="98">
        <v>2.6405645344866833</v>
      </c>
      <c r="L33" s="98">
        <v>3.012048192771084</v>
      </c>
      <c r="M33" s="98">
        <v>3.5258189894503058</v>
      </c>
      <c r="N33" s="99">
        <v>4.19494139420111</v>
      </c>
      <c r="O33" s="110"/>
      <c r="P33" s="111"/>
      <c r="Q33" s="111"/>
      <c r="R33" s="111"/>
      <c r="S33" s="111"/>
      <c r="T33" s="111"/>
      <c r="U33" s="112"/>
      <c r="V33" s="112"/>
      <c r="W33" s="112"/>
      <c r="X33" s="112"/>
      <c r="Y33" s="112"/>
      <c r="AB33" s="118"/>
      <c r="AC33" s="118"/>
      <c r="AD33" s="118"/>
      <c r="AE33" s="118"/>
      <c r="AF33" s="118"/>
      <c r="AG33" s="118"/>
      <c r="AH33" s="118"/>
      <c r="AI33" s="118"/>
      <c r="AJ33" s="118"/>
      <c r="AK33" s="118"/>
    </row>
    <row r="34" spans="2:37" ht="12" customHeight="1" x14ac:dyDescent="0.2">
      <c r="B34" s="79"/>
      <c r="C34" s="91"/>
      <c r="D34" s="523" t="s">
        <v>72</v>
      </c>
      <c r="E34" s="93">
        <v>0.26277372262773718</v>
      </c>
      <c r="F34" s="93">
        <v>1.2732919254658379</v>
      </c>
      <c r="G34" s="93">
        <v>2.3707606190319401</v>
      </c>
      <c r="H34" s="93">
        <v>3.2008441786844881</v>
      </c>
      <c r="I34" s="93">
        <v>3.9215686274509802</v>
      </c>
      <c r="J34" s="93">
        <v>4.6705587989991662</v>
      </c>
      <c r="K34" s="93">
        <v>5.4347826086956523</v>
      </c>
      <c r="L34" s="93">
        <v>6.1637080867850091</v>
      </c>
      <c r="M34" s="93">
        <v>7.0523415977961426</v>
      </c>
      <c r="N34" s="94">
        <v>7.7253218884120178</v>
      </c>
      <c r="O34" s="110"/>
      <c r="P34" s="111"/>
      <c r="Q34" s="111"/>
      <c r="R34" s="111"/>
      <c r="S34" s="111"/>
      <c r="T34" s="111"/>
      <c r="U34" s="112"/>
      <c r="V34" s="112"/>
      <c r="W34" s="112"/>
      <c r="X34" s="112"/>
      <c r="Y34" s="112"/>
      <c r="AB34" s="118"/>
      <c r="AC34" s="118"/>
      <c r="AD34" s="118"/>
      <c r="AE34" s="118"/>
      <c r="AF34" s="118"/>
      <c r="AG34" s="118"/>
      <c r="AH34" s="118"/>
      <c r="AI34" s="118"/>
      <c r="AJ34" s="118"/>
      <c r="AK34" s="118"/>
    </row>
    <row r="35" spans="2:37" ht="12" customHeight="1" x14ac:dyDescent="0.2">
      <c r="B35" s="79"/>
      <c r="C35" s="91"/>
      <c r="D35" s="92" t="s">
        <v>60</v>
      </c>
      <c r="E35" s="98">
        <v>0.48496605237633361</v>
      </c>
      <c r="F35" s="98">
        <v>1.4618865297598329</v>
      </c>
      <c r="G35" s="98">
        <v>2.31148162182645</v>
      </c>
      <c r="H35" s="98">
        <v>3.7556747833264543</v>
      </c>
      <c r="I35" s="98">
        <v>4.9844236760124598</v>
      </c>
      <c r="J35" s="98">
        <v>5.5582175371346434</v>
      </c>
      <c r="K35" s="98">
        <v>6.2111801242236027</v>
      </c>
      <c r="L35" s="98">
        <v>6.5878378378378386</v>
      </c>
      <c r="M35" s="98">
        <v>6.9306930693069315</v>
      </c>
      <c r="N35" s="99">
        <v>7.5975359342915798</v>
      </c>
      <c r="O35" s="110"/>
      <c r="P35" s="111"/>
      <c r="Q35" s="111"/>
      <c r="R35" s="111"/>
      <c r="S35" s="111"/>
      <c r="T35" s="111"/>
      <c r="U35" s="112"/>
      <c r="V35" s="112"/>
      <c r="W35" s="112"/>
      <c r="X35" s="112"/>
      <c r="Y35" s="112"/>
      <c r="AB35" s="118"/>
      <c r="AC35" s="118"/>
      <c r="AD35" s="118"/>
      <c r="AE35" s="118"/>
      <c r="AF35" s="118"/>
      <c r="AG35" s="118"/>
      <c r="AH35" s="118"/>
      <c r="AI35" s="118"/>
      <c r="AJ35" s="118"/>
      <c r="AK35" s="118"/>
    </row>
    <row r="36" spans="2:37" ht="12" customHeight="1" x14ac:dyDescent="0.2">
      <c r="B36" s="79"/>
      <c r="C36" s="524"/>
      <c r="D36" s="523" t="s">
        <v>286</v>
      </c>
      <c r="E36" s="93">
        <v>1.108126259234385</v>
      </c>
      <c r="F36" s="93">
        <v>2.3722627737226278</v>
      </c>
      <c r="G36" s="93">
        <v>3.6363636363636367</v>
      </c>
      <c r="H36" s="93">
        <v>4.4905008635578589</v>
      </c>
      <c r="I36" s="93">
        <v>5.1990632318501158</v>
      </c>
      <c r="J36" s="93">
        <v>6.2912227295788936</v>
      </c>
      <c r="K36" s="93">
        <v>6.6629955947136557</v>
      </c>
      <c r="L36" s="93">
        <v>7.0917759237187123</v>
      </c>
      <c r="M36" s="93">
        <v>7.3663624511082144</v>
      </c>
      <c r="N36" s="94">
        <v>7.5606276747503571</v>
      </c>
      <c r="O36" s="110"/>
      <c r="P36" s="111"/>
      <c r="Q36" s="111"/>
      <c r="R36" s="111"/>
      <c r="S36" s="111"/>
      <c r="T36" s="111"/>
      <c r="U36" s="112"/>
      <c r="V36" s="112"/>
      <c r="W36" s="112"/>
      <c r="X36" s="112"/>
      <c r="Y36" s="112"/>
      <c r="AB36" s="118"/>
      <c r="AC36" s="118"/>
      <c r="AD36" s="118"/>
      <c r="AE36" s="118"/>
      <c r="AF36" s="118"/>
      <c r="AG36" s="118"/>
      <c r="AH36" s="118"/>
      <c r="AI36" s="118"/>
      <c r="AJ36" s="118"/>
      <c r="AK36" s="118"/>
    </row>
    <row r="37" spans="2:37" ht="12" customHeight="1" x14ac:dyDescent="0.2">
      <c r="B37" s="79"/>
      <c r="C37" s="91"/>
      <c r="D37" s="523" t="s">
        <v>73</v>
      </c>
      <c r="E37" s="98">
        <v>1.484780994803266</v>
      </c>
      <c r="F37" s="98">
        <v>3.7454691904953687</v>
      </c>
      <c r="G37" s="98">
        <v>6.0646303674192117</v>
      </c>
      <c r="H37" s="98">
        <v>7.9074252651880421</v>
      </c>
      <c r="I37" s="98">
        <v>8.7710084033613445</v>
      </c>
      <c r="J37" s="98">
        <v>9.3963553530751689</v>
      </c>
      <c r="K37" s="98">
        <v>10.22797288971041</v>
      </c>
      <c r="L37" s="98">
        <v>10.444743935309971</v>
      </c>
      <c r="M37" s="98">
        <v>10.581222056631891</v>
      </c>
      <c r="N37" s="99">
        <v>11.01068200493016</v>
      </c>
      <c r="O37" s="110"/>
      <c r="P37" s="111"/>
      <c r="Q37" s="111"/>
      <c r="R37" s="111"/>
      <c r="S37" s="111"/>
      <c r="T37" s="111"/>
      <c r="U37" s="112"/>
      <c r="V37" s="112"/>
      <c r="W37" s="112"/>
      <c r="X37" s="112"/>
      <c r="Y37" s="112"/>
      <c r="AB37" s="118"/>
      <c r="AC37" s="118"/>
      <c r="AD37" s="118"/>
      <c r="AE37" s="118"/>
      <c r="AF37" s="118"/>
      <c r="AG37" s="118"/>
      <c r="AH37" s="118"/>
      <c r="AI37" s="118"/>
      <c r="AJ37" s="118"/>
      <c r="AK37" s="118"/>
    </row>
    <row r="38" spans="2:37" ht="12" customHeight="1" x14ac:dyDescent="0.2">
      <c r="B38" s="79"/>
      <c r="C38" s="91"/>
      <c r="D38" s="523" t="s">
        <v>61</v>
      </c>
      <c r="E38" s="93">
        <v>2.083333333333333</v>
      </c>
      <c r="F38" s="93">
        <v>5.3528945281522615</v>
      </c>
      <c r="G38" s="93">
        <v>8.4767641996557668</v>
      </c>
      <c r="H38" s="93">
        <v>10.349716446124759</v>
      </c>
      <c r="I38" s="93">
        <v>11.692933401118449</v>
      </c>
      <c r="J38" s="93">
        <v>12.878787878787881</v>
      </c>
      <c r="K38" s="93">
        <v>13.956170703575548</v>
      </c>
      <c r="L38" s="93">
        <v>14.78477854023706</v>
      </c>
      <c r="M38" s="93">
        <v>15.41095890410959</v>
      </c>
      <c r="N38" s="94">
        <v>15.467904098994589</v>
      </c>
      <c r="O38" s="110"/>
      <c r="P38" s="111"/>
      <c r="Q38" s="111"/>
      <c r="R38" s="111"/>
      <c r="S38" s="111"/>
      <c r="T38" s="111"/>
      <c r="U38" s="112"/>
      <c r="V38" s="112"/>
      <c r="W38" s="112"/>
      <c r="X38" s="112"/>
      <c r="Y38" s="112"/>
      <c r="AB38" s="118"/>
      <c r="AC38" s="118"/>
      <c r="AD38" s="118"/>
      <c r="AE38" s="118"/>
      <c r="AF38" s="118"/>
      <c r="AG38" s="118"/>
      <c r="AH38" s="118"/>
      <c r="AI38" s="118"/>
      <c r="AJ38" s="118"/>
      <c r="AK38" s="118"/>
    </row>
    <row r="39" spans="2:37" ht="12" customHeight="1" x14ac:dyDescent="0.2">
      <c r="B39" s="79"/>
      <c r="C39" s="91"/>
      <c r="D39" s="523" t="s">
        <v>120</v>
      </c>
      <c r="E39" s="98">
        <v>3.0337721808815119</v>
      </c>
      <c r="F39" s="98">
        <v>6.9538461538461531</v>
      </c>
      <c r="G39" s="98">
        <v>8.7753765553372638</v>
      </c>
      <c r="H39" s="98">
        <v>9.838369641602247</v>
      </c>
      <c r="I39" s="98">
        <v>10.95273818454614</v>
      </c>
      <c r="J39" s="98">
        <v>11.698717948717951</v>
      </c>
      <c r="K39" s="98">
        <v>12</v>
      </c>
      <c r="L39" s="98">
        <v>11.96043165467626</v>
      </c>
      <c r="M39" s="98">
        <v>11.10009910802775</v>
      </c>
      <c r="N39" s="99">
        <v>11.328976034858391</v>
      </c>
      <c r="O39" s="110"/>
      <c r="P39" s="111"/>
      <c r="Q39" s="111"/>
      <c r="R39" s="111"/>
      <c r="S39" s="111"/>
      <c r="T39" s="111"/>
      <c r="U39" s="112"/>
      <c r="V39" s="112"/>
      <c r="W39" s="112"/>
      <c r="X39" s="112"/>
      <c r="Y39" s="112"/>
      <c r="AB39" s="118"/>
      <c r="AC39" s="118"/>
      <c r="AD39" s="118"/>
      <c r="AE39" s="118"/>
      <c r="AF39" s="118"/>
      <c r="AG39" s="118"/>
      <c r="AH39" s="118"/>
      <c r="AI39" s="118"/>
      <c r="AJ39" s="118"/>
      <c r="AK39" s="118"/>
    </row>
    <row r="40" spans="2:37" ht="12" customHeight="1" x14ac:dyDescent="0.2">
      <c r="B40" s="79"/>
      <c r="C40" s="91"/>
      <c r="D40" s="92" t="s">
        <v>62</v>
      </c>
      <c r="E40" s="93">
        <v>23.336291038154389</v>
      </c>
      <c r="F40" s="93">
        <v>30.620155038759687</v>
      </c>
      <c r="G40" s="93">
        <v>33.685322069693768</v>
      </c>
      <c r="H40" s="93">
        <v>35.76158940397351</v>
      </c>
      <c r="I40" s="93">
        <v>36.989498249708291</v>
      </c>
      <c r="J40" s="93">
        <v>39.006211180124225</v>
      </c>
      <c r="K40" s="93">
        <v>40.625</v>
      </c>
      <c r="L40" s="93">
        <v>41.337386018237083</v>
      </c>
      <c r="M40" s="93">
        <v>40.70512820512819</v>
      </c>
      <c r="N40" s="94">
        <v>40.275387263339056</v>
      </c>
      <c r="O40" s="110"/>
      <c r="P40" s="111"/>
      <c r="Q40" s="111"/>
      <c r="R40" s="111"/>
      <c r="S40" s="111"/>
      <c r="T40" s="111"/>
      <c r="U40" s="112"/>
      <c r="V40" s="112"/>
      <c r="W40" s="112"/>
      <c r="X40" s="112"/>
      <c r="Y40" s="112"/>
      <c r="AB40" s="118"/>
      <c r="AC40" s="118"/>
      <c r="AD40" s="118"/>
      <c r="AE40" s="118"/>
      <c r="AF40" s="118"/>
      <c r="AG40" s="118"/>
      <c r="AH40" s="118"/>
      <c r="AI40" s="118"/>
      <c r="AJ40" s="118"/>
      <c r="AK40" s="118"/>
    </row>
    <row r="41" spans="2:37" ht="12" customHeight="1" x14ac:dyDescent="0.2">
      <c r="B41" s="79"/>
      <c r="C41" s="91"/>
      <c r="D41" s="92"/>
      <c r="E41" s="98"/>
      <c r="F41" s="98"/>
      <c r="G41" s="98"/>
      <c r="H41" s="98"/>
      <c r="I41" s="98"/>
      <c r="J41" s="98"/>
      <c r="K41" s="98"/>
      <c r="L41" s="98"/>
      <c r="M41" s="98"/>
      <c r="N41" s="99"/>
      <c r="O41" s="110"/>
      <c r="P41" s="111"/>
      <c r="Q41" s="111"/>
      <c r="R41" s="111"/>
      <c r="S41" s="111"/>
      <c r="T41" s="111"/>
      <c r="U41" s="112"/>
      <c r="V41" s="112"/>
      <c r="W41" s="112"/>
      <c r="X41" s="112"/>
      <c r="Y41" s="112"/>
      <c r="AB41" s="118"/>
      <c r="AC41" s="118"/>
      <c r="AD41" s="118"/>
      <c r="AE41" s="118"/>
      <c r="AF41" s="118"/>
      <c r="AG41" s="118"/>
      <c r="AH41" s="118"/>
      <c r="AI41" s="118"/>
      <c r="AJ41" s="118"/>
      <c r="AK41" s="118"/>
    </row>
    <row r="42" spans="2:37" ht="12" customHeight="1" x14ac:dyDescent="0.2">
      <c r="B42" s="79"/>
      <c r="C42" s="91"/>
      <c r="D42" s="92" t="s">
        <v>63</v>
      </c>
      <c r="E42" s="93">
        <v>8.0947080845896982E-2</v>
      </c>
      <c r="F42" s="93">
        <v>0.21834986856609848</v>
      </c>
      <c r="G42" s="93">
        <v>0.38083784325516129</v>
      </c>
      <c r="H42" s="93">
        <v>0.54118639302783245</v>
      </c>
      <c r="I42" s="93">
        <v>0.72805350576272854</v>
      </c>
      <c r="J42" s="93">
        <v>0.91506335053965282</v>
      </c>
      <c r="K42" s="93">
        <v>1.08836772464849</v>
      </c>
      <c r="L42" s="93">
        <v>1.25634778524672</v>
      </c>
      <c r="M42" s="93">
        <v>1.4555357310545591</v>
      </c>
      <c r="N42" s="94">
        <v>1.6604733688192559</v>
      </c>
      <c r="O42" s="110"/>
      <c r="P42" s="111"/>
      <c r="Q42" s="111"/>
      <c r="R42" s="111"/>
      <c r="S42" s="111"/>
      <c r="T42" s="111"/>
      <c r="U42" s="112"/>
      <c r="V42" s="112"/>
      <c r="W42" s="112"/>
      <c r="X42" s="112"/>
      <c r="Y42" s="112"/>
      <c r="AB42" s="118"/>
      <c r="AC42" s="118"/>
      <c r="AD42" s="118"/>
      <c r="AE42" s="118"/>
      <c r="AF42" s="118"/>
      <c r="AG42" s="118"/>
      <c r="AH42" s="118"/>
      <c r="AI42" s="118"/>
      <c r="AJ42" s="118"/>
      <c r="AK42" s="118"/>
    </row>
    <row r="43" spans="2:37" ht="12" customHeight="1" x14ac:dyDescent="0.2">
      <c r="B43" s="79"/>
      <c r="C43" s="91"/>
      <c r="D43" s="92" t="s">
        <v>64</v>
      </c>
      <c r="E43" s="98">
        <v>2.6404494382022472</v>
      </c>
      <c r="F43" s="98">
        <v>4.8802667474992427</v>
      </c>
      <c r="G43" s="98">
        <v>6.6304134180698417</v>
      </c>
      <c r="H43" s="98">
        <v>8.0348911424721674</v>
      </c>
      <c r="I43" s="98">
        <v>9.0846366145354178</v>
      </c>
      <c r="J43" s="98">
        <v>10.030545694708159</v>
      </c>
      <c r="K43" s="98">
        <v>10.77156094084105</v>
      </c>
      <c r="L43" s="98">
        <v>11.20030950768933</v>
      </c>
      <c r="M43" s="98">
        <v>11.5531914893617</v>
      </c>
      <c r="N43" s="99">
        <v>11.93696342467365</v>
      </c>
      <c r="O43" s="110"/>
      <c r="P43" s="111"/>
      <c r="Q43" s="111"/>
      <c r="R43" s="111"/>
      <c r="S43" s="111"/>
      <c r="T43" s="111"/>
      <c r="U43" s="112"/>
      <c r="V43" s="112"/>
      <c r="W43" s="112"/>
      <c r="X43" s="112"/>
      <c r="Y43" s="112"/>
      <c r="AB43" s="118"/>
      <c r="AC43" s="118"/>
      <c r="AD43" s="118"/>
      <c r="AE43" s="118"/>
      <c r="AF43" s="118"/>
      <c r="AG43" s="118"/>
      <c r="AH43" s="118"/>
      <c r="AI43" s="118"/>
      <c r="AJ43" s="118"/>
      <c r="AK43" s="118"/>
    </row>
    <row r="44" spans="2:37" ht="12" customHeight="1" x14ac:dyDescent="0.2">
      <c r="B44" s="79"/>
      <c r="C44" s="103"/>
      <c r="D44" s="104" t="s">
        <v>65</v>
      </c>
      <c r="E44" s="105">
        <v>0.75875920553447906</v>
      </c>
      <c r="F44" s="105">
        <v>1.4261705436097192</v>
      </c>
      <c r="G44" s="105">
        <v>1.966292134831461</v>
      </c>
      <c r="H44" s="105">
        <v>2.4020427929911068</v>
      </c>
      <c r="I44" s="105">
        <v>2.7631013946194201</v>
      </c>
      <c r="J44" s="105">
        <v>3.102771888807434</v>
      </c>
      <c r="K44" s="105">
        <v>3.3800738007380078</v>
      </c>
      <c r="L44" s="105">
        <v>3.5715894248524971</v>
      </c>
      <c r="M44" s="105">
        <v>3.7511790456381351</v>
      </c>
      <c r="N44" s="106">
        <v>3.9375618908636043</v>
      </c>
      <c r="O44" s="110"/>
      <c r="P44" s="111"/>
      <c r="Q44" s="111"/>
      <c r="R44" s="111"/>
      <c r="S44" s="111"/>
      <c r="T44" s="111"/>
      <c r="U44" s="112"/>
      <c r="V44" s="112"/>
      <c r="W44" s="112"/>
      <c r="X44" s="112"/>
      <c r="Y44" s="112"/>
      <c r="AB44" s="118"/>
      <c r="AC44" s="118"/>
      <c r="AD44" s="118"/>
      <c r="AE44" s="118"/>
      <c r="AF44" s="118"/>
      <c r="AG44" s="118"/>
      <c r="AH44" s="118"/>
      <c r="AI44" s="118"/>
      <c r="AJ44" s="118"/>
      <c r="AK44" s="118"/>
    </row>
    <row r="45" spans="2:37" ht="12" customHeight="1" x14ac:dyDescent="0.2">
      <c r="B45" s="79"/>
      <c r="C45" s="119" t="s">
        <v>74</v>
      </c>
      <c r="D45" s="79"/>
      <c r="E45" s="107"/>
      <c r="F45" s="107"/>
      <c r="G45" s="107"/>
      <c r="H45" s="107"/>
      <c r="I45" s="107"/>
      <c r="J45" s="107"/>
      <c r="K45" s="107"/>
      <c r="L45" s="107"/>
      <c r="M45" s="107"/>
      <c r="N45" s="107"/>
      <c r="O45" s="110"/>
      <c r="P45" s="111"/>
      <c r="Q45" s="111"/>
      <c r="R45" s="111"/>
      <c r="S45" s="111"/>
      <c r="T45" s="120"/>
      <c r="U45" s="112"/>
      <c r="V45" s="112"/>
      <c r="W45" s="112"/>
      <c r="X45" s="112"/>
      <c r="Y45" s="112"/>
    </row>
    <row r="46" spans="2:37" ht="12" customHeight="1" x14ac:dyDescent="0.2">
      <c r="B46" s="79"/>
      <c r="C46" s="79"/>
      <c r="D46" s="79"/>
      <c r="E46" s="107"/>
      <c r="F46" s="107"/>
      <c r="G46" s="107"/>
      <c r="H46" s="107"/>
      <c r="I46" s="107"/>
      <c r="J46" s="107"/>
      <c r="K46" s="107"/>
      <c r="L46" s="107"/>
      <c r="M46" s="107"/>
      <c r="N46" s="107"/>
      <c r="O46" s="79"/>
      <c r="P46" s="78"/>
      <c r="Q46" s="78"/>
      <c r="R46" s="111"/>
      <c r="S46" s="111"/>
      <c r="T46" s="111"/>
    </row>
    <row r="47" spans="2:37" ht="18" x14ac:dyDescent="0.2">
      <c r="B47" s="79"/>
      <c r="C47" s="121" t="s">
        <v>75</v>
      </c>
      <c r="D47" s="122"/>
      <c r="E47" s="123"/>
      <c r="F47" s="123"/>
      <c r="G47" s="123"/>
      <c r="H47" s="107"/>
      <c r="I47" s="77"/>
      <c r="J47" s="77"/>
      <c r="K47" s="77"/>
      <c r="L47" s="77"/>
      <c r="M47" s="77"/>
      <c r="N47" s="107"/>
      <c r="O47" s="79"/>
      <c r="P47" s="78"/>
      <c r="Q47" s="78"/>
      <c r="R47" s="111"/>
      <c r="S47" s="111"/>
      <c r="T47" s="111"/>
    </row>
    <row r="48" spans="2:37" ht="12" customHeight="1" x14ac:dyDescent="0.2">
      <c r="B48" s="79"/>
      <c r="C48" s="124" t="s">
        <v>76</v>
      </c>
      <c r="D48" s="125"/>
      <c r="E48" s="126"/>
      <c r="F48" s="126"/>
      <c r="G48" s="126"/>
      <c r="H48" s="127"/>
      <c r="I48" s="128"/>
      <c r="J48" s="128"/>
      <c r="K48" s="77"/>
      <c r="L48" s="77"/>
      <c r="M48" s="77"/>
      <c r="N48" s="77"/>
      <c r="O48" s="77"/>
      <c r="P48" s="78"/>
      <c r="Q48" s="78"/>
      <c r="R48" s="111"/>
      <c r="S48" s="111"/>
      <c r="T48" s="111"/>
    </row>
    <row r="49" spans="2:28" ht="12" customHeight="1" x14ac:dyDescent="0.2">
      <c r="B49" s="79"/>
      <c r="C49" s="84"/>
      <c r="D49" s="85" t="s">
        <v>45</v>
      </c>
      <c r="E49" s="86" t="s">
        <v>56</v>
      </c>
      <c r="F49" s="86" t="s">
        <v>57</v>
      </c>
      <c r="G49" s="86" t="s">
        <v>58</v>
      </c>
      <c r="H49" s="86" t="s">
        <v>59</v>
      </c>
      <c r="I49" s="86" t="s">
        <v>60</v>
      </c>
      <c r="J49" s="87" t="s">
        <v>61</v>
      </c>
      <c r="K49" s="77"/>
      <c r="L49" s="77"/>
      <c r="M49" s="77"/>
      <c r="N49" s="77"/>
      <c r="O49" s="77"/>
      <c r="P49" s="78"/>
      <c r="Q49" s="78"/>
      <c r="R49" s="111"/>
      <c r="S49" s="111"/>
      <c r="T49" s="111"/>
    </row>
    <row r="50" spans="2:28" ht="12" customHeight="1" x14ac:dyDescent="0.2">
      <c r="B50" s="79"/>
      <c r="C50" s="103"/>
      <c r="D50" s="104" t="s">
        <v>292</v>
      </c>
      <c r="E50" s="105">
        <v>0</v>
      </c>
      <c r="F50" s="105">
        <v>0</v>
      </c>
      <c r="G50" s="105">
        <v>2.5084660729963629E-2</v>
      </c>
      <c r="H50" s="105">
        <v>0.1804588811549368</v>
      </c>
      <c r="I50" s="105">
        <v>1.381657989587505</v>
      </c>
      <c r="J50" s="106">
        <v>7.7003942181340337</v>
      </c>
      <c r="K50" s="77"/>
      <c r="L50" s="111"/>
      <c r="M50" s="111"/>
      <c r="N50" s="120"/>
      <c r="O50" s="120"/>
      <c r="P50" s="120"/>
      <c r="Q50" s="120"/>
      <c r="R50" s="120"/>
      <c r="S50" s="111"/>
      <c r="T50" s="111"/>
    </row>
    <row r="51" spans="2:28" ht="12" customHeight="1" x14ac:dyDescent="0.2">
      <c r="B51" s="79"/>
      <c r="C51" s="129"/>
      <c r="D51" s="130"/>
      <c r="E51" s="107"/>
      <c r="F51" s="107"/>
      <c r="G51" s="107"/>
      <c r="H51" s="107"/>
      <c r="I51" s="107"/>
      <c r="J51" s="107"/>
      <c r="K51" s="77"/>
      <c r="L51" s="111"/>
      <c r="M51" s="111"/>
      <c r="N51" s="120"/>
      <c r="O51" s="120"/>
      <c r="P51" s="120"/>
      <c r="Q51" s="120"/>
      <c r="R51" s="120"/>
      <c r="S51" s="120"/>
      <c r="T51" s="120"/>
      <c r="U51" s="131"/>
      <c r="V51" s="131"/>
      <c r="W51" s="131"/>
      <c r="X51" s="131"/>
      <c r="Y51" s="131"/>
      <c r="Z51" s="131"/>
      <c r="AA51" s="131"/>
      <c r="AB51" s="131"/>
    </row>
    <row r="52" spans="2:28" ht="12" customHeight="1" x14ac:dyDescent="0.2">
      <c r="B52" s="79"/>
      <c r="C52" s="132" t="s">
        <v>77</v>
      </c>
      <c r="D52" s="133"/>
      <c r="E52" s="107"/>
      <c r="F52" s="107"/>
      <c r="G52" s="107"/>
      <c r="H52" s="107"/>
      <c r="I52" s="107"/>
      <c r="J52" s="107"/>
      <c r="K52" s="77"/>
      <c r="L52" s="111"/>
      <c r="M52" s="111"/>
      <c r="N52" s="77"/>
      <c r="O52" s="77"/>
      <c r="P52" s="78"/>
      <c r="Q52" s="78"/>
      <c r="R52" s="111"/>
      <c r="S52" s="111"/>
      <c r="T52" s="111"/>
    </row>
    <row r="53" spans="2:28" ht="12" customHeight="1" x14ac:dyDescent="0.2">
      <c r="B53" s="79"/>
      <c r="C53" s="84"/>
      <c r="D53" s="85" t="s">
        <v>45</v>
      </c>
      <c r="E53" s="86" t="s">
        <v>56</v>
      </c>
      <c r="F53" s="86" t="s">
        <v>57</v>
      </c>
      <c r="G53" s="86" t="s">
        <v>58</v>
      </c>
      <c r="H53" s="86" t="s">
        <v>59</v>
      </c>
      <c r="I53" s="86" t="s">
        <v>60</v>
      </c>
      <c r="J53" s="87" t="s">
        <v>61</v>
      </c>
      <c r="K53" s="77"/>
      <c r="L53" s="111"/>
      <c r="M53" s="111"/>
      <c r="N53" s="120"/>
      <c r="O53" s="120"/>
      <c r="P53" s="120"/>
      <c r="Q53" s="120"/>
      <c r="R53" s="120"/>
      <c r="S53" s="120"/>
      <c r="T53" s="120"/>
      <c r="U53" s="131"/>
      <c r="V53" s="131"/>
      <c r="W53" s="131"/>
      <c r="X53" s="131"/>
      <c r="Y53" s="131"/>
      <c r="Z53" s="131"/>
      <c r="AA53" s="131"/>
      <c r="AB53" s="131"/>
    </row>
    <row r="54" spans="2:28" ht="12" customHeight="1" x14ac:dyDescent="0.2">
      <c r="B54" s="79"/>
      <c r="C54" s="91"/>
      <c r="D54" s="92">
        <v>2019</v>
      </c>
      <c r="E54" s="93">
        <v>0</v>
      </c>
      <c r="F54" s="93">
        <v>0</v>
      </c>
      <c r="G54" s="93">
        <v>0</v>
      </c>
      <c r="H54" s="93">
        <v>0.3125</v>
      </c>
      <c r="I54" s="93">
        <v>1.7628205128205132</v>
      </c>
      <c r="J54" s="94">
        <v>12.273641851106639</v>
      </c>
      <c r="K54" s="77"/>
      <c r="L54" s="111"/>
      <c r="M54" s="111"/>
      <c r="N54" s="120"/>
      <c r="O54" s="120"/>
      <c r="P54" s="120"/>
      <c r="Q54" s="120"/>
      <c r="R54" s="120"/>
      <c r="S54" s="120"/>
      <c r="T54" s="120"/>
      <c r="U54" s="131"/>
      <c r="V54" s="131"/>
      <c r="W54" s="131"/>
      <c r="X54" s="131"/>
      <c r="Y54" s="131"/>
      <c r="Z54" s="131"/>
      <c r="AA54" s="131"/>
      <c r="AB54" s="131"/>
    </row>
    <row r="55" spans="2:28" ht="12" customHeight="1" x14ac:dyDescent="0.2">
      <c r="B55" s="79"/>
      <c r="C55" s="103"/>
      <c r="D55" s="104">
        <v>2018</v>
      </c>
      <c r="E55" s="134">
        <v>0</v>
      </c>
      <c r="F55" s="134">
        <v>0</v>
      </c>
      <c r="G55" s="134">
        <v>0.25284450063211134</v>
      </c>
      <c r="H55" s="134">
        <v>0</v>
      </c>
      <c r="I55" s="134">
        <v>1.669449081803005</v>
      </c>
      <c r="J55" s="135">
        <v>11.49144254278729</v>
      </c>
      <c r="K55" s="77"/>
      <c r="L55" s="77"/>
      <c r="M55" s="77"/>
      <c r="N55" s="77"/>
      <c r="O55" s="77"/>
      <c r="P55" s="78"/>
      <c r="Q55" s="78"/>
      <c r="R55" s="78"/>
      <c r="S55" s="78"/>
      <c r="T55" s="78"/>
    </row>
    <row r="56" spans="2:28" ht="12" customHeight="1" x14ac:dyDescent="0.2">
      <c r="B56" s="79"/>
      <c r="C56" s="129"/>
      <c r="D56" s="107"/>
      <c r="E56" s="107"/>
      <c r="F56" s="107"/>
      <c r="G56" s="107"/>
      <c r="H56" s="107"/>
      <c r="I56" s="107"/>
      <c r="J56" s="107"/>
      <c r="K56" s="107"/>
      <c r="L56" s="107"/>
      <c r="M56" s="107"/>
      <c r="N56" s="79"/>
      <c r="O56" s="79"/>
      <c r="P56" s="78"/>
      <c r="Q56" s="78"/>
      <c r="R56" s="78"/>
      <c r="S56" s="78"/>
      <c r="T56" s="78"/>
    </row>
    <row r="57" spans="2:28" ht="12" customHeight="1" x14ac:dyDescent="0.2">
      <c r="B57" s="79"/>
      <c r="C57" s="132" t="s">
        <v>287</v>
      </c>
      <c r="D57" s="133"/>
      <c r="E57" s="123"/>
      <c r="F57" s="123"/>
      <c r="G57" s="107"/>
      <c r="H57" s="107"/>
      <c r="I57" s="107"/>
      <c r="J57" s="107"/>
      <c r="K57" s="107"/>
      <c r="L57" s="107"/>
      <c r="M57" s="107"/>
      <c r="N57" s="79"/>
      <c r="O57" s="136"/>
      <c r="P57" s="137"/>
      <c r="Q57" s="137"/>
      <c r="R57" s="137"/>
      <c r="S57" s="137"/>
      <c r="T57" s="137"/>
    </row>
    <row r="58" spans="2:28" ht="12" customHeight="1" x14ac:dyDescent="0.2">
      <c r="B58" s="79"/>
      <c r="C58" s="138"/>
      <c r="D58" s="85" t="s">
        <v>45</v>
      </c>
      <c r="E58" s="86" t="s">
        <v>56</v>
      </c>
      <c r="F58" s="86" t="s">
        <v>67</v>
      </c>
      <c r="G58" s="86" t="s">
        <v>57</v>
      </c>
      <c r="H58" s="86" t="s">
        <v>117</v>
      </c>
      <c r="I58" s="86" t="s">
        <v>68</v>
      </c>
      <c r="J58" s="86" t="s">
        <v>58</v>
      </c>
      <c r="K58" s="139" t="s">
        <v>69</v>
      </c>
      <c r="L58" s="139" t="s">
        <v>70</v>
      </c>
      <c r="M58" s="86" t="s">
        <v>59</v>
      </c>
      <c r="N58" s="86" t="s">
        <v>71</v>
      </c>
      <c r="O58" s="525" t="s">
        <v>72</v>
      </c>
      <c r="P58" s="86" t="s">
        <v>60</v>
      </c>
      <c r="Q58" s="525" t="s">
        <v>286</v>
      </c>
      <c r="R58" s="525" t="s">
        <v>73</v>
      </c>
      <c r="S58" s="139" t="s">
        <v>61</v>
      </c>
      <c r="T58" s="526" t="s">
        <v>120</v>
      </c>
    </row>
    <row r="59" spans="2:28" ht="12" customHeight="1" x14ac:dyDescent="0.2">
      <c r="B59" s="79"/>
      <c r="C59" s="140"/>
      <c r="D59" s="104" t="s">
        <v>293</v>
      </c>
      <c r="E59" s="141">
        <v>0</v>
      </c>
      <c r="F59" s="141">
        <v>0</v>
      </c>
      <c r="G59" s="141">
        <v>0</v>
      </c>
      <c r="H59" s="141">
        <v>0</v>
      </c>
      <c r="I59" s="141">
        <v>0</v>
      </c>
      <c r="J59" s="141">
        <v>0</v>
      </c>
      <c r="K59" s="141">
        <v>6.5703022339027597E-2</v>
      </c>
      <c r="L59" s="141">
        <v>7.9239302694136288E-2</v>
      </c>
      <c r="M59" s="141">
        <v>0.12537612838515549</v>
      </c>
      <c r="N59" s="141">
        <v>0.33652601604970228</v>
      </c>
      <c r="O59" s="141">
        <v>0.74388947927736437</v>
      </c>
      <c r="P59" s="141">
        <v>0.93574547723019352</v>
      </c>
      <c r="Q59" s="141">
        <v>2.650762094102054</v>
      </c>
      <c r="R59" s="141">
        <v>5.3046594982078856</v>
      </c>
      <c r="S59" s="141">
        <v>8.2611592271818797</v>
      </c>
      <c r="T59" s="142">
        <v>10.451045104510449</v>
      </c>
    </row>
    <row r="60" spans="2:28" ht="12" customHeight="1" x14ac:dyDescent="0.2">
      <c r="B60" s="79"/>
      <c r="C60" s="129"/>
      <c r="D60" s="107"/>
      <c r="E60" s="107"/>
      <c r="F60" s="107"/>
      <c r="G60" s="107"/>
      <c r="H60" s="107"/>
      <c r="I60" s="107"/>
      <c r="J60" s="107"/>
      <c r="K60" s="107"/>
      <c r="L60" s="107"/>
      <c r="M60" s="107"/>
      <c r="N60" s="107"/>
      <c r="O60" s="107"/>
      <c r="P60" s="143"/>
      <c r="Q60" s="143"/>
      <c r="R60" s="143"/>
      <c r="S60" s="143"/>
      <c r="T60" s="143"/>
    </row>
    <row r="61" spans="2:28" ht="12" customHeight="1" x14ac:dyDescent="0.2">
      <c r="B61" s="79"/>
      <c r="C61" s="144" t="s">
        <v>77</v>
      </c>
      <c r="D61" s="129"/>
      <c r="E61" s="107"/>
      <c r="F61" s="107"/>
      <c r="G61" s="107"/>
      <c r="H61" s="107"/>
      <c r="I61" s="107"/>
      <c r="J61" s="107"/>
      <c r="K61" s="122"/>
      <c r="L61" s="107"/>
      <c r="M61" s="107"/>
      <c r="N61" s="107"/>
      <c r="O61" s="107"/>
      <c r="P61" s="143"/>
      <c r="Q61" s="143"/>
      <c r="R61" s="143"/>
      <c r="S61" s="143"/>
      <c r="T61" s="143"/>
      <c r="Z61" s="145"/>
      <c r="AA61" s="145"/>
    </row>
    <row r="62" spans="2:28" ht="12" customHeight="1" x14ac:dyDescent="0.2">
      <c r="B62" s="79"/>
      <c r="C62" s="138"/>
      <c r="D62" s="85" t="s">
        <v>45</v>
      </c>
      <c r="E62" s="86" t="s">
        <v>56</v>
      </c>
      <c r="F62" s="86" t="s">
        <v>67</v>
      </c>
      <c r="G62" s="86" t="s">
        <v>57</v>
      </c>
      <c r="H62" s="86" t="s">
        <v>117</v>
      </c>
      <c r="I62" s="86" t="s">
        <v>68</v>
      </c>
      <c r="J62" s="86" t="s">
        <v>58</v>
      </c>
      <c r="K62" s="139" t="s">
        <v>69</v>
      </c>
      <c r="L62" s="139" t="s">
        <v>70</v>
      </c>
      <c r="M62" s="86" t="s">
        <v>59</v>
      </c>
      <c r="N62" s="86" t="s">
        <v>71</v>
      </c>
      <c r="O62" s="525" t="s">
        <v>72</v>
      </c>
      <c r="P62" s="86" t="s">
        <v>60</v>
      </c>
      <c r="Q62" s="525" t="s">
        <v>286</v>
      </c>
      <c r="R62" s="525" t="s">
        <v>73</v>
      </c>
      <c r="S62" s="86" t="s">
        <v>61</v>
      </c>
      <c r="T62" s="526" t="s">
        <v>120</v>
      </c>
    </row>
    <row r="63" spans="2:28" ht="12" customHeight="1" x14ac:dyDescent="0.2">
      <c r="B63" s="79"/>
      <c r="C63" s="91"/>
      <c r="D63" s="92">
        <v>2019</v>
      </c>
      <c r="E63" s="93">
        <v>0</v>
      </c>
      <c r="F63" s="93">
        <v>0</v>
      </c>
      <c r="G63" s="93">
        <v>0</v>
      </c>
      <c r="H63" s="93">
        <v>0</v>
      </c>
      <c r="I63" s="93">
        <v>0</v>
      </c>
      <c r="J63" s="93">
        <v>0</v>
      </c>
      <c r="K63" s="93">
        <v>0</v>
      </c>
      <c r="L63" s="93">
        <v>0</v>
      </c>
      <c r="M63" s="93">
        <v>0</v>
      </c>
      <c r="N63" s="93">
        <v>0.93676814988290402</v>
      </c>
      <c r="O63" s="93">
        <v>0.51546391752577314</v>
      </c>
      <c r="P63" s="93">
        <v>0.92592592592592582</v>
      </c>
      <c r="Q63" s="93">
        <v>3.7383177570093462</v>
      </c>
      <c r="R63" s="93">
        <v>7.5675675675675684</v>
      </c>
      <c r="S63" s="93">
        <v>16.34615384615385</v>
      </c>
      <c r="T63" s="94">
        <v>12.5</v>
      </c>
    </row>
    <row r="64" spans="2:28" ht="12" customHeight="1" x14ac:dyDescent="0.2">
      <c r="B64" s="79"/>
      <c r="C64" s="103"/>
      <c r="D64" s="104">
        <v>2018</v>
      </c>
      <c r="E64" s="134">
        <v>0</v>
      </c>
      <c r="F64" s="134">
        <v>0</v>
      </c>
      <c r="G64" s="134">
        <v>0</v>
      </c>
      <c r="H64" s="134">
        <v>0</v>
      </c>
      <c r="I64" s="134">
        <v>0</v>
      </c>
      <c r="J64" s="134">
        <v>0</v>
      </c>
      <c r="K64" s="134">
        <v>0.6116207951070336</v>
      </c>
      <c r="L64" s="134">
        <v>0</v>
      </c>
      <c r="M64" s="134">
        <v>0</v>
      </c>
      <c r="N64" s="134">
        <v>0</v>
      </c>
      <c r="O64" s="134">
        <v>1.239669421487603</v>
      </c>
      <c r="P64" s="134">
        <v>0.56818181818181823</v>
      </c>
      <c r="Q64" s="134">
        <v>3.3149171270718232</v>
      </c>
      <c r="R64" s="134">
        <v>7.6470588235294121</v>
      </c>
      <c r="S64" s="134">
        <v>14.76510067114094</v>
      </c>
      <c r="T64" s="135">
        <v>13.33333333333333</v>
      </c>
    </row>
    <row r="65" spans="2:31" ht="12" customHeight="1" x14ac:dyDescent="0.2">
      <c r="B65" s="79"/>
      <c r="C65" s="146" t="s">
        <v>74</v>
      </c>
      <c r="D65" s="146"/>
      <c r="E65" s="107"/>
      <c r="F65" s="107"/>
      <c r="G65" s="107"/>
      <c r="H65" s="107"/>
      <c r="I65" s="107"/>
      <c r="J65" s="107"/>
      <c r="K65" s="107"/>
      <c r="L65" s="107"/>
      <c r="M65" s="107"/>
      <c r="N65" s="107"/>
      <c r="O65" s="79"/>
      <c r="P65" s="78"/>
      <c r="Q65" s="78"/>
      <c r="R65" s="78"/>
      <c r="S65" s="78"/>
      <c r="T65" s="78"/>
    </row>
    <row r="66" spans="2:31" ht="12" customHeight="1" x14ac:dyDescent="0.2">
      <c r="B66" s="79"/>
      <c r="C66" s="79"/>
      <c r="D66" s="79"/>
      <c r="E66" s="107"/>
      <c r="F66" s="107"/>
      <c r="G66" s="107"/>
      <c r="H66" s="107"/>
      <c r="I66" s="107"/>
      <c r="J66" s="107"/>
      <c r="K66" s="107"/>
      <c r="L66" s="107"/>
      <c r="M66" s="107"/>
      <c r="N66" s="107"/>
      <c r="O66" s="79"/>
      <c r="P66" s="78"/>
      <c r="Q66" s="78"/>
      <c r="R66" s="78"/>
      <c r="S66" s="78"/>
      <c r="T66" s="78"/>
    </row>
    <row r="67" spans="2:31" ht="18" x14ac:dyDescent="0.2">
      <c r="B67" s="79"/>
      <c r="C67" s="121" t="s">
        <v>78</v>
      </c>
      <c r="D67" s="122"/>
      <c r="E67" s="123"/>
      <c r="F67" s="123"/>
      <c r="G67" s="107"/>
      <c r="H67" s="107"/>
      <c r="I67" s="107"/>
      <c r="J67" s="107"/>
      <c r="K67" s="107"/>
      <c r="L67" s="107"/>
      <c r="M67" s="107"/>
      <c r="N67" s="107"/>
      <c r="O67" s="79"/>
      <c r="P67" s="78"/>
      <c r="Q67" s="78"/>
      <c r="R67" s="78"/>
      <c r="S67" s="78"/>
      <c r="T67" s="78"/>
    </row>
    <row r="68" spans="2:31" s="73" customFormat="1" ht="17.45" customHeight="1" x14ac:dyDescent="0.2">
      <c r="B68" s="76"/>
      <c r="C68" s="124" t="s">
        <v>288</v>
      </c>
      <c r="D68" s="125"/>
      <c r="E68" s="126"/>
      <c r="F68" s="126"/>
      <c r="G68" s="127"/>
      <c r="H68" s="127"/>
      <c r="I68" s="127"/>
      <c r="J68" s="127"/>
      <c r="K68" s="127"/>
      <c r="L68" s="127"/>
      <c r="M68" s="127"/>
      <c r="N68" s="127"/>
      <c r="O68" s="125"/>
      <c r="P68" s="78"/>
      <c r="Q68" s="78"/>
      <c r="R68" s="78"/>
      <c r="S68" s="78"/>
      <c r="T68" s="78"/>
      <c r="U68" s="75"/>
      <c r="V68" s="75"/>
      <c r="W68" s="75"/>
      <c r="X68" s="75"/>
      <c r="Y68" s="75"/>
    </row>
    <row r="69" spans="2:31" ht="12" customHeight="1" x14ac:dyDescent="0.2">
      <c r="B69" s="79"/>
      <c r="C69" s="84"/>
      <c r="D69" s="85" t="s">
        <v>45</v>
      </c>
      <c r="E69" s="86" t="s">
        <v>46</v>
      </c>
      <c r="F69" s="86" t="s">
        <v>47</v>
      </c>
      <c r="G69" s="86" t="s">
        <v>48</v>
      </c>
      <c r="H69" s="86" t="s">
        <v>49</v>
      </c>
      <c r="I69" s="86" t="s">
        <v>50</v>
      </c>
      <c r="J69" s="86" t="s">
        <v>51</v>
      </c>
      <c r="K69" s="86" t="s">
        <v>52</v>
      </c>
      <c r="L69" s="86" t="s">
        <v>53</v>
      </c>
      <c r="M69" s="86" t="s">
        <v>54</v>
      </c>
      <c r="N69" s="87" t="s">
        <v>55</v>
      </c>
      <c r="O69" s="79"/>
      <c r="P69" s="78"/>
      <c r="Q69" s="78"/>
      <c r="R69" s="78"/>
      <c r="S69" s="78"/>
      <c r="T69" s="78"/>
    </row>
    <row r="70" spans="2:31" ht="12" customHeight="1" x14ac:dyDescent="0.2">
      <c r="B70" s="79"/>
      <c r="C70" s="91"/>
      <c r="D70" s="92" t="s">
        <v>56</v>
      </c>
      <c r="E70" s="93">
        <v>0.13297872340425529</v>
      </c>
      <c r="F70" s="93">
        <v>0.27322404371584702</v>
      </c>
      <c r="G70" s="93">
        <v>0.42134831460674155</v>
      </c>
      <c r="H70" s="93">
        <v>0.57306590257879642</v>
      </c>
      <c r="I70" s="93">
        <v>0.73099415204678353</v>
      </c>
      <c r="J70" s="93">
        <v>0.89552238805970152</v>
      </c>
      <c r="K70" s="93">
        <v>1.0670731707317072</v>
      </c>
      <c r="L70" s="93">
        <v>1.2480499219968799</v>
      </c>
      <c r="M70" s="93">
        <v>1.4331210191082799</v>
      </c>
      <c r="N70" s="94">
        <v>1.6286644951140068</v>
      </c>
      <c r="O70" s="79"/>
      <c r="P70" s="147"/>
      <c r="Q70" s="81"/>
      <c r="R70" s="78"/>
      <c r="S70" s="78"/>
      <c r="T70" s="78"/>
      <c r="Z70" s="73"/>
      <c r="AA70" s="73"/>
      <c r="AB70" s="73"/>
      <c r="AC70" s="73"/>
      <c r="AD70" s="73"/>
      <c r="AE70" s="73"/>
    </row>
    <row r="71" spans="2:31" ht="12" customHeight="1" x14ac:dyDescent="0.2">
      <c r="B71" s="79"/>
      <c r="C71" s="91"/>
      <c r="D71" s="92" t="s">
        <v>57</v>
      </c>
      <c r="E71" s="98">
        <v>6.1703002879473466E-2</v>
      </c>
      <c r="F71" s="98">
        <v>6.3304494619117968E-2</v>
      </c>
      <c r="G71" s="98">
        <v>6.4935064935064929E-2</v>
      </c>
      <c r="H71" s="98">
        <v>6.6711140760507007E-2</v>
      </c>
      <c r="I71" s="98">
        <v>6.8399452804377564E-2</v>
      </c>
      <c r="J71" s="98">
        <v>7.0290534208059988E-2</v>
      </c>
      <c r="K71" s="98">
        <v>7.2132724212551097E-2</v>
      </c>
      <c r="L71" s="98">
        <v>7.4000986679822398E-2</v>
      </c>
      <c r="M71" s="98">
        <v>7.5872534142640363E-2</v>
      </c>
      <c r="N71" s="99">
        <v>0.1037344398340249</v>
      </c>
      <c r="O71" s="79"/>
      <c r="P71" s="147"/>
      <c r="Q71" s="78"/>
      <c r="R71" s="78"/>
      <c r="S71" s="78"/>
      <c r="T71" s="78"/>
      <c r="Z71" s="73"/>
      <c r="AA71" s="73"/>
      <c r="AB71" s="73"/>
      <c r="AC71" s="73"/>
      <c r="AD71" s="73"/>
      <c r="AE71" s="73"/>
    </row>
    <row r="72" spans="2:31" ht="12" customHeight="1" x14ac:dyDescent="0.2">
      <c r="B72" s="79"/>
      <c r="C72" s="91"/>
      <c r="D72" s="92" t="s">
        <v>58</v>
      </c>
      <c r="E72" s="93">
        <v>6.531678641410843E-2</v>
      </c>
      <c r="F72" s="93">
        <v>0.17041581458759369</v>
      </c>
      <c r="G72" s="93">
        <v>0.27636622982972281</v>
      </c>
      <c r="H72" s="93">
        <v>0.3730995242981065</v>
      </c>
      <c r="I72" s="93">
        <v>0.46934584922264594</v>
      </c>
      <c r="J72" s="93">
        <v>0.58527569565663828</v>
      </c>
      <c r="K72" s="93">
        <v>0.81124932395889671</v>
      </c>
      <c r="L72" s="93">
        <v>1.0194730813287509</v>
      </c>
      <c r="M72" s="93">
        <v>1.2374135630231711</v>
      </c>
      <c r="N72" s="94">
        <v>1.4453477868112021</v>
      </c>
      <c r="O72" s="79"/>
      <c r="P72" s="147"/>
      <c r="Q72" s="78"/>
      <c r="R72" s="78"/>
      <c r="S72" s="78"/>
      <c r="T72" s="78"/>
      <c r="Z72" s="73"/>
      <c r="AA72" s="73"/>
      <c r="AB72" s="73"/>
      <c r="AC72" s="73"/>
      <c r="AD72" s="73"/>
      <c r="AE72" s="73"/>
    </row>
    <row r="73" spans="2:31" ht="12" customHeight="1" x14ac:dyDescent="0.2">
      <c r="B73" s="79"/>
      <c r="C73" s="91"/>
      <c r="D73" s="92" t="s">
        <v>59</v>
      </c>
      <c r="E73" s="98">
        <v>0.1133016088828461</v>
      </c>
      <c r="F73" s="98">
        <v>0.41891083183722316</v>
      </c>
      <c r="G73" s="98">
        <v>0.78690189110293163</v>
      </c>
      <c r="H73" s="98">
        <v>1.1311607864260709</v>
      </c>
      <c r="I73" s="98">
        <v>1.5781922525107599</v>
      </c>
      <c r="J73" s="98">
        <v>2.0455244540141497</v>
      </c>
      <c r="K73" s="98">
        <v>2.4018552261056811</v>
      </c>
      <c r="L73" s="98">
        <v>2.7992104790956391</v>
      </c>
      <c r="M73" s="98">
        <v>3.2725847540662358</v>
      </c>
      <c r="N73" s="99">
        <v>3.7483843171046956</v>
      </c>
      <c r="O73" s="79"/>
      <c r="P73" s="147"/>
      <c r="Q73" s="78"/>
      <c r="R73" s="78"/>
      <c r="S73" s="78"/>
      <c r="T73" s="78"/>
      <c r="Z73" s="73"/>
      <c r="AA73" s="73"/>
      <c r="AB73" s="73"/>
      <c r="AC73" s="73"/>
      <c r="AD73" s="73"/>
      <c r="AE73" s="73"/>
    </row>
    <row r="74" spans="2:31" ht="12" customHeight="1" x14ac:dyDescent="0.2">
      <c r="B74" s="79"/>
      <c r="C74" s="91"/>
      <c r="D74" s="92" t="s">
        <v>60</v>
      </c>
      <c r="E74" s="93">
        <v>0.52748473070516377</v>
      </c>
      <c r="F74" s="93">
        <v>1.659259259259259</v>
      </c>
      <c r="G74" s="93">
        <v>2.6624405705229792</v>
      </c>
      <c r="H74" s="93">
        <v>3.5738831615120281</v>
      </c>
      <c r="I74" s="93">
        <v>4.4178210408086835</v>
      </c>
      <c r="J74" s="93">
        <v>5.0304259634888435</v>
      </c>
      <c r="K74" s="93">
        <v>5.6678383128295247</v>
      </c>
      <c r="L74" s="93">
        <v>6.2707838479809972</v>
      </c>
      <c r="M74" s="93">
        <v>6.9107787519339849</v>
      </c>
      <c r="N74" s="94">
        <v>7.4887387387387374</v>
      </c>
      <c r="O74" s="79"/>
      <c r="P74" s="147"/>
      <c r="Q74" s="78"/>
      <c r="R74" s="78"/>
      <c r="S74" s="78"/>
      <c r="T74" s="78"/>
      <c r="Z74" s="73"/>
      <c r="AA74" s="73"/>
      <c r="AB74" s="73"/>
      <c r="AC74" s="73"/>
      <c r="AD74" s="73"/>
      <c r="AE74" s="73"/>
    </row>
    <row r="75" spans="2:31" ht="12" customHeight="1" x14ac:dyDescent="0.2">
      <c r="B75" s="79"/>
      <c r="C75" s="91"/>
      <c r="D75" s="92" t="s">
        <v>61</v>
      </c>
      <c r="E75" s="98">
        <v>1.017811704834606</v>
      </c>
      <c r="F75" s="98">
        <v>2.2524271844660202</v>
      </c>
      <c r="G75" s="98">
        <v>3.1483015741507874</v>
      </c>
      <c r="H75" s="98">
        <v>4.1592920353982299</v>
      </c>
      <c r="I75" s="98">
        <v>4.8630783758262517</v>
      </c>
      <c r="J75" s="98">
        <v>5.6423173803526447</v>
      </c>
      <c r="K75" s="98">
        <v>6.2970936490850367</v>
      </c>
      <c r="L75" s="98">
        <v>6.797235023041476</v>
      </c>
      <c r="M75" s="98">
        <v>7.0440251572327046</v>
      </c>
      <c r="N75" s="99">
        <v>7.3002754820936628</v>
      </c>
      <c r="O75" s="79"/>
      <c r="P75" s="147"/>
      <c r="Q75" s="78"/>
      <c r="R75" s="78"/>
      <c r="S75" s="78"/>
      <c r="T75" s="78"/>
      <c r="Z75" s="73"/>
      <c r="AA75" s="73"/>
      <c r="AB75" s="73"/>
      <c r="AC75" s="73"/>
      <c r="AD75" s="73"/>
      <c r="AE75" s="73"/>
    </row>
    <row r="76" spans="2:31" ht="12" customHeight="1" x14ac:dyDescent="0.2">
      <c r="B76" s="79"/>
      <c r="C76" s="91"/>
      <c r="D76" s="92" t="s">
        <v>62</v>
      </c>
      <c r="E76" s="93">
        <v>14.795918367346941</v>
      </c>
      <c r="F76" s="93">
        <v>15.902964959568742</v>
      </c>
      <c r="G76" s="93">
        <v>18.30985915492958</v>
      </c>
      <c r="H76" s="93">
        <v>19.825072886297377</v>
      </c>
      <c r="I76" s="93">
        <v>21.021021021021021</v>
      </c>
      <c r="J76" s="93">
        <v>22.42990654205607</v>
      </c>
      <c r="K76" s="93">
        <v>24.242424242424239</v>
      </c>
      <c r="L76" s="93">
        <v>25.373134328358198</v>
      </c>
      <c r="M76" s="93">
        <v>25.190839694656493</v>
      </c>
      <c r="N76" s="94">
        <v>24.30278884462151</v>
      </c>
      <c r="O76" s="79"/>
      <c r="P76" s="147"/>
      <c r="Q76" s="78"/>
      <c r="R76" s="78"/>
      <c r="S76" s="78"/>
      <c r="T76" s="78"/>
      <c r="Z76" s="73"/>
    </row>
    <row r="77" spans="2:31" ht="12" customHeight="1" x14ac:dyDescent="0.2">
      <c r="B77" s="79"/>
      <c r="C77" s="91"/>
      <c r="D77" s="92"/>
      <c r="E77" s="148"/>
      <c r="F77" s="148"/>
      <c r="G77" s="148"/>
      <c r="H77" s="148"/>
      <c r="I77" s="148"/>
      <c r="J77" s="148"/>
      <c r="K77" s="148"/>
      <c r="L77" s="148"/>
      <c r="M77" s="148"/>
      <c r="N77" s="149"/>
      <c r="O77" s="79"/>
      <c r="P77" s="147"/>
      <c r="Q77" s="78"/>
      <c r="R77" s="150"/>
      <c r="S77" s="78"/>
      <c r="T77" s="78"/>
    </row>
    <row r="78" spans="2:31" ht="12" customHeight="1" x14ac:dyDescent="0.2">
      <c r="B78" s="79"/>
      <c r="C78" s="91"/>
      <c r="D78" s="92" t="s">
        <v>63</v>
      </c>
      <c r="E78" s="93">
        <v>8.2434052757793766E-2</v>
      </c>
      <c r="F78" s="93">
        <v>0.23472341757295989</v>
      </c>
      <c r="G78" s="93">
        <v>0.40527263795644342</v>
      </c>
      <c r="H78" s="93">
        <v>0.56122011824179585</v>
      </c>
      <c r="I78" s="93">
        <v>0.7454978218888938</v>
      </c>
      <c r="J78" s="93">
        <v>0.93960999102884935</v>
      </c>
      <c r="K78" s="93">
        <v>1.144449420311489</v>
      </c>
      <c r="L78" s="93">
        <v>1.347510264238341</v>
      </c>
      <c r="M78" s="93">
        <v>1.5673806336456941</v>
      </c>
      <c r="N78" s="94">
        <v>1.7792538995314628</v>
      </c>
      <c r="O78" s="79"/>
      <c r="P78" s="147"/>
      <c r="Q78" s="78"/>
      <c r="R78" s="150"/>
      <c r="S78" s="78"/>
      <c r="T78" s="78"/>
      <c r="Z78" s="73"/>
    </row>
    <row r="79" spans="2:31" ht="12" customHeight="1" x14ac:dyDescent="0.2">
      <c r="B79" s="79"/>
      <c r="C79" s="91"/>
      <c r="D79" s="92" t="s">
        <v>64</v>
      </c>
      <c r="E79" s="98">
        <v>1.556708673091179</v>
      </c>
      <c r="F79" s="98">
        <v>2.736908716975162</v>
      </c>
      <c r="G79" s="98">
        <v>3.7981093855503039</v>
      </c>
      <c r="H79" s="98">
        <v>4.8249591873752955</v>
      </c>
      <c r="I79" s="98">
        <v>5.6813744631003509</v>
      </c>
      <c r="J79" s="98">
        <v>6.4556696709285264</v>
      </c>
      <c r="K79" s="98">
        <v>7.1767095463777935</v>
      </c>
      <c r="L79" s="98">
        <v>7.739109272329034</v>
      </c>
      <c r="M79" s="98">
        <v>8.2300184647850188</v>
      </c>
      <c r="N79" s="99">
        <v>8.6231675768899105</v>
      </c>
      <c r="O79" s="79"/>
      <c r="P79" s="151"/>
      <c r="Q79" s="78"/>
      <c r="R79" s="150"/>
      <c r="S79" s="78"/>
      <c r="T79" s="78"/>
    </row>
    <row r="80" spans="2:31" ht="12" customHeight="1" x14ac:dyDescent="0.2">
      <c r="B80" s="79"/>
      <c r="C80" s="103"/>
      <c r="D80" s="104" t="s">
        <v>261</v>
      </c>
      <c r="E80" s="105">
        <v>0.37986420602398829</v>
      </c>
      <c r="F80" s="105">
        <v>0.73079697644512753</v>
      </c>
      <c r="G80" s="105">
        <v>1.0674749604638911</v>
      </c>
      <c r="H80" s="105">
        <v>1.3758447409461101</v>
      </c>
      <c r="I80" s="105">
        <v>1.6685530687502281</v>
      </c>
      <c r="J80" s="105">
        <v>1.953757225433526</v>
      </c>
      <c r="K80" s="105">
        <v>2.234181343770385</v>
      </c>
      <c r="L80" s="105">
        <v>2.4840957285670999</v>
      </c>
      <c r="M80" s="105">
        <v>2.7303282839909753</v>
      </c>
      <c r="N80" s="106">
        <v>2.9498525073746307</v>
      </c>
      <c r="O80" s="79"/>
      <c r="P80" s="151"/>
      <c r="Q80" s="78"/>
      <c r="R80" s="78"/>
      <c r="S80" s="78"/>
      <c r="T80" s="78"/>
      <c r="Z80" s="73"/>
    </row>
    <row r="81" spans="2:26" ht="12" customHeight="1" x14ac:dyDescent="0.2">
      <c r="B81" s="79"/>
      <c r="C81" s="119" t="s">
        <v>262</v>
      </c>
      <c r="D81" s="79"/>
      <c r="E81" s="107"/>
      <c r="F81" s="107"/>
      <c r="G81" s="107"/>
      <c r="H81" s="107"/>
      <c r="I81" s="107"/>
      <c r="J81" s="107"/>
      <c r="K81" s="107"/>
      <c r="L81" s="107"/>
      <c r="M81" s="107"/>
      <c r="N81" s="107"/>
      <c r="O81" s="79"/>
      <c r="P81" s="78"/>
      <c r="Q81" s="78"/>
      <c r="R81" s="78"/>
      <c r="S81" s="78"/>
      <c r="T81" s="78"/>
    </row>
    <row r="82" spans="2:26" ht="12" customHeight="1" x14ac:dyDescent="0.2">
      <c r="B82" s="79"/>
      <c r="C82" s="79"/>
      <c r="D82" s="79"/>
      <c r="E82" s="107"/>
      <c r="F82" s="107"/>
      <c r="G82" s="107"/>
      <c r="H82" s="107"/>
      <c r="I82" s="107"/>
      <c r="J82" s="107"/>
      <c r="K82" s="107"/>
      <c r="L82" s="107"/>
      <c r="M82" s="107"/>
      <c r="N82" s="107"/>
      <c r="O82" s="79"/>
      <c r="P82" s="78"/>
      <c r="Q82" s="78"/>
      <c r="R82" s="78"/>
      <c r="S82" s="78"/>
      <c r="T82" s="78"/>
      <c r="Z82" s="73"/>
    </row>
    <row r="83" spans="2:26" ht="12" customHeight="1" x14ac:dyDescent="0.2">
      <c r="B83" s="79"/>
      <c r="C83" s="79"/>
      <c r="D83" s="79"/>
      <c r="E83" s="107"/>
      <c r="F83" s="107"/>
      <c r="G83" s="107"/>
      <c r="H83" s="107"/>
      <c r="I83" s="107"/>
      <c r="J83" s="107"/>
      <c r="K83" s="107"/>
      <c r="L83" s="107"/>
      <c r="M83" s="107"/>
      <c r="N83" s="107"/>
      <c r="O83" s="79"/>
      <c r="P83" s="78"/>
      <c r="Q83" s="78"/>
      <c r="R83" s="78"/>
      <c r="S83" s="78"/>
      <c r="T83" s="78"/>
    </row>
    <row r="84" spans="2:26" s="73" customFormat="1" ht="17.45" customHeight="1" x14ac:dyDescent="0.2">
      <c r="B84" s="76"/>
      <c r="C84" s="124" t="s">
        <v>333</v>
      </c>
      <c r="D84" s="125"/>
      <c r="E84" s="126"/>
      <c r="F84" s="126"/>
      <c r="G84" s="127"/>
      <c r="H84" s="127"/>
      <c r="I84" s="127"/>
      <c r="J84" s="127"/>
      <c r="K84" s="127"/>
      <c r="L84" s="127"/>
      <c r="M84" s="127"/>
      <c r="N84" s="127"/>
      <c r="O84" s="125"/>
      <c r="P84" s="78"/>
      <c r="Q84" s="78"/>
      <c r="R84" s="78"/>
      <c r="S84" s="78"/>
      <c r="T84" s="78"/>
      <c r="U84" s="75"/>
      <c r="V84" s="75"/>
      <c r="W84" s="75"/>
      <c r="X84" s="75"/>
      <c r="Y84" s="75"/>
    </row>
    <row r="85" spans="2:26" ht="12" customHeight="1" x14ac:dyDescent="0.2">
      <c r="B85" s="79"/>
      <c r="C85" s="84"/>
      <c r="D85" s="85" t="s">
        <v>45</v>
      </c>
      <c r="E85" s="86" t="s">
        <v>46</v>
      </c>
      <c r="F85" s="86" t="s">
        <v>47</v>
      </c>
      <c r="G85" s="86" t="s">
        <v>48</v>
      </c>
      <c r="H85" s="86" t="s">
        <v>49</v>
      </c>
      <c r="I85" s="86" t="s">
        <v>50</v>
      </c>
      <c r="J85" s="86" t="s">
        <v>51</v>
      </c>
      <c r="K85" s="86" t="s">
        <v>52</v>
      </c>
      <c r="L85" s="86" t="s">
        <v>53</v>
      </c>
      <c r="M85" s="86" t="s">
        <v>54</v>
      </c>
      <c r="N85" s="87" t="s">
        <v>55</v>
      </c>
      <c r="O85" s="79"/>
      <c r="P85" s="78"/>
      <c r="Q85" s="78"/>
      <c r="R85" s="78"/>
      <c r="S85" s="78"/>
      <c r="T85" s="78"/>
    </row>
    <row r="86" spans="2:26" ht="12" customHeight="1" x14ac:dyDescent="0.2">
      <c r="B86" s="79"/>
      <c r="C86" s="91"/>
      <c r="D86" s="92" t="s">
        <v>56</v>
      </c>
      <c r="E86" s="93">
        <v>0</v>
      </c>
      <c r="F86" s="93">
        <v>0</v>
      </c>
      <c r="G86" s="93">
        <v>0</v>
      </c>
      <c r="H86" s="93">
        <v>0</v>
      </c>
      <c r="I86" s="93">
        <v>0</v>
      </c>
      <c r="J86" s="93">
        <v>0</v>
      </c>
      <c r="K86" s="93">
        <v>0</v>
      </c>
      <c r="L86" s="93">
        <v>0</v>
      </c>
      <c r="M86" s="93">
        <v>0</v>
      </c>
      <c r="N86" s="94">
        <v>0</v>
      </c>
      <c r="O86" s="79"/>
      <c r="P86" s="81"/>
      <c r="Q86" s="78"/>
      <c r="R86" s="78"/>
      <c r="S86" s="78"/>
      <c r="T86" s="78"/>
    </row>
    <row r="87" spans="2:26" ht="12" customHeight="1" x14ac:dyDescent="0.2">
      <c r="B87" s="79"/>
      <c r="C87" s="91"/>
      <c r="D87" s="92" t="s">
        <v>57</v>
      </c>
      <c r="E87" s="98">
        <v>0</v>
      </c>
      <c r="F87" s="98">
        <v>0</v>
      </c>
      <c r="G87" s="98">
        <v>0</v>
      </c>
      <c r="H87" s="98">
        <v>0</v>
      </c>
      <c r="I87" s="98">
        <v>0</v>
      </c>
      <c r="J87" s="98">
        <v>0</v>
      </c>
      <c r="K87" s="98">
        <v>0</v>
      </c>
      <c r="L87" s="98">
        <v>0</v>
      </c>
      <c r="M87" s="98">
        <v>0</v>
      </c>
      <c r="N87" s="99">
        <v>0</v>
      </c>
      <c r="O87" s="79"/>
      <c r="P87" s="78"/>
      <c r="Q87" s="81"/>
      <c r="R87" s="78"/>
      <c r="S87" s="78"/>
      <c r="T87" s="78"/>
    </row>
    <row r="88" spans="2:26" ht="12" customHeight="1" x14ac:dyDescent="0.2">
      <c r="B88" s="79"/>
      <c r="C88" s="91"/>
      <c r="D88" s="92" t="s">
        <v>58</v>
      </c>
      <c r="E88" s="93">
        <v>1.3513513513513511E-2</v>
      </c>
      <c r="F88" s="93">
        <v>9.8342230963753871E-2</v>
      </c>
      <c r="G88" s="93">
        <v>0.1906158357771261</v>
      </c>
      <c r="H88" s="93">
        <v>0.26009791921664632</v>
      </c>
      <c r="I88" s="93">
        <v>0.36864882192659076</v>
      </c>
      <c r="J88" s="93">
        <v>0.50462573591253157</v>
      </c>
      <c r="K88" s="93">
        <v>0.60113154172560113</v>
      </c>
      <c r="L88" s="93">
        <v>0.6885001860811315</v>
      </c>
      <c r="M88" s="93">
        <v>0.8446277745040266</v>
      </c>
      <c r="N88" s="94">
        <v>0.97977902855951648</v>
      </c>
      <c r="O88" s="152"/>
      <c r="P88" s="78"/>
      <c r="Q88" s="81"/>
      <c r="R88" s="78"/>
      <c r="S88" s="78"/>
      <c r="T88" s="78"/>
    </row>
    <row r="89" spans="2:26" ht="12" customHeight="1" x14ac:dyDescent="0.2">
      <c r="B89" s="79"/>
      <c r="C89" s="91"/>
      <c r="D89" s="92" t="s">
        <v>59</v>
      </c>
      <c r="E89" s="98">
        <v>0.12222302106549719</v>
      </c>
      <c r="F89" s="98">
        <v>0.27489309712889437</v>
      </c>
      <c r="G89" s="98">
        <v>0.48061257738677099</v>
      </c>
      <c r="H89" s="98">
        <v>0.72495414446676565</v>
      </c>
      <c r="I89" s="98">
        <v>0.99223064682205397</v>
      </c>
      <c r="J89" s="98">
        <v>1.2284764877655829</v>
      </c>
      <c r="K89" s="98">
        <v>1.4170481796381071</v>
      </c>
      <c r="L89" s="98">
        <v>1.59744408945687</v>
      </c>
      <c r="M89" s="98">
        <v>1.827608554763448</v>
      </c>
      <c r="N89" s="99">
        <v>2.1225071225071219</v>
      </c>
      <c r="O89" s="152"/>
      <c r="P89" s="147"/>
      <c r="Q89" s="78"/>
      <c r="R89" s="78"/>
      <c r="S89" s="78"/>
      <c r="T89" s="78"/>
    </row>
    <row r="90" spans="2:26" ht="12" customHeight="1" x14ac:dyDescent="0.2">
      <c r="B90" s="79"/>
      <c r="C90" s="91"/>
      <c r="D90" s="92" t="s">
        <v>60</v>
      </c>
      <c r="E90" s="93">
        <v>0.64472344757380384</v>
      </c>
      <c r="F90" s="93">
        <v>1.6855991205569802</v>
      </c>
      <c r="G90" s="93">
        <v>2.7915264304098208</v>
      </c>
      <c r="H90" s="93">
        <v>3.8955479452054798</v>
      </c>
      <c r="I90" s="93">
        <v>4.8005565862708721</v>
      </c>
      <c r="J90" s="93">
        <v>5.7128539213229761</v>
      </c>
      <c r="K90" s="93">
        <v>6.3043478260869561</v>
      </c>
      <c r="L90" s="93">
        <v>6.7811667160201345</v>
      </c>
      <c r="M90" s="93">
        <v>7.2372769332452087</v>
      </c>
      <c r="N90" s="94">
        <v>7.7262693156732887</v>
      </c>
      <c r="O90" s="152"/>
      <c r="P90" s="147"/>
      <c r="Q90" s="78"/>
      <c r="R90" s="78"/>
      <c r="S90" s="78"/>
      <c r="T90" s="78"/>
    </row>
    <row r="91" spans="2:26" ht="12" customHeight="1" x14ac:dyDescent="0.2">
      <c r="B91" s="79"/>
      <c r="C91" s="91"/>
      <c r="D91" s="92" t="s">
        <v>61</v>
      </c>
      <c r="E91" s="98">
        <v>2.7564392227745138</v>
      </c>
      <c r="F91" s="98">
        <v>6.9790382244143023</v>
      </c>
      <c r="G91" s="98">
        <v>10.606060606060611</v>
      </c>
      <c r="H91" s="98">
        <v>12.794512376975838</v>
      </c>
      <c r="I91" s="98">
        <v>14.25793907971484</v>
      </c>
      <c r="J91" s="98">
        <v>15.242413672828739</v>
      </c>
      <c r="K91" s="98">
        <v>16.155572176514578</v>
      </c>
      <c r="L91" s="98">
        <v>16.524563540397892</v>
      </c>
      <c r="M91" s="98">
        <v>16.5240882485367</v>
      </c>
      <c r="N91" s="99">
        <v>16.801619433198383</v>
      </c>
      <c r="O91" s="152"/>
      <c r="P91" s="147"/>
      <c r="Q91" s="78"/>
      <c r="R91" s="78"/>
      <c r="S91" s="78"/>
      <c r="T91" s="78"/>
    </row>
    <row r="92" spans="2:26" ht="12" customHeight="1" x14ac:dyDescent="0.2">
      <c r="B92" s="79"/>
      <c r="C92" s="91"/>
      <c r="D92" s="92" t="s">
        <v>62</v>
      </c>
      <c r="E92" s="93">
        <v>27.891156462585045</v>
      </c>
      <c r="F92" s="93">
        <v>38.8804841149773</v>
      </c>
      <c r="G92" s="93">
        <v>42.905405405405411</v>
      </c>
      <c r="H92" s="93">
        <v>45.47069271758437</v>
      </c>
      <c r="I92" s="93">
        <v>47.137404580152669</v>
      </c>
      <c r="J92" s="93">
        <v>50</v>
      </c>
      <c r="K92" s="93">
        <v>51.708428246013668</v>
      </c>
      <c r="L92" s="93">
        <v>52.307692307692299</v>
      </c>
      <c r="M92" s="93">
        <v>51.933701657458563</v>
      </c>
      <c r="N92" s="94">
        <v>52.424242424242415</v>
      </c>
      <c r="O92" s="152"/>
      <c r="P92" s="147"/>
      <c r="Q92" s="78"/>
      <c r="R92" s="78"/>
      <c r="S92" s="78"/>
      <c r="T92" s="78"/>
    </row>
    <row r="93" spans="2:26" ht="12" customHeight="1" x14ac:dyDescent="0.2">
      <c r="B93" s="79"/>
      <c r="C93" s="91"/>
      <c r="D93" s="92"/>
      <c r="E93" s="148"/>
      <c r="F93" s="148"/>
      <c r="G93" s="148"/>
      <c r="H93" s="148"/>
      <c r="I93" s="148"/>
      <c r="J93" s="148"/>
      <c r="K93" s="148"/>
      <c r="L93" s="148"/>
      <c r="M93" s="148"/>
      <c r="N93" s="149"/>
      <c r="O93" s="152"/>
      <c r="P93" s="147"/>
      <c r="Q93" s="78"/>
      <c r="R93" s="78"/>
      <c r="S93" s="78"/>
      <c r="T93" s="78"/>
    </row>
    <row r="94" spans="2:26" ht="12" customHeight="1" x14ac:dyDescent="0.2">
      <c r="B94" s="79"/>
      <c r="C94" s="91"/>
      <c r="D94" s="92" t="s">
        <v>63</v>
      </c>
      <c r="E94" s="93">
        <v>7.9200950411404944E-2</v>
      </c>
      <c r="F94" s="93">
        <v>0.1989819527996298</v>
      </c>
      <c r="G94" s="93">
        <v>0.35168270404923546</v>
      </c>
      <c r="H94" s="93">
        <v>0.51700961637886467</v>
      </c>
      <c r="I94" s="93">
        <v>0.70677186061801445</v>
      </c>
      <c r="J94" s="93">
        <v>0.88480121078060403</v>
      </c>
      <c r="K94" s="93">
        <v>1.0183805265772479</v>
      </c>
      <c r="L94" s="93">
        <v>1.141416152365784</v>
      </c>
      <c r="M94" s="93">
        <v>1.3125044582352519</v>
      </c>
      <c r="N94" s="94">
        <v>1.5065334358186011</v>
      </c>
      <c r="O94" s="152"/>
      <c r="P94" s="147"/>
      <c r="Q94" s="78"/>
      <c r="R94" s="78"/>
      <c r="S94" s="78"/>
      <c r="T94" s="78"/>
    </row>
    <row r="95" spans="2:26" ht="12" customHeight="1" x14ac:dyDescent="0.2">
      <c r="B95" s="79"/>
      <c r="C95" s="91"/>
      <c r="D95" s="92" t="s">
        <v>64</v>
      </c>
      <c r="E95" s="98">
        <v>3.3016734509271832</v>
      </c>
      <c r="F95" s="98">
        <v>6.2119127186947125</v>
      </c>
      <c r="G95" s="98">
        <v>8.4270264482278616</v>
      </c>
      <c r="H95" s="98">
        <v>10.095482068001861</v>
      </c>
      <c r="I95" s="98">
        <v>11.28502903307246</v>
      </c>
      <c r="J95" s="98">
        <v>12.35358213020975</v>
      </c>
      <c r="K95" s="98">
        <v>13.116443397615191</v>
      </c>
      <c r="L95" s="98">
        <v>13.48314606741573</v>
      </c>
      <c r="M95" s="98">
        <v>13.799251203423072</v>
      </c>
      <c r="N95" s="99">
        <v>14.23168789808917</v>
      </c>
      <c r="O95" s="152"/>
      <c r="P95" s="147"/>
      <c r="Q95" s="78"/>
      <c r="R95" s="78"/>
      <c r="S95" s="78"/>
      <c r="T95" s="78"/>
    </row>
    <row r="96" spans="2:26" ht="12" customHeight="1" x14ac:dyDescent="0.2">
      <c r="B96" s="79"/>
      <c r="C96" s="103"/>
      <c r="D96" s="104" t="s">
        <v>79</v>
      </c>
      <c r="E96" s="105">
        <v>1.1337398614646861</v>
      </c>
      <c r="F96" s="105">
        <v>2.1237100427888249</v>
      </c>
      <c r="G96" s="105">
        <v>2.881390044277472</v>
      </c>
      <c r="H96" s="105">
        <v>3.4622269960615819</v>
      </c>
      <c r="I96" s="105">
        <v>3.9084587758844656</v>
      </c>
      <c r="J96" s="105">
        <v>4.3187471962807384</v>
      </c>
      <c r="K96" s="105">
        <v>4.6075905140411413</v>
      </c>
      <c r="L96" s="105">
        <v>4.751396779191511</v>
      </c>
      <c r="M96" s="105">
        <v>4.8807825555329121</v>
      </c>
      <c r="N96" s="106">
        <v>5.0515692580680929</v>
      </c>
      <c r="O96" s="152"/>
      <c r="P96" s="147"/>
      <c r="Q96" s="78"/>
      <c r="R96" s="78"/>
      <c r="S96" s="78"/>
      <c r="T96" s="78"/>
    </row>
    <row r="97" spans="2:25" ht="12" customHeight="1" x14ac:dyDescent="0.2">
      <c r="B97" s="79"/>
      <c r="C97" s="79"/>
      <c r="D97" s="79"/>
      <c r="E97" s="107"/>
      <c r="F97" s="107"/>
      <c r="G97" s="107"/>
      <c r="H97" s="107"/>
      <c r="I97" s="107"/>
      <c r="J97" s="107"/>
      <c r="K97" s="107"/>
      <c r="L97" s="107"/>
      <c r="M97" s="107"/>
      <c r="N97" s="107"/>
      <c r="O97" s="152"/>
      <c r="P97" s="147"/>
      <c r="Q97" s="78"/>
      <c r="R97" s="78"/>
      <c r="S97" s="78"/>
      <c r="T97" s="78"/>
    </row>
    <row r="98" spans="2:25" ht="12" customHeight="1" x14ac:dyDescent="0.2">
      <c r="B98" s="79"/>
      <c r="C98" s="79"/>
      <c r="D98" s="79"/>
      <c r="E98" s="107"/>
      <c r="F98" s="107"/>
      <c r="G98" s="107"/>
      <c r="H98" s="107"/>
      <c r="I98" s="107"/>
      <c r="J98" s="107"/>
      <c r="K98" s="107"/>
      <c r="L98" s="107"/>
      <c r="M98" s="107"/>
      <c r="N98" s="107"/>
      <c r="O98" s="79"/>
      <c r="P98" s="78"/>
      <c r="Q98" s="78"/>
      <c r="R98" s="78"/>
      <c r="S98" s="78"/>
      <c r="T98" s="78"/>
    </row>
    <row r="99" spans="2:25" s="73" customFormat="1" ht="12" customHeight="1" x14ac:dyDescent="0.2">
      <c r="B99" s="76"/>
      <c r="C99" s="124" t="s">
        <v>289</v>
      </c>
      <c r="D99" s="125"/>
      <c r="E99" s="126"/>
      <c r="F99" s="126"/>
      <c r="G99" s="126"/>
      <c r="H99" s="127"/>
      <c r="I99" s="127"/>
      <c r="J99" s="127"/>
      <c r="K99" s="127"/>
      <c r="L99" s="127"/>
      <c r="M99" s="127"/>
      <c r="N99" s="127"/>
      <c r="O99" s="76"/>
      <c r="P99" s="78"/>
      <c r="Q99" s="78"/>
      <c r="R99" s="78"/>
      <c r="S99" s="78"/>
      <c r="T99" s="78"/>
      <c r="U99" s="75"/>
      <c r="V99" s="75"/>
      <c r="W99" s="75"/>
      <c r="X99" s="75"/>
      <c r="Y99" s="75"/>
    </row>
    <row r="100" spans="2:25" ht="12" customHeight="1" x14ac:dyDescent="0.2">
      <c r="B100" s="79"/>
      <c r="C100" s="84"/>
      <c r="D100" s="85" t="s">
        <v>45</v>
      </c>
      <c r="E100" s="86" t="s">
        <v>46</v>
      </c>
      <c r="F100" s="86" t="s">
        <v>47</v>
      </c>
      <c r="G100" s="86" t="s">
        <v>48</v>
      </c>
      <c r="H100" s="86" t="s">
        <v>49</v>
      </c>
      <c r="I100" s="86" t="s">
        <v>50</v>
      </c>
      <c r="J100" s="86" t="s">
        <v>51</v>
      </c>
      <c r="K100" s="86" t="s">
        <v>52</v>
      </c>
      <c r="L100" s="86" t="s">
        <v>53</v>
      </c>
      <c r="M100" s="86" t="s">
        <v>54</v>
      </c>
      <c r="N100" s="87" t="s">
        <v>55</v>
      </c>
      <c r="O100" s="79"/>
      <c r="P100" s="78"/>
      <c r="Q100" s="78"/>
      <c r="R100" s="78"/>
      <c r="S100" s="78"/>
      <c r="T100" s="78"/>
    </row>
    <row r="101" spans="2:25" ht="12" customHeight="1" x14ac:dyDescent="0.2">
      <c r="B101" s="79"/>
      <c r="C101" s="91"/>
      <c r="D101" s="92" t="s">
        <v>56</v>
      </c>
      <c r="E101" s="93">
        <v>0.27777777777777779</v>
      </c>
      <c r="F101" s="93">
        <v>0.5714285714285714</v>
      </c>
      <c r="G101" s="93">
        <v>0.88235294117647056</v>
      </c>
      <c r="H101" s="93">
        <v>1.201201201201201</v>
      </c>
      <c r="I101" s="93">
        <v>1.5337423312883431</v>
      </c>
      <c r="J101" s="93">
        <v>1.875</v>
      </c>
      <c r="K101" s="93">
        <v>2.2292993630573252</v>
      </c>
      <c r="L101" s="93">
        <v>2.5974025974025978</v>
      </c>
      <c r="M101" s="93">
        <v>2.9801324503311259</v>
      </c>
      <c r="N101" s="94">
        <v>3.3783783783783794</v>
      </c>
      <c r="O101" s="152"/>
      <c r="P101" s="78"/>
      <c r="Q101" s="78"/>
      <c r="R101" s="78"/>
      <c r="S101" s="78"/>
      <c r="T101" s="78"/>
    </row>
    <row r="102" spans="2:25" ht="12" customHeight="1" x14ac:dyDescent="0.2">
      <c r="B102" s="79"/>
      <c r="C102" s="91"/>
      <c r="D102" s="92" t="s">
        <v>57</v>
      </c>
      <c r="E102" s="98">
        <v>3.2765399737876802E-2</v>
      </c>
      <c r="F102" s="98">
        <v>3.3444816053511697E-2</v>
      </c>
      <c r="G102" s="98">
        <v>3.4141345168999658E-2</v>
      </c>
      <c r="H102" s="98">
        <v>3.4855350296270481E-2</v>
      </c>
      <c r="I102" s="98">
        <v>3.5536602700781801E-2</v>
      </c>
      <c r="J102" s="98">
        <v>3.6337209302325583E-2</v>
      </c>
      <c r="K102" s="98">
        <v>3.7133308577794281E-2</v>
      </c>
      <c r="L102" s="98">
        <v>3.7864445285876562E-2</v>
      </c>
      <c r="M102" s="98">
        <v>3.8580246913580252E-2</v>
      </c>
      <c r="N102" s="99">
        <v>7.8616352201257872E-2</v>
      </c>
      <c r="O102" s="152"/>
      <c r="P102" s="78"/>
      <c r="Q102" s="78"/>
      <c r="R102" s="78"/>
      <c r="S102" s="78"/>
      <c r="T102" s="78"/>
    </row>
    <row r="103" spans="2:25" ht="12" customHeight="1" x14ac:dyDescent="0.2">
      <c r="B103" s="79"/>
      <c r="C103" s="91"/>
      <c r="D103" s="92" t="s">
        <v>58</v>
      </c>
      <c r="E103" s="93">
        <v>4.2413317781783484E-2</v>
      </c>
      <c r="F103" s="93">
        <v>0.14266900790166809</v>
      </c>
      <c r="G103" s="93">
        <v>0.25039836102890972</v>
      </c>
      <c r="H103" s="93">
        <v>0.34194080886687889</v>
      </c>
      <c r="I103" s="93">
        <v>0.46654389195825663</v>
      </c>
      <c r="J103" s="93">
        <v>0.61483284232099389</v>
      </c>
      <c r="K103" s="93">
        <v>0.77685507634610229</v>
      </c>
      <c r="L103" s="93">
        <v>0.92735703245749612</v>
      </c>
      <c r="M103" s="93">
        <v>1.1206133883810081</v>
      </c>
      <c r="N103" s="94">
        <v>1.290623542217384</v>
      </c>
      <c r="O103" s="152"/>
      <c r="P103" s="78"/>
      <c r="Q103" s="78"/>
      <c r="R103" s="78"/>
      <c r="S103" s="78"/>
      <c r="T103" s="78"/>
    </row>
    <row r="104" spans="2:25" ht="12" customHeight="1" x14ac:dyDescent="0.2">
      <c r="B104" s="79"/>
      <c r="C104" s="91"/>
      <c r="D104" s="92" t="s">
        <v>59</v>
      </c>
      <c r="E104" s="98">
        <v>0.18199150706300371</v>
      </c>
      <c r="F104" s="98">
        <v>0.46372067648663401</v>
      </c>
      <c r="G104" s="98">
        <v>0.8438009396874101</v>
      </c>
      <c r="H104" s="98">
        <v>1.229549842495681</v>
      </c>
      <c r="I104" s="98">
        <v>1.5796260477111541</v>
      </c>
      <c r="J104" s="98">
        <v>1.9059575439397398</v>
      </c>
      <c r="K104" s="98">
        <v>2.1911138161898958</v>
      </c>
      <c r="L104" s="98">
        <v>2.4954510007798278</v>
      </c>
      <c r="M104" s="98">
        <v>2.8675339208280879</v>
      </c>
      <c r="N104" s="99">
        <v>3.2613619205797972</v>
      </c>
      <c r="O104" s="152"/>
      <c r="P104" s="147"/>
      <c r="Q104" s="78"/>
      <c r="R104" s="78"/>
      <c r="S104" s="78"/>
      <c r="T104" s="78"/>
    </row>
    <row r="105" spans="2:25" ht="12" customHeight="1" x14ac:dyDescent="0.2">
      <c r="B105" s="79"/>
      <c r="C105" s="91"/>
      <c r="D105" s="92" t="s">
        <v>60</v>
      </c>
      <c r="E105" s="93">
        <v>0.66647348594610245</v>
      </c>
      <c r="F105" s="93">
        <v>1.8221124150710311</v>
      </c>
      <c r="G105" s="93">
        <v>2.9402156158118262</v>
      </c>
      <c r="H105" s="93">
        <v>3.9723661485319521</v>
      </c>
      <c r="I105" s="93">
        <v>4.7932674716428831</v>
      </c>
      <c r="J105" s="93">
        <v>5.4657428791377978</v>
      </c>
      <c r="K105" s="93">
        <v>6.1382113821138224</v>
      </c>
      <c r="L105" s="93">
        <v>6.8623219680621492</v>
      </c>
      <c r="M105" s="93">
        <v>7.574349442379182</v>
      </c>
      <c r="N105" s="94">
        <v>8.2958520739630188</v>
      </c>
      <c r="O105" s="152"/>
      <c r="P105" s="147"/>
      <c r="Q105" s="78"/>
      <c r="R105" s="78"/>
      <c r="S105" s="78"/>
      <c r="T105" s="78"/>
    </row>
    <row r="106" spans="2:25" ht="12" customHeight="1" x14ac:dyDescent="0.2">
      <c r="B106" s="79"/>
      <c r="C106" s="91"/>
      <c r="D106" s="92" t="s">
        <v>61</v>
      </c>
      <c r="E106" s="98">
        <v>1.8916595012897681</v>
      </c>
      <c r="F106" s="98">
        <v>5.4216867469879508</v>
      </c>
      <c r="G106" s="98">
        <v>8.0701754385964897</v>
      </c>
      <c r="H106" s="98">
        <v>9.48787061994609</v>
      </c>
      <c r="I106" s="98">
        <v>10.478359908883821</v>
      </c>
      <c r="J106" s="98">
        <v>11.396181384248209</v>
      </c>
      <c r="K106" s="98">
        <v>12.20423412204234</v>
      </c>
      <c r="L106" s="98">
        <v>13.029315960912049</v>
      </c>
      <c r="M106" s="98">
        <v>14.058171745152359</v>
      </c>
      <c r="N106" s="99">
        <v>15.337889141989368</v>
      </c>
      <c r="O106" s="152"/>
      <c r="P106" s="147"/>
      <c r="Q106" s="78"/>
      <c r="R106" s="78"/>
      <c r="S106" s="78"/>
      <c r="T106" s="78"/>
    </row>
    <row r="107" spans="2:25" ht="12" customHeight="1" x14ac:dyDescent="0.2">
      <c r="B107" s="79"/>
      <c r="C107" s="91"/>
      <c r="D107" s="92" t="s">
        <v>62</v>
      </c>
      <c r="E107" s="93">
        <v>25.413223140495873</v>
      </c>
      <c r="F107" s="93">
        <v>33.84615384615384</v>
      </c>
      <c r="G107" s="93">
        <v>38.604651162790688</v>
      </c>
      <c r="H107" s="93">
        <v>42.654028436018962</v>
      </c>
      <c r="I107" s="93">
        <v>44.801980198019798</v>
      </c>
      <c r="J107" s="93">
        <v>47.792207792207805</v>
      </c>
      <c r="K107" s="93">
        <v>50.68119891008174</v>
      </c>
      <c r="L107" s="93">
        <v>51.603498542274053</v>
      </c>
      <c r="M107" s="93">
        <v>50.943396226415096</v>
      </c>
      <c r="N107" s="94">
        <v>51.211072664359861</v>
      </c>
      <c r="O107" s="152"/>
      <c r="P107" s="147"/>
      <c r="Q107" s="78"/>
      <c r="R107" s="78"/>
      <c r="S107" s="78"/>
      <c r="T107" s="78"/>
    </row>
    <row r="108" spans="2:25" ht="12" customHeight="1" x14ac:dyDescent="0.2">
      <c r="B108" s="79"/>
      <c r="C108" s="91"/>
      <c r="D108" s="92"/>
      <c r="E108" s="148"/>
      <c r="F108" s="148"/>
      <c r="G108" s="148"/>
      <c r="H108" s="148"/>
      <c r="I108" s="148"/>
      <c r="J108" s="148"/>
      <c r="K108" s="148"/>
      <c r="L108" s="148"/>
      <c r="M108" s="148"/>
      <c r="N108" s="149"/>
      <c r="O108" s="152"/>
      <c r="P108" s="147"/>
      <c r="Q108" s="78"/>
      <c r="R108" s="78"/>
      <c r="S108" s="78"/>
      <c r="T108" s="78"/>
    </row>
    <row r="109" spans="2:25" ht="12" customHeight="1" x14ac:dyDescent="0.2">
      <c r="B109" s="79"/>
      <c r="C109" s="91"/>
      <c r="D109" s="92" t="s">
        <v>63</v>
      </c>
      <c r="E109" s="93">
        <v>0.1107374292510869</v>
      </c>
      <c r="F109" s="93">
        <v>0.2857142857142857</v>
      </c>
      <c r="G109" s="93">
        <v>0.50702721935598638</v>
      </c>
      <c r="H109" s="93">
        <v>0.72012637056309259</v>
      </c>
      <c r="I109" s="93">
        <v>0.92758972366567927</v>
      </c>
      <c r="J109" s="93">
        <v>1.1302886818390101</v>
      </c>
      <c r="K109" s="93">
        <v>1.3163527397260268</v>
      </c>
      <c r="L109" s="93">
        <v>1.5033783783783778</v>
      </c>
      <c r="M109" s="93">
        <v>1.729569093610698</v>
      </c>
      <c r="N109" s="94">
        <v>1.9567132251163959</v>
      </c>
      <c r="O109" s="152"/>
      <c r="P109" s="147"/>
      <c r="Q109" s="78"/>
      <c r="R109" s="78"/>
      <c r="S109" s="78"/>
      <c r="T109" s="78"/>
    </row>
    <row r="110" spans="2:25" ht="12" customHeight="1" x14ac:dyDescent="0.2">
      <c r="B110" s="79"/>
      <c r="C110" s="91"/>
      <c r="D110" s="92" t="s">
        <v>64</v>
      </c>
      <c r="E110" s="98">
        <v>3.034659000159718</v>
      </c>
      <c r="F110" s="98">
        <v>5.640061527943943</v>
      </c>
      <c r="G110" s="98">
        <v>7.6011666059059397</v>
      </c>
      <c r="H110" s="98">
        <v>9.1067285382830647</v>
      </c>
      <c r="I110" s="98">
        <v>10.13693030860413</v>
      </c>
      <c r="J110" s="98">
        <v>11.096801888817339</v>
      </c>
      <c r="K110" s="98">
        <v>12.02346041055719</v>
      </c>
      <c r="L110" s="98">
        <v>12.777115613825979</v>
      </c>
      <c r="M110" s="98">
        <v>13.490035769034231</v>
      </c>
      <c r="N110" s="99">
        <v>14.3055170501802</v>
      </c>
      <c r="O110" s="152"/>
      <c r="P110" s="147"/>
      <c r="Q110" s="78"/>
      <c r="R110" s="78"/>
      <c r="S110" s="78"/>
      <c r="T110" s="78"/>
    </row>
    <row r="111" spans="2:25" ht="12" customHeight="1" x14ac:dyDescent="0.2">
      <c r="B111" s="79"/>
      <c r="C111" s="103"/>
      <c r="D111" s="104" t="s">
        <v>80</v>
      </c>
      <c r="E111" s="105">
        <v>0.70815520673563292</v>
      </c>
      <c r="F111" s="105">
        <v>1.354902563052456</v>
      </c>
      <c r="G111" s="105">
        <v>1.8984626385412939</v>
      </c>
      <c r="H111" s="105">
        <v>2.344920587353911</v>
      </c>
      <c r="I111" s="105">
        <v>2.69580913514362</v>
      </c>
      <c r="J111" s="105">
        <v>3.0411522633744852</v>
      </c>
      <c r="K111" s="105">
        <v>3.3692314346265304</v>
      </c>
      <c r="L111" s="105">
        <v>3.6574812115691175</v>
      </c>
      <c r="M111" s="105">
        <v>3.9490814407637775</v>
      </c>
      <c r="N111" s="106">
        <v>4.2408081636839139</v>
      </c>
      <c r="O111" s="152"/>
      <c r="P111" s="147"/>
      <c r="Q111" s="78"/>
      <c r="R111" s="78"/>
      <c r="S111" s="78"/>
      <c r="T111" s="78"/>
    </row>
    <row r="112" spans="2:25" ht="12" customHeight="1" x14ac:dyDescent="0.2">
      <c r="B112" s="79"/>
      <c r="C112" s="119" t="s">
        <v>74</v>
      </c>
      <c r="D112" s="79"/>
      <c r="E112" s="107"/>
      <c r="F112" s="107"/>
      <c r="G112" s="107"/>
      <c r="H112" s="107"/>
      <c r="I112" s="107"/>
      <c r="J112" s="107"/>
      <c r="K112" s="107"/>
      <c r="L112" s="107"/>
      <c r="M112" s="107"/>
      <c r="N112" s="107"/>
      <c r="O112" s="79"/>
      <c r="P112" s="147"/>
      <c r="Q112" s="78"/>
      <c r="R112" s="78"/>
      <c r="S112" s="78"/>
      <c r="T112" s="78"/>
    </row>
    <row r="113" spans="2:25" ht="12" customHeight="1" x14ac:dyDescent="0.2">
      <c r="B113" s="79"/>
      <c r="C113" s="79"/>
      <c r="D113" s="79"/>
      <c r="E113" s="107"/>
      <c r="F113" s="107"/>
      <c r="G113" s="107"/>
      <c r="H113" s="107"/>
      <c r="I113" s="107"/>
      <c r="J113" s="107"/>
      <c r="K113" s="107"/>
      <c r="L113" s="107"/>
      <c r="M113" s="107"/>
      <c r="N113" s="107"/>
      <c r="O113" s="79"/>
      <c r="P113" s="78"/>
      <c r="Q113" s="78"/>
      <c r="R113" s="78"/>
      <c r="S113" s="78"/>
      <c r="T113" s="78"/>
    </row>
    <row r="114" spans="2:25" s="73" customFormat="1" ht="12" customHeight="1" x14ac:dyDescent="0.2">
      <c r="B114" s="76"/>
      <c r="C114" s="527" t="s">
        <v>295</v>
      </c>
      <c r="D114" s="125"/>
      <c r="E114" s="126"/>
      <c r="F114" s="126"/>
      <c r="G114" s="126"/>
      <c r="H114" s="127"/>
      <c r="I114" s="127"/>
      <c r="J114" s="127"/>
      <c r="K114" s="127"/>
      <c r="L114" s="127"/>
      <c r="M114" s="127"/>
      <c r="N114" s="127"/>
      <c r="O114" s="76"/>
      <c r="P114" s="78"/>
      <c r="Q114" s="78"/>
      <c r="R114" s="78"/>
      <c r="S114" s="78"/>
      <c r="T114" s="78"/>
      <c r="U114" s="75"/>
      <c r="V114" s="75"/>
      <c r="W114" s="75"/>
      <c r="X114" s="75"/>
      <c r="Y114" s="75"/>
    </row>
    <row r="115" spans="2:25" ht="12" customHeight="1" x14ac:dyDescent="0.2">
      <c r="B115" s="79"/>
      <c r="C115" s="84"/>
      <c r="D115" s="85" t="s">
        <v>45</v>
      </c>
      <c r="E115" s="86" t="s">
        <v>46</v>
      </c>
      <c r="F115" s="86" t="s">
        <v>47</v>
      </c>
      <c r="G115" s="86" t="s">
        <v>48</v>
      </c>
      <c r="H115" s="86" t="s">
        <v>49</v>
      </c>
      <c r="I115" s="86" t="s">
        <v>50</v>
      </c>
      <c r="J115" s="86" t="s">
        <v>51</v>
      </c>
      <c r="K115" s="86" t="s">
        <v>52</v>
      </c>
      <c r="L115" s="86" t="s">
        <v>53</v>
      </c>
      <c r="M115" s="86" t="s">
        <v>54</v>
      </c>
      <c r="N115" s="87" t="s">
        <v>55</v>
      </c>
      <c r="O115" s="79"/>
      <c r="P115" s="78"/>
      <c r="Q115" s="78"/>
      <c r="R115" s="78"/>
      <c r="S115" s="78"/>
      <c r="T115" s="78"/>
    </row>
    <row r="116" spans="2:25" ht="12" customHeight="1" x14ac:dyDescent="0.2">
      <c r="B116" s="79"/>
      <c r="C116" s="91"/>
      <c r="D116" s="92" t="s">
        <v>56</v>
      </c>
      <c r="E116" s="93">
        <v>0</v>
      </c>
      <c r="F116" s="93">
        <v>0</v>
      </c>
      <c r="G116" s="93">
        <v>0</v>
      </c>
      <c r="H116" s="93">
        <v>0</v>
      </c>
      <c r="I116" s="93">
        <v>0</v>
      </c>
      <c r="J116" s="93">
        <v>0</v>
      </c>
      <c r="K116" s="93">
        <v>0</v>
      </c>
      <c r="L116" s="93">
        <v>0</v>
      </c>
      <c r="M116" s="93">
        <v>0</v>
      </c>
      <c r="N116" s="94">
        <v>0</v>
      </c>
      <c r="O116" s="153"/>
      <c r="P116" s="81"/>
      <c r="Q116" s="78"/>
      <c r="R116" s="78"/>
      <c r="S116" s="78"/>
      <c r="T116" s="78"/>
    </row>
    <row r="117" spans="2:25" ht="12" customHeight="1" x14ac:dyDescent="0.2">
      <c r="B117" s="79"/>
      <c r="C117" s="91"/>
      <c r="D117" s="92" t="s">
        <v>57</v>
      </c>
      <c r="E117" s="98">
        <v>8.5070182900893229E-2</v>
      </c>
      <c r="F117" s="98">
        <v>8.7032201914708437E-2</v>
      </c>
      <c r="G117" s="98">
        <v>8.8731144631765749E-2</v>
      </c>
      <c r="H117" s="98">
        <v>9.0744101633393831E-2</v>
      </c>
      <c r="I117" s="98">
        <v>9.2592592592592587E-2</v>
      </c>
      <c r="J117" s="98">
        <v>9.4562647754137114E-2</v>
      </c>
      <c r="K117" s="98">
        <v>9.6478533526290391E-2</v>
      </c>
      <c r="L117" s="98">
        <v>9.8473658296405697E-2</v>
      </c>
      <c r="M117" s="98">
        <v>0.10055304172951231</v>
      </c>
      <c r="N117" s="99">
        <v>0.10282776349614399</v>
      </c>
      <c r="O117" s="153"/>
      <c r="P117" s="78"/>
      <c r="Q117" s="78"/>
      <c r="R117" s="78"/>
      <c r="S117" s="78"/>
      <c r="T117" s="78"/>
    </row>
    <row r="118" spans="2:25" ht="12" customHeight="1" x14ac:dyDescent="0.2">
      <c r="B118" s="79"/>
      <c r="C118" s="91"/>
      <c r="D118" s="92" t="s">
        <v>58</v>
      </c>
      <c r="E118" s="93">
        <v>7.1113639596074529E-2</v>
      </c>
      <c r="F118" s="93">
        <v>0.20688636027781893</v>
      </c>
      <c r="G118" s="93">
        <v>0.33934906679006632</v>
      </c>
      <c r="H118" s="93">
        <v>0.45088566827697257</v>
      </c>
      <c r="I118" s="93">
        <v>0.55424924420557609</v>
      </c>
      <c r="J118" s="93">
        <v>0.68433058431303739</v>
      </c>
      <c r="K118" s="93">
        <v>0.91877986034546111</v>
      </c>
      <c r="L118" s="93">
        <v>1.1442979053529871</v>
      </c>
      <c r="M118" s="93">
        <v>1.3963039014373719</v>
      </c>
      <c r="N118" s="94">
        <v>1.6371971185330711</v>
      </c>
      <c r="O118" s="153"/>
      <c r="P118" s="78"/>
      <c r="Q118" s="78"/>
      <c r="R118" s="78"/>
      <c r="S118" s="78"/>
      <c r="T118" s="78"/>
    </row>
    <row r="119" spans="2:25" ht="12" customHeight="1" x14ac:dyDescent="0.2">
      <c r="B119" s="79"/>
      <c r="C119" s="91"/>
      <c r="D119" s="92" t="s">
        <v>59</v>
      </c>
      <c r="E119" s="98">
        <v>4.9759495770442863E-2</v>
      </c>
      <c r="F119" s="98">
        <v>0.24787535410764872</v>
      </c>
      <c r="G119" s="98">
        <v>0.43701311039331181</v>
      </c>
      <c r="H119" s="98">
        <v>0.59195754235558273</v>
      </c>
      <c r="I119" s="98">
        <v>0.90607734806629825</v>
      </c>
      <c r="J119" s="98">
        <v>1.300578034682081</v>
      </c>
      <c r="K119" s="98">
        <v>1.5868817773075898</v>
      </c>
      <c r="L119" s="98">
        <v>1.8653453803555808</v>
      </c>
      <c r="M119" s="98">
        <v>2.2056438533895548</v>
      </c>
      <c r="N119" s="99">
        <v>2.6239067055393579</v>
      </c>
      <c r="O119" s="153"/>
      <c r="P119" s="78"/>
      <c r="Q119" s="147"/>
      <c r="R119" s="78"/>
      <c r="S119" s="78"/>
      <c r="T119" s="78"/>
    </row>
    <row r="120" spans="2:25" ht="12" customHeight="1" x14ac:dyDescent="0.2">
      <c r="B120" s="79"/>
      <c r="C120" s="91"/>
      <c r="D120" s="92" t="s">
        <v>60</v>
      </c>
      <c r="E120" s="93">
        <v>0.41265474552957365</v>
      </c>
      <c r="F120" s="93">
        <v>1.005586592178771</v>
      </c>
      <c r="G120" s="93">
        <v>1.62999185004075</v>
      </c>
      <c r="H120" s="93">
        <v>2.4036281179138319</v>
      </c>
      <c r="I120" s="93">
        <v>3.1011692933401123</v>
      </c>
      <c r="J120" s="93">
        <v>3.7372593431483581</v>
      </c>
      <c r="K120" s="93">
        <v>4.3478260869565224</v>
      </c>
      <c r="L120" s="93">
        <v>5.0977653631284907</v>
      </c>
      <c r="M120" s="93">
        <v>5.8590657165479012</v>
      </c>
      <c r="N120" s="94">
        <v>6.3791554357592091</v>
      </c>
      <c r="O120" s="153"/>
      <c r="P120" s="78"/>
      <c r="Q120" s="147"/>
      <c r="R120" s="78"/>
      <c r="S120" s="78"/>
      <c r="T120" s="78"/>
    </row>
    <row r="121" spans="2:25" ht="12" customHeight="1" x14ac:dyDescent="0.2">
      <c r="B121" s="79"/>
      <c r="C121" s="91"/>
      <c r="D121" s="92" t="s">
        <v>61</v>
      </c>
      <c r="E121" s="98">
        <v>1.5389762462361991</v>
      </c>
      <c r="F121" s="98">
        <v>3.778429933969186</v>
      </c>
      <c r="G121" s="98">
        <v>5.5622248899559841</v>
      </c>
      <c r="H121" s="98">
        <v>7.1149674620390453</v>
      </c>
      <c r="I121" s="98">
        <v>8.5314685314685317</v>
      </c>
      <c r="J121" s="98">
        <v>9.602815485168426</v>
      </c>
      <c r="K121" s="98">
        <v>10.32222829055161</v>
      </c>
      <c r="L121" s="98">
        <v>10.523150932050509</v>
      </c>
      <c r="M121" s="98">
        <v>10.161507402422611</v>
      </c>
      <c r="N121" s="99">
        <v>9.9397590361445776</v>
      </c>
      <c r="O121" s="153"/>
      <c r="P121" s="78"/>
      <c r="Q121" s="147"/>
      <c r="R121" s="78"/>
      <c r="S121" s="78"/>
      <c r="T121" s="78"/>
    </row>
    <row r="122" spans="2:25" ht="12" customHeight="1" x14ac:dyDescent="0.2">
      <c r="B122" s="79"/>
      <c r="C122" s="91"/>
      <c r="D122" s="92" t="s">
        <v>62</v>
      </c>
      <c r="E122" s="93">
        <v>16.293929712460059</v>
      </c>
      <c r="F122" s="93">
        <v>20.205479452054789</v>
      </c>
      <c r="G122" s="93">
        <v>22.5</v>
      </c>
      <c r="H122" s="93">
        <v>22.846441947565541</v>
      </c>
      <c r="I122" s="93">
        <v>21.789883268482498</v>
      </c>
      <c r="J122" s="93">
        <v>21.37096774193548</v>
      </c>
      <c r="K122" s="93">
        <v>20.44444444444445</v>
      </c>
      <c r="L122" s="93">
        <v>18.974358974358971</v>
      </c>
      <c r="M122" s="93">
        <v>19.047619047619051</v>
      </c>
      <c r="N122" s="94">
        <v>17.877094972067038</v>
      </c>
      <c r="O122" s="153"/>
      <c r="P122" s="78"/>
      <c r="Q122" s="147"/>
      <c r="R122" s="78"/>
      <c r="S122" s="78"/>
      <c r="T122" s="78"/>
    </row>
    <row r="123" spans="2:25" ht="12" customHeight="1" x14ac:dyDescent="0.2">
      <c r="B123" s="79"/>
      <c r="C123" s="91"/>
      <c r="D123" s="92"/>
      <c r="E123" s="148"/>
      <c r="F123" s="148"/>
      <c r="G123" s="148"/>
      <c r="H123" s="148"/>
      <c r="I123" s="148"/>
      <c r="J123" s="148"/>
      <c r="K123" s="148"/>
      <c r="L123" s="148"/>
      <c r="M123" s="148"/>
      <c r="N123" s="149"/>
      <c r="O123" s="153"/>
      <c r="P123" s="78"/>
      <c r="Q123" s="147"/>
      <c r="R123" s="78"/>
      <c r="S123" s="78"/>
      <c r="T123" s="78"/>
    </row>
    <row r="124" spans="2:25" ht="12" customHeight="1" x14ac:dyDescent="0.2">
      <c r="B124" s="79"/>
      <c r="C124" s="91"/>
      <c r="D124" s="92" t="s">
        <v>63</v>
      </c>
      <c r="E124" s="93">
        <v>6.2829856747926613E-2</v>
      </c>
      <c r="F124" s="93">
        <v>0.19726459758022089</v>
      </c>
      <c r="G124" s="93">
        <v>0.32447359337245418</v>
      </c>
      <c r="H124" s="93">
        <v>0.42784626540971715</v>
      </c>
      <c r="I124" s="93">
        <v>0.57979859627708263</v>
      </c>
      <c r="J124" s="93">
        <v>0.76452599388379205</v>
      </c>
      <c r="K124" s="93">
        <v>0.95343491955392867</v>
      </c>
      <c r="L124" s="93">
        <v>1.130301112216294</v>
      </c>
      <c r="M124" s="93">
        <v>1.330120481927711</v>
      </c>
      <c r="N124" s="94">
        <v>1.5370332164225291</v>
      </c>
      <c r="O124" s="153"/>
      <c r="P124" s="78"/>
      <c r="Q124" s="147"/>
      <c r="R124" s="78"/>
      <c r="S124" s="78"/>
      <c r="T124" s="78"/>
    </row>
    <row r="125" spans="2:25" ht="12" customHeight="1" x14ac:dyDescent="0.2">
      <c r="B125" s="79"/>
      <c r="C125" s="91"/>
      <c r="D125" s="92" t="s">
        <v>64</v>
      </c>
      <c r="E125" s="98">
        <v>1.7552334943639292</v>
      </c>
      <c r="F125" s="98">
        <v>3.314045239347712</v>
      </c>
      <c r="G125" s="98">
        <v>4.6244983756927178</v>
      </c>
      <c r="H125" s="98">
        <v>5.819552020096296</v>
      </c>
      <c r="I125" s="98">
        <v>6.8665598535133903</v>
      </c>
      <c r="J125" s="98">
        <v>7.7441918561079195</v>
      </c>
      <c r="K125" s="98">
        <v>8.3447707933022244</v>
      </c>
      <c r="L125" s="98">
        <v>8.6626139817629184</v>
      </c>
      <c r="M125" s="98">
        <v>8.8835942818243705</v>
      </c>
      <c r="N125" s="99">
        <v>8.9694656488549622</v>
      </c>
      <c r="O125" s="153"/>
      <c r="P125" s="78"/>
      <c r="Q125" s="147"/>
      <c r="R125" s="78"/>
      <c r="S125" s="78"/>
      <c r="T125" s="78"/>
    </row>
    <row r="126" spans="2:25" ht="12" customHeight="1" x14ac:dyDescent="0.2">
      <c r="B126" s="79"/>
      <c r="C126" s="103"/>
      <c r="D126" s="104" t="s">
        <v>81</v>
      </c>
      <c r="E126" s="105">
        <v>0.53782879869836409</v>
      </c>
      <c r="F126" s="105">
        <v>1.0472956816986279</v>
      </c>
      <c r="G126" s="105">
        <v>1.4656658890353991</v>
      </c>
      <c r="H126" s="105">
        <v>1.8150482038024451</v>
      </c>
      <c r="I126" s="105">
        <v>2.1513989815185668</v>
      </c>
      <c r="J126" s="105">
        <v>2.4651530829630528</v>
      </c>
      <c r="K126" s="105">
        <v>2.7030539311241069</v>
      </c>
      <c r="L126" s="105">
        <v>2.857341975050526</v>
      </c>
      <c r="M126" s="105">
        <v>2.9970705325621569</v>
      </c>
      <c r="N126" s="106">
        <v>3.1184018190677278</v>
      </c>
      <c r="O126" s="153"/>
      <c r="P126" s="78"/>
      <c r="Q126" s="147"/>
      <c r="R126" s="78"/>
      <c r="S126" s="78"/>
      <c r="T126" s="78"/>
    </row>
    <row r="127" spans="2:25" ht="12" customHeight="1" x14ac:dyDescent="0.2">
      <c r="B127" s="79"/>
      <c r="C127" s="146" t="s">
        <v>74</v>
      </c>
      <c r="D127" s="122"/>
      <c r="E127" s="107"/>
      <c r="F127" s="107"/>
      <c r="G127" s="107"/>
      <c r="H127" s="107"/>
      <c r="I127" s="107"/>
      <c r="J127" s="107"/>
      <c r="K127" s="107"/>
      <c r="L127" s="107"/>
      <c r="M127" s="107"/>
      <c r="N127" s="107"/>
      <c r="O127" s="79"/>
      <c r="P127" s="78"/>
      <c r="Q127" s="147"/>
      <c r="R127" s="78"/>
      <c r="S127" s="78"/>
      <c r="T127" s="78"/>
    </row>
    <row r="128" spans="2:25" ht="12" customHeight="1" x14ac:dyDescent="0.2">
      <c r="B128" s="79"/>
      <c r="C128" s="122"/>
      <c r="D128" s="122"/>
      <c r="E128" s="123"/>
      <c r="F128" s="123"/>
      <c r="G128" s="123"/>
      <c r="H128" s="107"/>
      <c r="I128" s="107"/>
      <c r="J128" s="107"/>
      <c r="K128" s="107"/>
      <c r="L128" s="107"/>
      <c r="M128" s="107"/>
      <c r="N128" s="107"/>
      <c r="O128" s="79"/>
      <c r="P128" s="78"/>
      <c r="Q128" s="78"/>
      <c r="R128" s="78"/>
      <c r="S128" s="78"/>
      <c r="T128" s="78"/>
    </row>
    <row r="129" spans="2:29" s="73" customFormat="1" ht="12" customHeight="1" x14ac:dyDescent="0.2">
      <c r="B129" s="76"/>
      <c r="C129" s="124" t="s">
        <v>290</v>
      </c>
      <c r="D129" s="125"/>
      <c r="E129" s="126"/>
      <c r="F129" s="126"/>
      <c r="G129" s="126"/>
      <c r="H129" s="127"/>
      <c r="I129" s="127"/>
      <c r="J129" s="127"/>
      <c r="K129" s="127"/>
      <c r="L129" s="127"/>
      <c r="M129" s="127"/>
      <c r="N129" s="127"/>
      <c r="O129" s="76"/>
      <c r="P129" s="78"/>
      <c r="Q129" s="78"/>
      <c r="R129" s="78"/>
      <c r="S129" s="78"/>
      <c r="T129" s="78"/>
      <c r="U129" s="75"/>
      <c r="V129" s="75"/>
      <c r="W129" s="75"/>
      <c r="X129" s="75"/>
      <c r="Y129" s="75"/>
      <c r="Z129" s="154"/>
      <c r="AA129" s="154"/>
      <c r="AB129" s="154"/>
      <c r="AC129" s="154"/>
    </row>
    <row r="130" spans="2:29" ht="12" customHeight="1" x14ac:dyDescent="0.2">
      <c r="B130" s="79"/>
      <c r="C130" s="84"/>
      <c r="D130" s="85" t="s">
        <v>45</v>
      </c>
      <c r="E130" s="86" t="s">
        <v>46</v>
      </c>
      <c r="F130" s="86" t="s">
        <v>47</v>
      </c>
      <c r="G130" s="86" t="s">
        <v>48</v>
      </c>
      <c r="H130" s="86" t="s">
        <v>49</v>
      </c>
      <c r="I130" s="86" t="s">
        <v>50</v>
      </c>
      <c r="J130" s="86" t="s">
        <v>51</v>
      </c>
      <c r="K130" s="86" t="s">
        <v>52</v>
      </c>
      <c r="L130" s="86" t="s">
        <v>53</v>
      </c>
      <c r="M130" s="86" t="s">
        <v>54</v>
      </c>
      <c r="N130" s="87" t="s">
        <v>55</v>
      </c>
      <c r="O130" s="79"/>
      <c r="P130" s="155"/>
      <c r="Q130" s="155"/>
      <c r="R130" s="155"/>
      <c r="S130" s="155"/>
      <c r="T130" s="155"/>
      <c r="U130" s="156"/>
      <c r="V130" s="156"/>
      <c r="W130" s="156"/>
      <c r="X130" s="156"/>
      <c r="Y130" s="156"/>
      <c r="Z130" s="157"/>
      <c r="AA130" s="157"/>
      <c r="AB130" s="157"/>
      <c r="AC130" s="157"/>
    </row>
    <row r="131" spans="2:29" ht="12" customHeight="1" x14ac:dyDescent="0.2">
      <c r="B131" s="79"/>
      <c r="C131" s="91"/>
      <c r="D131" s="92" t="s">
        <v>56</v>
      </c>
      <c r="E131" s="93">
        <v>0</v>
      </c>
      <c r="F131" s="93">
        <v>0</v>
      </c>
      <c r="G131" s="93">
        <v>0</v>
      </c>
      <c r="H131" s="93">
        <v>0</v>
      </c>
      <c r="I131" s="93">
        <v>0</v>
      </c>
      <c r="J131" s="93">
        <v>0</v>
      </c>
      <c r="K131" s="93">
        <v>0</v>
      </c>
      <c r="L131" s="93">
        <v>0</v>
      </c>
      <c r="M131" s="93">
        <v>0</v>
      </c>
      <c r="N131" s="94">
        <v>0</v>
      </c>
      <c r="O131" s="152"/>
      <c r="P131" s="158"/>
      <c r="Q131" s="158"/>
      <c r="R131" s="158"/>
      <c r="S131" s="158"/>
      <c r="T131" s="158"/>
      <c r="U131" s="156"/>
      <c r="V131" s="156"/>
      <c r="W131" s="156"/>
      <c r="X131" s="156"/>
      <c r="Y131" s="156"/>
      <c r="Z131" s="157"/>
      <c r="AA131" s="157"/>
      <c r="AB131" s="157"/>
      <c r="AC131" s="157"/>
    </row>
    <row r="132" spans="2:29" ht="12" customHeight="1" x14ac:dyDescent="0.2">
      <c r="B132" s="79"/>
      <c r="C132" s="91"/>
      <c r="D132" s="92" t="s">
        <v>57</v>
      </c>
      <c r="E132" s="98">
        <v>0</v>
      </c>
      <c r="F132" s="98">
        <v>0</v>
      </c>
      <c r="G132" s="98">
        <v>0</v>
      </c>
      <c r="H132" s="98">
        <v>0</v>
      </c>
      <c r="I132" s="98">
        <v>0</v>
      </c>
      <c r="J132" s="98">
        <v>0</v>
      </c>
      <c r="K132" s="98">
        <v>0</v>
      </c>
      <c r="L132" s="98">
        <v>0</v>
      </c>
      <c r="M132" s="98">
        <v>0</v>
      </c>
      <c r="N132" s="99">
        <v>0</v>
      </c>
      <c r="O132" s="152"/>
      <c r="P132" s="158"/>
      <c r="Q132" s="158"/>
      <c r="R132" s="158"/>
      <c r="S132" s="158"/>
      <c r="T132" s="158"/>
      <c r="U132" s="156"/>
      <c r="V132" s="156"/>
      <c r="W132" s="156"/>
      <c r="X132" s="156"/>
      <c r="Y132" s="156"/>
      <c r="Z132" s="157"/>
      <c r="AA132" s="157"/>
      <c r="AB132" s="157"/>
      <c r="AC132" s="157"/>
    </row>
    <row r="133" spans="2:29" ht="12" customHeight="1" x14ac:dyDescent="0.2">
      <c r="B133" s="79"/>
      <c r="C133" s="91"/>
      <c r="D133" s="92" t="s">
        <v>58</v>
      </c>
      <c r="E133" s="93">
        <v>0</v>
      </c>
      <c r="F133" s="93">
        <v>0</v>
      </c>
      <c r="G133" s="93">
        <v>0</v>
      </c>
      <c r="H133" s="93">
        <v>0</v>
      </c>
      <c r="I133" s="93">
        <v>0</v>
      </c>
      <c r="J133" s="93">
        <v>0</v>
      </c>
      <c r="K133" s="93">
        <v>6.1957868649318466E-2</v>
      </c>
      <c r="L133" s="93">
        <v>6.7385444743935319E-2</v>
      </c>
      <c r="M133" s="93">
        <v>7.331378299120235E-2</v>
      </c>
      <c r="N133" s="94">
        <v>8.0385852090032156E-2</v>
      </c>
      <c r="O133" s="152"/>
      <c r="P133" s="158"/>
      <c r="Q133" s="158"/>
      <c r="R133" s="158"/>
      <c r="S133" s="158"/>
      <c r="T133" s="158"/>
      <c r="U133" s="156"/>
      <c r="V133" s="156"/>
      <c r="W133" s="156"/>
      <c r="X133" s="156"/>
      <c r="Y133" s="156"/>
      <c r="Z133" s="157"/>
      <c r="AA133" s="157"/>
      <c r="AB133" s="157"/>
      <c r="AC133" s="157"/>
    </row>
    <row r="134" spans="2:29" ht="12" customHeight="1" x14ac:dyDescent="0.2">
      <c r="B134" s="79"/>
      <c r="C134" s="91"/>
      <c r="D134" s="92" t="s">
        <v>59</v>
      </c>
      <c r="E134" s="98">
        <v>3.3760972316002696E-2</v>
      </c>
      <c r="F134" s="98">
        <v>3.6297640653357527E-2</v>
      </c>
      <c r="G134" s="98">
        <v>3.8940809968847363E-2</v>
      </c>
      <c r="H134" s="98">
        <v>8.3612040133779264E-2</v>
      </c>
      <c r="I134" s="98">
        <v>0.22502250225022499</v>
      </c>
      <c r="J134" s="98">
        <v>0.34063260340632612</v>
      </c>
      <c r="K134" s="98">
        <v>0.36919831223628691</v>
      </c>
      <c r="L134" s="98">
        <v>0.40183696900114813</v>
      </c>
      <c r="M134" s="98">
        <v>0.43942247332077849</v>
      </c>
      <c r="N134" s="99">
        <v>0.48242591316333561</v>
      </c>
      <c r="O134" s="152"/>
      <c r="P134" s="158"/>
      <c r="Q134" s="147"/>
      <c r="R134" s="78"/>
      <c r="S134" s="158"/>
      <c r="T134" s="158"/>
      <c r="U134" s="156"/>
      <c r="V134" s="156"/>
      <c r="W134" s="156"/>
      <c r="X134" s="156"/>
      <c r="Y134" s="156"/>
      <c r="Z134" s="157"/>
      <c r="AA134" s="157"/>
      <c r="AB134" s="157"/>
      <c r="AC134" s="157"/>
    </row>
    <row r="135" spans="2:29" ht="12" customHeight="1" x14ac:dyDescent="0.2">
      <c r="B135" s="79"/>
      <c r="C135" s="91"/>
      <c r="D135" s="92" t="s">
        <v>60</v>
      </c>
      <c r="E135" s="93">
        <v>0.77041602465331271</v>
      </c>
      <c r="F135" s="93">
        <v>2.0764119601328899</v>
      </c>
      <c r="G135" s="93">
        <v>3.1731640979147784</v>
      </c>
      <c r="H135" s="93">
        <v>3.857566765578635</v>
      </c>
      <c r="I135" s="93">
        <v>4</v>
      </c>
      <c r="J135" s="93">
        <v>4.2154566744730673</v>
      </c>
      <c r="K135" s="93">
        <v>4.3533930857874523</v>
      </c>
      <c r="L135" s="93">
        <v>4.3723554301833572</v>
      </c>
      <c r="M135" s="93">
        <v>4.3818466353677623</v>
      </c>
      <c r="N135" s="94">
        <v>4.3859649122807021</v>
      </c>
      <c r="O135" s="152"/>
      <c r="P135" s="78"/>
      <c r="Q135" s="147"/>
      <c r="R135" s="78"/>
      <c r="S135" s="158"/>
      <c r="T135" s="158"/>
      <c r="U135" s="156"/>
      <c r="V135" s="156"/>
      <c r="W135" s="156"/>
      <c r="X135" s="156"/>
      <c r="Y135" s="156"/>
      <c r="Z135" s="157"/>
      <c r="AA135" s="157"/>
      <c r="AB135" s="157"/>
      <c r="AC135" s="157"/>
    </row>
    <row r="136" spans="2:29" ht="12" customHeight="1" x14ac:dyDescent="0.2">
      <c r="B136" s="79"/>
      <c r="C136" s="91"/>
      <c r="D136" s="92" t="s">
        <v>61</v>
      </c>
      <c r="E136" s="98">
        <v>3.6050156739811912</v>
      </c>
      <c r="F136" s="98">
        <v>6.7944250871080136</v>
      </c>
      <c r="G136" s="98">
        <v>8.764940239043824</v>
      </c>
      <c r="H136" s="98">
        <v>10.141509433962261</v>
      </c>
      <c r="I136" s="98">
        <v>10.48158640226629</v>
      </c>
      <c r="J136" s="98">
        <v>11.513157894736841</v>
      </c>
      <c r="K136" s="98">
        <v>12.355212355212359</v>
      </c>
      <c r="L136" s="98">
        <v>12.5</v>
      </c>
      <c r="M136" s="98">
        <v>12.15469613259668</v>
      </c>
      <c r="N136" s="99">
        <v>12.96296296296296</v>
      </c>
      <c r="O136" s="152"/>
      <c r="P136" s="78"/>
      <c r="Q136" s="147"/>
      <c r="R136" s="78"/>
      <c r="S136" s="158"/>
      <c r="T136" s="158"/>
      <c r="U136" s="156"/>
      <c r="V136" s="156"/>
      <c r="W136" s="156"/>
      <c r="X136" s="156"/>
      <c r="Y136" s="156"/>
      <c r="Z136" s="157"/>
      <c r="AA136" s="157"/>
      <c r="AB136" s="157"/>
      <c r="AC136" s="157"/>
    </row>
    <row r="137" spans="2:29" ht="12" customHeight="1" x14ac:dyDescent="0.2">
      <c r="B137" s="79"/>
      <c r="C137" s="91"/>
      <c r="D137" s="92" t="s">
        <v>62</v>
      </c>
      <c r="E137" s="93">
        <v>38.888888888888879</v>
      </c>
      <c r="F137" s="93">
        <v>44.44444444444445</v>
      </c>
      <c r="G137" s="93">
        <v>46.153846153846153</v>
      </c>
      <c r="H137" s="93">
        <v>45.714285714285715</v>
      </c>
      <c r="I137" s="93">
        <v>48.275862068965516</v>
      </c>
      <c r="J137" s="93">
        <v>52.380952380952372</v>
      </c>
      <c r="K137" s="93">
        <v>49.999999999999986</v>
      </c>
      <c r="L137" s="93">
        <v>47.368421052631582</v>
      </c>
      <c r="M137" s="93">
        <v>41.176470588235297</v>
      </c>
      <c r="N137" s="94">
        <v>37.5</v>
      </c>
      <c r="O137" s="152"/>
      <c r="P137" s="78"/>
      <c r="Q137" s="147"/>
      <c r="R137" s="78"/>
      <c r="S137" s="158"/>
      <c r="T137" s="158"/>
      <c r="U137" s="156"/>
      <c r="V137" s="156"/>
      <c r="W137" s="156"/>
      <c r="X137" s="156"/>
      <c r="Y137" s="156"/>
      <c r="Z137" s="157"/>
      <c r="AA137" s="157"/>
      <c r="AB137" s="157"/>
      <c r="AC137" s="157"/>
    </row>
    <row r="138" spans="2:29" ht="12" customHeight="1" x14ac:dyDescent="0.2">
      <c r="B138" s="79"/>
      <c r="C138" s="91"/>
      <c r="D138" s="92"/>
      <c r="E138" s="148"/>
      <c r="F138" s="148"/>
      <c r="G138" s="148"/>
      <c r="H138" s="148"/>
      <c r="I138" s="148"/>
      <c r="J138" s="148"/>
      <c r="K138" s="148"/>
      <c r="L138" s="148"/>
      <c r="M138" s="148"/>
      <c r="N138" s="149"/>
      <c r="O138" s="152"/>
      <c r="P138" s="158"/>
      <c r="Q138" s="147"/>
      <c r="R138" s="78"/>
      <c r="S138" s="158"/>
      <c r="T138" s="158"/>
      <c r="U138" s="156"/>
      <c r="V138" s="156"/>
      <c r="W138" s="156"/>
      <c r="X138" s="156"/>
      <c r="Y138" s="156"/>
      <c r="Z138" s="157"/>
      <c r="AA138" s="157"/>
      <c r="AB138" s="157"/>
      <c r="AC138" s="157"/>
    </row>
    <row r="139" spans="2:29" ht="12" customHeight="1" x14ac:dyDescent="0.2">
      <c r="B139" s="79"/>
      <c r="C139" s="91"/>
      <c r="D139" s="92" t="s">
        <v>63</v>
      </c>
      <c r="E139" s="93">
        <v>1.5705983979896337E-2</v>
      </c>
      <c r="F139" s="93">
        <v>1.6820857863751051E-2</v>
      </c>
      <c r="G139" s="93">
        <v>1.8040772145047811E-2</v>
      </c>
      <c r="H139" s="93">
        <v>3.8774718883288088E-2</v>
      </c>
      <c r="I139" s="93">
        <v>0.10469011725293129</v>
      </c>
      <c r="J139" s="93">
        <v>0.1587301587301588</v>
      </c>
      <c r="K139" s="93">
        <v>0.19709288001970929</v>
      </c>
      <c r="L139" s="93">
        <v>0.214190093708166</v>
      </c>
      <c r="M139" s="93">
        <v>0.2334403268164576</v>
      </c>
      <c r="N139" s="94">
        <v>0.25477707006369432</v>
      </c>
      <c r="O139" s="152"/>
      <c r="P139" s="158"/>
      <c r="Q139" s="147"/>
      <c r="R139" s="78"/>
      <c r="S139" s="158"/>
      <c r="T139" s="158"/>
      <c r="U139" s="156"/>
      <c r="V139" s="156"/>
      <c r="W139" s="156"/>
      <c r="X139" s="156"/>
      <c r="Y139" s="156"/>
      <c r="Z139" s="157"/>
      <c r="AA139" s="157"/>
      <c r="AB139" s="157"/>
      <c r="AC139" s="157"/>
    </row>
    <row r="140" spans="2:29" ht="12" customHeight="1" x14ac:dyDescent="0.2">
      <c r="B140" s="79"/>
      <c r="C140" s="91"/>
      <c r="D140" s="92" t="s">
        <v>64</v>
      </c>
      <c r="E140" s="98">
        <v>2.7135678391959801</v>
      </c>
      <c r="F140" s="98">
        <v>4.6077893582007672</v>
      </c>
      <c r="G140" s="98">
        <v>5.9002433090024331</v>
      </c>
      <c r="H140" s="98">
        <v>6.666666666666667</v>
      </c>
      <c r="I140" s="98">
        <v>6.7329762815608261</v>
      </c>
      <c r="J140" s="98">
        <v>6.9550466497031396</v>
      </c>
      <c r="K140" s="98">
        <v>7.1698113207547172</v>
      </c>
      <c r="L140" s="98">
        <v>7.0974576271186436</v>
      </c>
      <c r="M140" s="98">
        <v>6.8100358422939058</v>
      </c>
      <c r="N140" s="99">
        <v>6.9518716577540109</v>
      </c>
      <c r="O140" s="152"/>
      <c r="P140" s="158"/>
      <c r="Q140" s="147"/>
      <c r="R140" s="78"/>
      <c r="S140" s="158"/>
      <c r="T140" s="158"/>
      <c r="U140" s="156"/>
      <c r="V140" s="156"/>
      <c r="W140" s="156"/>
      <c r="X140" s="156"/>
      <c r="Y140" s="156"/>
      <c r="Z140" s="157"/>
      <c r="AA140" s="157"/>
      <c r="AB140" s="157"/>
      <c r="AC140" s="157"/>
    </row>
    <row r="141" spans="2:29" ht="12" customHeight="1" x14ac:dyDescent="0.2">
      <c r="B141" s="79"/>
      <c r="C141" s="103"/>
      <c r="D141" s="104" t="s">
        <v>82</v>
      </c>
      <c r="E141" s="105">
        <v>0.65813090822065345</v>
      </c>
      <c r="F141" s="105">
        <v>1.0942327497425341</v>
      </c>
      <c r="G141" s="105">
        <v>1.3635731181299571</v>
      </c>
      <c r="H141" s="105">
        <v>1.5087507543753769</v>
      </c>
      <c r="I141" s="105">
        <v>1.5288508959395031</v>
      </c>
      <c r="J141" s="105">
        <v>1.592413669708356</v>
      </c>
      <c r="K141" s="105">
        <v>1.6409454971674151</v>
      </c>
      <c r="L141" s="105">
        <v>1.6029066039752089</v>
      </c>
      <c r="M141" s="105">
        <v>1.524390243902439</v>
      </c>
      <c r="N141" s="106">
        <v>1.5432098765432101</v>
      </c>
      <c r="O141" s="152"/>
      <c r="P141" s="158"/>
      <c r="Q141" s="147"/>
      <c r="R141" s="78"/>
      <c r="S141" s="158"/>
      <c r="T141" s="158"/>
      <c r="U141" s="156"/>
      <c r="V141" s="156"/>
      <c r="W141" s="156"/>
      <c r="X141" s="156"/>
      <c r="Y141" s="156"/>
      <c r="Z141" s="157"/>
      <c r="AA141" s="157"/>
      <c r="AB141" s="157"/>
      <c r="AC141" s="157"/>
    </row>
    <row r="142" spans="2:29" ht="12" customHeight="1" x14ac:dyDescent="0.2">
      <c r="B142" s="79"/>
      <c r="C142" s="146" t="s">
        <v>74</v>
      </c>
      <c r="D142" s="122"/>
      <c r="E142" s="107"/>
      <c r="F142" s="107"/>
      <c r="G142" s="107"/>
      <c r="H142" s="107"/>
      <c r="I142" s="107"/>
      <c r="J142" s="107"/>
      <c r="K142" s="107"/>
      <c r="L142" s="107"/>
      <c r="M142" s="107"/>
      <c r="N142" s="107"/>
      <c r="O142" s="79"/>
      <c r="P142" s="155"/>
      <c r="Q142" s="147"/>
      <c r="R142" s="78"/>
      <c r="S142" s="155"/>
      <c r="T142" s="155"/>
      <c r="U142" s="156"/>
      <c r="V142" s="156"/>
      <c r="W142" s="156"/>
      <c r="X142" s="156"/>
      <c r="Y142" s="156"/>
      <c r="Z142" s="157"/>
      <c r="AA142" s="157"/>
      <c r="AB142" s="157"/>
      <c r="AC142" s="157"/>
    </row>
    <row r="143" spans="2:29" ht="12" customHeight="1" x14ac:dyDescent="0.2">
      <c r="B143" s="79"/>
      <c r="C143" s="79"/>
      <c r="D143" s="79"/>
      <c r="E143" s="107"/>
      <c r="F143" s="107"/>
      <c r="G143" s="107"/>
      <c r="H143" s="107"/>
      <c r="I143" s="107"/>
      <c r="J143" s="107"/>
      <c r="K143" s="107"/>
      <c r="L143" s="107"/>
      <c r="M143" s="107"/>
      <c r="N143" s="107"/>
      <c r="O143" s="79"/>
      <c r="P143" s="155"/>
      <c r="Q143" s="155"/>
      <c r="R143" s="155"/>
      <c r="S143" s="155"/>
      <c r="T143" s="155"/>
      <c r="U143" s="156"/>
      <c r="V143" s="156"/>
      <c r="W143" s="156"/>
      <c r="X143" s="156"/>
      <c r="Y143" s="156"/>
      <c r="Z143" s="157"/>
      <c r="AA143" s="157"/>
      <c r="AB143" s="157"/>
      <c r="AC143" s="157"/>
    </row>
    <row r="144" spans="2:29" s="73" customFormat="1" ht="12" customHeight="1" x14ac:dyDescent="0.2">
      <c r="B144" s="76"/>
      <c r="C144" s="124" t="s">
        <v>294</v>
      </c>
      <c r="D144" s="125"/>
      <c r="E144" s="126"/>
      <c r="F144" s="126"/>
      <c r="G144" s="126"/>
      <c r="H144" s="127"/>
      <c r="I144" s="127"/>
      <c r="J144" s="127"/>
      <c r="K144" s="127"/>
      <c r="L144" s="127"/>
      <c r="M144" s="127"/>
      <c r="N144" s="127"/>
      <c r="O144" s="76"/>
      <c r="P144" s="78"/>
      <c r="Q144" s="78"/>
      <c r="R144" s="78"/>
      <c r="S144" s="78"/>
      <c r="T144" s="78"/>
      <c r="U144" s="75"/>
      <c r="V144" s="75"/>
      <c r="W144" s="75"/>
      <c r="X144" s="75"/>
      <c r="Y144" s="75"/>
      <c r="Z144" s="154"/>
      <c r="AA144" s="154"/>
      <c r="AB144" s="154"/>
      <c r="AC144" s="154"/>
    </row>
    <row r="145" spans="2:28" ht="12" customHeight="1" x14ac:dyDescent="0.2">
      <c r="B145" s="79"/>
      <c r="C145" s="84"/>
      <c r="D145" s="85" t="s">
        <v>45</v>
      </c>
      <c r="E145" s="86" t="s">
        <v>46</v>
      </c>
      <c r="F145" s="86" t="s">
        <v>47</v>
      </c>
      <c r="G145" s="86" t="s">
        <v>48</v>
      </c>
      <c r="H145" s="86" t="s">
        <v>49</v>
      </c>
      <c r="I145" s="86" t="s">
        <v>50</v>
      </c>
      <c r="J145" s="86" t="s">
        <v>51</v>
      </c>
      <c r="K145" s="86" t="s">
        <v>52</v>
      </c>
      <c r="L145" s="86" t="s">
        <v>53</v>
      </c>
      <c r="M145" s="86" t="s">
        <v>54</v>
      </c>
      <c r="N145" s="87" t="s">
        <v>55</v>
      </c>
      <c r="O145" s="79"/>
      <c r="P145" s="78"/>
      <c r="Q145" s="78"/>
      <c r="R145" s="78"/>
      <c r="S145" s="78"/>
      <c r="T145" s="78"/>
    </row>
    <row r="146" spans="2:28" ht="12" customHeight="1" x14ac:dyDescent="0.2">
      <c r="B146" s="79"/>
      <c r="C146" s="91"/>
      <c r="D146" s="92" t="s">
        <v>56</v>
      </c>
      <c r="E146" s="93">
        <v>0</v>
      </c>
      <c r="F146" s="93">
        <v>0</v>
      </c>
      <c r="G146" s="93">
        <v>0</v>
      </c>
      <c r="H146" s="93">
        <v>0</v>
      </c>
      <c r="I146" s="93">
        <v>0</v>
      </c>
      <c r="J146" s="93">
        <v>0</v>
      </c>
      <c r="K146" s="93">
        <v>0</v>
      </c>
      <c r="L146" s="93">
        <v>0</v>
      </c>
      <c r="M146" s="93">
        <v>0</v>
      </c>
      <c r="N146" s="94">
        <v>0</v>
      </c>
      <c r="O146" s="79"/>
      <c r="P146" s="78"/>
      <c r="Q146" s="78"/>
      <c r="R146" s="78"/>
      <c r="S146" s="78"/>
      <c r="T146" s="78"/>
      <c r="Z146" s="159"/>
      <c r="AA146" s="159"/>
      <c r="AB146" s="159"/>
    </row>
    <row r="147" spans="2:28" ht="12" customHeight="1" x14ac:dyDescent="0.2">
      <c r="B147" s="79"/>
      <c r="C147" s="91"/>
      <c r="D147" s="92" t="s">
        <v>57</v>
      </c>
      <c r="E147" s="98">
        <v>0</v>
      </c>
      <c r="F147" s="98">
        <v>0</v>
      </c>
      <c r="G147" s="98">
        <v>0</v>
      </c>
      <c r="H147" s="98">
        <v>0</v>
      </c>
      <c r="I147" s="98">
        <v>0</v>
      </c>
      <c r="J147" s="98">
        <v>0</v>
      </c>
      <c r="K147" s="98">
        <v>0</v>
      </c>
      <c r="L147" s="98">
        <v>0</v>
      </c>
      <c r="M147" s="98">
        <v>0</v>
      </c>
      <c r="N147" s="99">
        <v>0</v>
      </c>
      <c r="O147" s="79"/>
      <c r="P147" s="78"/>
      <c r="Q147" s="147"/>
      <c r="R147" s="78"/>
      <c r="S147" s="78"/>
      <c r="T147" s="78"/>
      <c r="Z147" s="159"/>
      <c r="AA147" s="159"/>
      <c r="AB147" s="159"/>
    </row>
    <row r="148" spans="2:28" ht="12" customHeight="1" x14ac:dyDescent="0.2">
      <c r="B148" s="79"/>
      <c r="C148" s="91"/>
      <c r="D148" s="92" t="s">
        <v>58</v>
      </c>
      <c r="E148" s="93">
        <v>0</v>
      </c>
      <c r="F148" s="93">
        <v>0</v>
      </c>
      <c r="G148" s="93">
        <v>0</v>
      </c>
      <c r="H148" s="93">
        <v>0</v>
      </c>
      <c r="I148" s="93">
        <v>0</v>
      </c>
      <c r="J148" s="93">
        <v>0</v>
      </c>
      <c r="K148" s="93">
        <v>0</v>
      </c>
      <c r="L148" s="93">
        <v>0</v>
      </c>
      <c r="M148" s="93">
        <v>0</v>
      </c>
      <c r="N148" s="94">
        <v>0</v>
      </c>
      <c r="O148" s="79"/>
      <c r="P148" s="78"/>
      <c r="Q148" s="147"/>
      <c r="R148" s="78"/>
      <c r="S148" s="78"/>
      <c r="T148" s="78"/>
      <c r="Z148" s="159"/>
      <c r="AA148" s="159"/>
      <c r="AB148" s="159"/>
    </row>
    <row r="149" spans="2:28" ht="12" customHeight="1" x14ac:dyDescent="0.2">
      <c r="B149" s="79"/>
      <c r="C149" s="91"/>
      <c r="D149" s="92" t="s">
        <v>59</v>
      </c>
      <c r="E149" s="98">
        <v>9.0702947845804988E-2</v>
      </c>
      <c r="F149" s="98">
        <v>0.24390243902439021</v>
      </c>
      <c r="G149" s="98">
        <v>0.47493403693931396</v>
      </c>
      <c r="H149" s="98">
        <v>0.86058519793459543</v>
      </c>
      <c r="I149" s="98">
        <v>1.4375</v>
      </c>
      <c r="J149" s="98">
        <v>1.8442622950819678</v>
      </c>
      <c r="K149" s="98">
        <v>2.1228203184230479</v>
      </c>
      <c r="L149" s="98">
        <v>2.420051858254106</v>
      </c>
      <c r="M149" s="98">
        <v>2.819738167170192</v>
      </c>
      <c r="N149" s="99">
        <v>3.3175355450236967</v>
      </c>
      <c r="O149" s="79"/>
      <c r="P149" s="78"/>
      <c r="Q149" s="147"/>
      <c r="R149" s="78"/>
      <c r="S149" s="78"/>
      <c r="T149" s="78"/>
      <c r="Z149" s="159"/>
      <c r="AA149" s="159"/>
      <c r="AB149" s="159"/>
    </row>
    <row r="150" spans="2:28" ht="12" customHeight="1" x14ac:dyDescent="0.2">
      <c r="B150" s="79"/>
      <c r="C150" s="91"/>
      <c r="D150" s="92" t="s">
        <v>60</v>
      </c>
      <c r="E150" s="93">
        <v>0.65252854812398053</v>
      </c>
      <c r="F150" s="93">
        <v>2.1688159437280179</v>
      </c>
      <c r="G150" s="93">
        <v>3.7783375314861458</v>
      </c>
      <c r="H150" s="93">
        <v>5.3704962610469069</v>
      </c>
      <c r="I150" s="93">
        <v>7.0692194403534625</v>
      </c>
      <c r="J150" s="93">
        <v>8.7237479806138936</v>
      </c>
      <c r="K150" s="93">
        <v>9.4858156028368814</v>
      </c>
      <c r="L150" s="93">
        <v>9.5703125</v>
      </c>
      <c r="M150" s="93">
        <v>9.6597145993413811</v>
      </c>
      <c r="N150" s="94">
        <v>10</v>
      </c>
      <c r="O150" s="79"/>
      <c r="P150" s="78"/>
      <c r="Q150" s="147"/>
      <c r="R150" s="78"/>
      <c r="S150" s="78"/>
      <c r="T150" s="78"/>
      <c r="Z150" s="159"/>
      <c r="AA150" s="159"/>
      <c r="AB150" s="159"/>
    </row>
    <row r="151" spans="2:28" ht="12" customHeight="1" x14ac:dyDescent="0.2">
      <c r="B151" s="79"/>
      <c r="C151" s="91"/>
      <c r="D151" s="92" t="s">
        <v>61</v>
      </c>
      <c r="E151" s="98">
        <v>3.022875816993464</v>
      </c>
      <c r="F151" s="98">
        <v>6.9965870307167224</v>
      </c>
      <c r="G151" s="98">
        <v>11.1310592459605</v>
      </c>
      <c r="H151" s="98">
        <v>13.605442176870749</v>
      </c>
      <c r="I151" s="98">
        <v>14.631578947368421</v>
      </c>
      <c r="J151" s="98">
        <v>14.949037372593429</v>
      </c>
      <c r="K151" s="98">
        <v>15.789473684210531</v>
      </c>
      <c r="L151" s="98">
        <v>15.6687898089172</v>
      </c>
      <c r="M151" s="98">
        <v>14.71428571428571</v>
      </c>
      <c r="N151" s="99">
        <v>13.36553945249598</v>
      </c>
      <c r="O151" s="79"/>
      <c r="P151" s="78"/>
      <c r="Q151" s="147"/>
      <c r="R151" s="78"/>
      <c r="S151" s="78"/>
      <c r="T151" s="78"/>
      <c r="Z151" s="159"/>
      <c r="AA151" s="159"/>
      <c r="AB151" s="159"/>
    </row>
    <row r="152" spans="2:28" ht="12" customHeight="1" x14ac:dyDescent="0.2">
      <c r="B152" s="79"/>
      <c r="C152" s="91"/>
      <c r="D152" s="92" t="s">
        <v>62</v>
      </c>
      <c r="E152" s="93">
        <v>24.637681159420293</v>
      </c>
      <c r="F152" s="93">
        <v>34.583333333333336</v>
      </c>
      <c r="G152" s="93">
        <v>36.363636363636381</v>
      </c>
      <c r="H152" s="93">
        <v>36.81318681318681</v>
      </c>
      <c r="I152" s="93">
        <v>39.520958083832333</v>
      </c>
      <c r="J152" s="93">
        <v>43.70860927152318</v>
      </c>
      <c r="K152" s="93">
        <v>45.967741935483858</v>
      </c>
      <c r="L152" s="93">
        <v>48.514851485148519</v>
      </c>
      <c r="M152" s="93">
        <v>49.000000000000007</v>
      </c>
      <c r="N152" s="94">
        <v>49.484536082474229</v>
      </c>
      <c r="O152" s="79"/>
      <c r="P152" s="78"/>
      <c r="Q152" s="147"/>
      <c r="R152" s="78"/>
      <c r="S152" s="78"/>
      <c r="T152" s="78"/>
      <c r="Z152" s="159"/>
      <c r="AA152" s="159"/>
      <c r="AB152" s="159"/>
    </row>
    <row r="153" spans="2:28" ht="12" customHeight="1" x14ac:dyDescent="0.2">
      <c r="B153" s="79"/>
      <c r="C153" s="91"/>
      <c r="D153" s="92"/>
      <c r="E153" s="148"/>
      <c r="F153" s="148"/>
      <c r="G153" s="148"/>
      <c r="H153" s="148"/>
      <c r="I153" s="148"/>
      <c r="J153" s="148"/>
      <c r="K153" s="148"/>
      <c r="L153" s="148"/>
      <c r="M153" s="148"/>
      <c r="N153" s="149"/>
      <c r="O153" s="79"/>
      <c r="P153" s="78"/>
      <c r="Q153" s="147"/>
      <c r="R153" s="78"/>
      <c r="S153" s="78"/>
      <c r="T153" s="78"/>
    </row>
    <row r="154" spans="2:28" ht="12" customHeight="1" x14ac:dyDescent="0.2">
      <c r="B154" s="79"/>
      <c r="C154" s="91"/>
      <c r="D154" s="92" t="s">
        <v>63</v>
      </c>
      <c r="E154" s="93">
        <v>7.2727272727272724E-2</v>
      </c>
      <c r="F154" s="93">
        <v>0.1946282600233554</v>
      </c>
      <c r="G154" s="93">
        <v>0.37672666387609882</v>
      </c>
      <c r="H154" s="93">
        <v>0.67811934900542492</v>
      </c>
      <c r="I154" s="93">
        <v>1.1252446183953029</v>
      </c>
      <c r="J154" s="93">
        <v>1.435406698564593</v>
      </c>
      <c r="K154" s="93">
        <v>1.640304628002343</v>
      </c>
      <c r="L154" s="93">
        <v>1.8506278916060812</v>
      </c>
      <c r="M154" s="93">
        <v>2.1212121212121211</v>
      </c>
      <c r="N154" s="94">
        <v>2.4496937882764649</v>
      </c>
      <c r="O154" s="79"/>
      <c r="P154" s="78"/>
      <c r="Q154" s="147"/>
      <c r="R154" s="78"/>
      <c r="S154" s="78"/>
      <c r="T154" s="78"/>
      <c r="Z154" s="159"/>
      <c r="AA154" s="159"/>
      <c r="AB154" s="159"/>
    </row>
    <row r="155" spans="2:28" ht="12" customHeight="1" x14ac:dyDescent="0.2">
      <c r="B155" s="79"/>
      <c r="C155" s="91"/>
      <c r="D155" s="92" t="s">
        <v>64</v>
      </c>
      <c r="E155" s="98">
        <v>3.5040431266846346</v>
      </c>
      <c r="F155" s="98">
        <v>6.4785118665811412</v>
      </c>
      <c r="G155" s="98">
        <v>8.8275862068965516</v>
      </c>
      <c r="H155" s="98">
        <v>10.663683818046229</v>
      </c>
      <c r="I155" s="98">
        <v>12.161616161616159</v>
      </c>
      <c r="J155" s="98">
        <v>13.468309859154932</v>
      </c>
      <c r="K155" s="98">
        <v>14.17624521072797</v>
      </c>
      <c r="L155" s="98">
        <v>14.136125654450261</v>
      </c>
      <c r="M155" s="98">
        <v>14.026884862653418</v>
      </c>
      <c r="N155" s="99">
        <v>13.874345549738221</v>
      </c>
      <c r="O155" s="79"/>
      <c r="P155" s="78"/>
      <c r="Q155" s="147"/>
      <c r="R155" s="78"/>
      <c r="S155" s="78"/>
      <c r="T155" s="78"/>
      <c r="Z155" s="159"/>
      <c r="AA155" s="159"/>
      <c r="AB155" s="159"/>
    </row>
    <row r="156" spans="2:28" ht="12" customHeight="1" x14ac:dyDescent="0.2">
      <c r="B156" s="79"/>
      <c r="C156" s="103"/>
      <c r="D156" s="104" t="s">
        <v>83</v>
      </c>
      <c r="E156" s="105">
        <v>1.954343898833963</v>
      </c>
      <c r="F156" s="105">
        <v>3.639880429048707</v>
      </c>
      <c r="G156" s="105">
        <v>5.010398941198714</v>
      </c>
      <c r="H156" s="105">
        <v>6.1503882304863078</v>
      </c>
      <c r="I156" s="105">
        <v>7.1697278158884714</v>
      </c>
      <c r="J156" s="105">
        <v>8.0183000240789788</v>
      </c>
      <c r="K156" s="105">
        <v>8.537549407114625</v>
      </c>
      <c r="L156" s="105">
        <v>8.705813613789072</v>
      </c>
      <c r="M156" s="105">
        <v>8.8419663477400192</v>
      </c>
      <c r="N156" s="106">
        <v>8.9853987270685138</v>
      </c>
      <c r="O156" s="79"/>
      <c r="P156" s="78"/>
      <c r="Q156" s="78"/>
      <c r="R156" s="78"/>
      <c r="S156" s="78"/>
      <c r="T156" s="78"/>
      <c r="Z156" s="159"/>
      <c r="AA156" s="159"/>
      <c r="AB156" s="159"/>
    </row>
    <row r="157" spans="2:28" ht="12" customHeight="1" x14ac:dyDescent="0.2">
      <c r="B157" s="122"/>
      <c r="C157" s="146" t="s">
        <v>74</v>
      </c>
      <c r="D157" s="122"/>
      <c r="E157" s="107"/>
      <c r="F157" s="107"/>
      <c r="G157" s="107"/>
      <c r="H157" s="107"/>
      <c r="I157" s="107"/>
      <c r="J157" s="107"/>
      <c r="K157" s="107"/>
      <c r="L157" s="107"/>
      <c r="M157" s="107"/>
      <c r="N157" s="107"/>
      <c r="O157" s="79"/>
      <c r="P157" s="78"/>
      <c r="Q157" s="78"/>
      <c r="R157" s="78"/>
      <c r="S157" s="78"/>
      <c r="T157" s="78"/>
    </row>
    <row r="158" spans="2:28" ht="12" customHeight="1" x14ac:dyDescent="0.2">
      <c r="B158" s="79"/>
      <c r="C158" s="79"/>
      <c r="D158" s="79"/>
      <c r="E158" s="80"/>
      <c r="F158" s="80"/>
      <c r="G158" s="80"/>
      <c r="H158" s="80"/>
      <c r="I158" s="80"/>
      <c r="J158" s="80"/>
      <c r="K158" s="80"/>
      <c r="L158" s="80"/>
      <c r="M158" s="80"/>
      <c r="N158" s="80"/>
      <c r="O158" s="79"/>
      <c r="P158" s="78"/>
      <c r="Q158" s="78"/>
      <c r="R158" s="78"/>
      <c r="S158" s="78"/>
      <c r="T158" s="78"/>
    </row>
    <row r="159" spans="2:28" ht="12" customHeight="1" x14ac:dyDescent="0.2">
      <c r="B159" s="79"/>
      <c r="C159" s="79"/>
      <c r="D159" s="79"/>
      <c r="E159" s="79"/>
      <c r="F159" s="79"/>
      <c r="G159" s="79"/>
      <c r="H159" s="79"/>
      <c r="I159" s="79"/>
      <c r="J159" s="79"/>
      <c r="K159" s="79"/>
      <c r="L159" s="79"/>
      <c r="M159" s="79"/>
      <c r="N159" s="79"/>
      <c r="O159" s="79"/>
      <c r="P159" s="78"/>
      <c r="Q159" s="78"/>
      <c r="R159" s="78"/>
      <c r="S159" s="78"/>
      <c r="T159" s="78"/>
    </row>
    <row r="160" spans="2:28" ht="12" customHeight="1" x14ac:dyDescent="0.2">
      <c r="B160" s="79"/>
      <c r="C160" s="79"/>
      <c r="D160" s="79"/>
      <c r="E160" s="79"/>
      <c r="F160" s="79"/>
      <c r="G160" s="79"/>
      <c r="H160" s="79"/>
      <c r="I160" s="79"/>
      <c r="J160" s="79"/>
      <c r="K160" s="79"/>
      <c r="L160" s="79"/>
      <c r="M160" s="79"/>
      <c r="N160" s="79"/>
      <c r="O160" s="79"/>
      <c r="P160" s="78"/>
      <c r="Q160" s="78"/>
      <c r="R160" s="78"/>
      <c r="S160" s="78"/>
      <c r="T160" s="78"/>
    </row>
  </sheetData>
  <hyperlinks>
    <hyperlink ref="H1" location="الغلاف!Print_Area" display="العودة لجدول المحتويات" xr:uid="{00000000-0004-0000-0100-000000000000}"/>
  </hyperlinks>
  <printOptions gridLines="1"/>
  <pageMargins left="0.25" right="0.1" top="0.5" bottom="0.25" header="0.5" footer="0.5"/>
  <pageSetup scale="48" orientation="landscape" r:id="rId1"/>
  <headerFooter alignWithMargins="0"/>
  <rowBreaks count="1" manualBreakCount="1">
    <brk id="97"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6">
    <tabColor theme="2" tint="-0.249977111117893"/>
  </sheetPr>
  <dimension ref="A1:AT511"/>
  <sheetViews>
    <sheetView rightToLeft="1" zoomScaleNormal="100" zoomScaleSheetLayoutView="70" workbookViewId="0">
      <selection activeCell="I1" sqref="I1"/>
    </sheetView>
  </sheetViews>
  <sheetFormatPr defaultColWidth="10.375" defaultRowHeight="12" customHeight="1" x14ac:dyDescent="0.2"/>
  <cols>
    <col min="1" max="2" width="2.875" style="79" customWidth="1"/>
    <col min="3" max="3" width="1.375" style="79" customWidth="1"/>
    <col min="4" max="4" width="10.375" style="77"/>
    <col min="5" max="13" width="10.375" style="79"/>
    <col min="14" max="14" width="13.75" style="79" customWidth="1"/>
    <col min="15" max="23" width="9.625" style="79" customWidth="1"/>
    <col min="24" max="24" width="13.5" style="79" customWidth="1"/>
    <col min="25" max="27" width="9.625" style="79" customWidth="1"/>
    <col min="28" max="16384" width="10.375" style="79"/>
  </cols>
  <sheetData>
    <row r="1" spans="3:23" s="76" customFormat="1" ht="12" customHeight="1" x14ac:dyDescent="0.2">
      <c r="D1" s="77"/>
      <c r="I1" s="533" t="s">
        <v>44</v>
      </c>
    </row>
    <row r="2" spans="3:23" s="76" customFormat="1" ht="12" customHeight="1" x14ac:dyDescent="0.2">
      <c r="D2" s="77"/>
    </row>
    <row r="3" spans="3:23" s="76" customFormat="1" ht="12" customHeight="1" x14ac:dyDescent="0.2">
      <c r="D3" s="77"/>
    </row>
    <row r="4" spans="3:23" s="76" customFormat="1" ht="12" customHeight="1" x14ac:dyDescent="0.2">
      <c r="D4" s="77"/>
    </row>
    <row r="5" spans="3:23" ht="12" customHeight="1" x14ac:dyDescent="0.2">
      <c r="F5" s="161"/>
      <c r="G5" s="161"/>
      <c r="H5" s="161"/>
      <c r="I5" s="161"/>
      <c r="J5" s="161"/>
      <c r="K5" s="161"/>
      <c r="L5" s="161"/>
      <c r="M5" s="161"/>
      <c r="N5" s="161"/>
    </row>
    <row r="6" spans="3:23" ht="16.5" customHeight="1" x14ac:dyDescent="0.2">
      <c r="C6" s="77" t="s">
        <v>84</v>
      </c>
      <c r="E6" s="161"/>
      <c r="F6" s="161"/>
      <c r="G6" s="161"/>
      <c r="H6" s="161"/>
      <c r="I6" s="161"/>
      <c r="J6" s="161"/>
      <c r="K6" s="161"/>
      <c r="L6" s="161"/>
      <c r="M6" s="161"/>
      <c r="N6" s="161"/>
      <c r="Q6" s="162"/>
    </row>
    <row r="7" spans="3:23" ht="12" customHeight="1" x14ac:dyDescent="0.2">
      <c r="C7" s="163"/>
      <c r="D7" s="164" t="s">
        <v>85</v>
      </c>
      <c r="E7" s="85" t="s">
        <v>45</v>
      </c>
      <c r="F7" s="86" t="s">
        <v>56</v>
      </c>
      <c r="G7" s="86" t="s">
        <v>57</v>
      </c>
      <c r="H7" s="86" t="s">
        <v>58</v>
      </c>
      <c r="I7" s="86" t="s">
        <v>59</v>
      </c>
      <c r="J7" s="86" t="s">
        <v>60</v>
      </c>
      <c r="K7" s="86" t="s">
        <v>61</v>
      </c>
      <c r="L7" s="86" t="s">
        <v>62</v>
      </c>
      <c r="M7" s="86" t="s">
        <v>86</v>
      </c>
      <c r="N7" s="87" t="s">
        <v>87</v>
      </c>
    </row>
    <row r="8" spans="3:23" ht="12" customHeight="1" x14ac:dyDescent="0.2">
      <c r="C8" s="165"/>
      <c r="D8" s="166">
        <v>20</v>
      </c>
      <c r="E8" s="92" t="s">
        <v>56</v>
      </c>
      <c r="F8" s="167">
        <v>100</v>
      </c>
      <c r="G8" s="93">
        <v>0</v>
      </c>
      <c r="H8" s="93">
        <v>0</v>
      </c>
      <c r="I8" s="93">
        <v>0</v>
      </c>
      <c r="J8" s="93">
        <v>0</v>
      </c>
      <c r="K8" s="93">
        <v>0</v>
      </c>
      <c r="L8" s="93">
        <v>0</v>
      </c>
      <c r="M8" s="93">
        <v>0</v>
      </c>
      <c r="N8" s="94">
        <v>0</v>
      </c>
      <c r="W8" s="168"/>
    </row>
    <row r="9" spans="3:23" ht="12" customHeight="1" x14ac:dyDescent="0.2">
      <c r="C9" s="165"/>
      <c r="D9" s="166">
        <v>145</v>
      </c>
      <c r="E9" s="92" t="s">
        <v>57</v>
      </c>
      <c r="F9" s="98">
        <v>0.68965517241379315</v>
      </c>
      <c r="G9" s="167">
        <v>98.620689655172413</v>
      </c>
      <c r="H9" s="98">
        <v>0.68965517241379315</v>
      </c>
      <c r="I9" s="98">
        <v>0</v>
      </c>
      <c r="J9" s="98">
        <v>0</v>
      </c>
      <c r="K9" s="98">
        <v>0</v>
      </c>
      <c r="L9" s="98">
        <v>0</v>
      </c>
      <c r="M9" s="98">
        <v>0</v>
      </c>
      <c r="N9" s="99">
        <v>0</v>
      </c>
      <c r="W9" s="168"/>
    </row>
    <row r="10" spans="3:23" ht="12" customHeight="1" x14ac:dyDescent="0.2">
      <c r="C10" s="165"/>
      <c r="D10" s="166">
        <v>794</v>
      </c>
      <c r="E10" s="92" t="s">
        <v>58</v>
      </c>
      <c r="F10" s="93">
        <v>0</v>
      </c>
      <c r="G10" s="93">
        <v>0.75566750629722923</v>
      </c>
      <c r="H10" s="167">
        <v>93.073047858942076</v>
      </c>
      <c r="I10" s="93">
        <v>3.4005037783375318</v>
      </c>
      <c r="J10" s="93">
        <v>0</v>
      </c>
      <c r="K10" s="93">
        <v>0</v>
      </c>
      <c r="L10" s="93">
        <v>0</v>
      </c>
      <c r="M10" s="93">
        <v>0</v>
      </c>
      <c r="N10" s="94">
        <v>2.770780856423174</v>
      </c>
      <c r="W10" s="168"/>
    </row>
    <row r="11" spans="3:23" ht="12" customHeight="1" x14ac:dyDescent="0.2">
      <c r="C11" s="165"/>
      <c r="D11" s="166">
        <v>1284</v>
      </c>
      <c r="E11" s="92" t="s">
        <v>59</v>
      </c>
      <c r="F11" s="169">
        <v>0</v>
      </c>
      <c r="G11" s="98">
        <v>0</v>
      </c>
      <c r="H11" s="98">
        <v>1.0124610591900309</v>
      </c>
      <c r="I11" s="167">
        <v>90.887850467289724</v>
      </c>
      <c r="J11" s="98">
        <v>2.570093457943925</v>
      </c>
      <c r="K11" s="98">
        <v>0.1557632398753894</v>
      </c>
      <c r="L11" s="98">
        <v>0</v>
      </c>
      <c r="M11" s="98">
        <v>7.7881619937694699E-2</v>
      </c>
      <c r="N11" s="99">
        <v>5.29595015576324</v>
      </c>
      <c r="W11" s="168"/>
    </row>
    <row r="12" spans="3:23" ht="12" customHeight="1" x14ac:dyDescent="0.2">
      <c r="C12" s="165"/>
      <c r="D12" s="166">
        <v>663</v>
      </c>
      <c r="E12" s="92" t="s">
        <v>60</v>
      </c>
      <c r="F12" s="93">
        <v>0</v>
      </c>
      <c r="G12" s="93">
        <v>0</v>
      </c>
      <c r="H12" s="93">
        <v>0</v>
      </c>
      <c r="I12" s="93">
        <v>6.9381598793363501</v>
      </c>
      <c r="J12" s="167">
        <v>82.202111613876312</v>
      </c>
      <c r="K12" s="93">
        <v>2.7149321266968331</v>
      </c>
      <c r="L12" s="93">
        <v>0.60331825037707398</v>
      </c>
      <c r="M12" s="93">
        <v>0.45248868778280549</v>
      </c>
      <c r="N12" s="94">
        <v>7.0889894419306181</v>
      </c>
      <c r="W12" s="168"/>
    </row>
    <row r="13" spans="3:23" ht="12" customHeight="1" x14ac:dyDescent="0.2">
      <c r="C13" s="165"/>
      <c r="D13" s="166">
        <v>547</v>
      </c>
      <c r="E13" s="92" t="s">
        <v>61</v>
      </c>
      <c r="F13" s="98">
        <v>0</v>
      </c>
      <c r="G13" s="98">
        <v>0</v>
      </c>
      <c r="H13" s="98">
        <v>0</v>
      </c>
      <c r="I13" s="98">
        <v>0</v>
      </c>
      <c r="J13" s="98">
        <v>6.2157221206581346</v>
      </c>
      <c r="K13" s="167">
        <v>79.707495429616088</v>
      </c>
      <c r="L13" s="98">
        <v>1.462522851919561</v>
      </c>
      <c r="M13" s="98">
        <v>1.828153564899452</v>
      </c>
      <c r="N13" s="99">
        <v>10.78610603290676</v>
      </c>
      <c r="W13" s="168"/>
    </row>
    <row r="14" spans="3:23" ht="12" customHeight="1" x14ac:dyDescent="0.2">
      <c r="C14" s="170"/>
      <c r="D14" s="171">
        <v>95</v>
      </c>
      <c r="E14" s="104" t="s">
        <v>62</v>
      </c>
      <c r="F14" s="105">
        <v>0</v>
      </c>
      <c r="G14" s="105">
        <v>0</v>
      </c>
      <c r="H14" s="105">
        <v>0</v>
      </c>
      <c r="I14" s="105">
        <v>0</v>
      </c>
      <c r="J14" s="105">
        <v>1.0526315789473681</v>
      </c>
      <c r="K14" s="105">
        <v>16.84210526315789</v>
      </c>
      <c r="L14" s="172">
        <v>46.315789473684212</v>
      </c>
      <c r="M14" s="105">
        <v>21.05263157894737</v>
      </c>
      <c r="N14" s="106">
        <v>14.736842105263159</v>
      </c>
      <c r="W14" s="168"/>
    </row>
    <row r="15" spans="3:23" ht="12" customHeight="1" x14ac:dyDescent="0.2">
      <c r="C15" s="119" t="s">
        <v>74</v>
      </c>
      <c r="E15" s="161"/>
      <c r="F15" s="107"/>
      <c r="G15" s="107"/>
      <c r="H15" s="107"/>
      <c r="I15" s="107"/>
      <c r="J15" s="107"/>
      <c r="K15" s="107"/>
      <c r="L15" s="107"/>
      <c r="M15" s="107"/>
      <c r="N15" s="107"/>
      <c r="W15" s="168"/>
    </row>
    <row r="16" spans="3:23" ht="12" customHeight="1" x14ac:dyDescent="0.2">
      <c r="E16" s="161"/>
      <c r="F16" s="107"/>
      <c r="G16" s="107"/>
      <c r="H16" s="107"/>
      <c r="I16" s="107"/>
      <c r="J16" s="107"/>
      <c r="K16" s="107"/>
      <c r="L16" s="107"/>
      <c r="M16" s="107"/>
      <c r="N16" s="107"/>
      <c r="W16" s="168"/>
    </row>
    <row r="17" spans="3:26" ht="16.5" customHeight="1" x14ac:dyDescent="0.2">
      <c r="C17" s="173" t="s">
        <v>296</v>
      </c>
      <c r="E17" s="161"/>
      <c r="F17" s="107"/>
      <c r="G17" s="107"/>
      <c r="H17" s="107"/>
      <c r="I17" s="107"/>
      <c r="J17" s="107"/>
      <c r="K17" s="107"/>
      <c r="L17" s="107"/>
      <c r="M17" s="107"/>
      <c r="N17" s="107"/>
      <c r="W17" s="168"/>
    </row>
    <row r="18" spans="3:26" ht="12" customHeight="1" x14ac:dyDescent="0.2">
      <c r="C18" s="174" t="s">
        <v>88</v>
      </c>
      <c r="E18" s="161"/>
      <c r="F18" s="107"/>
      <c r="G18" s="107"/>
      <c r="H18" s="107"/>
      <c r="I18" s="107"/>
      <c r="J18" s="107"/>
      <c r="K18" s="107"/>
      <c r="L18" s="107"/>
      <c r="M18" s="107"/>
      <c r="N18" s="107"/>
      <c r="W18" s="168"/>
    </row>
    <row r="19" spans="3:26" ht="12" customHeight="1" x14ac:dyDescent="0.2">
      <c r="C19" s="163"/>
      <c r="D19" s="164" t="s">
        <v>85</v>
      </c>
      <c r="E19" s="85" t="s">
        <v>45</v>
      </c>
      <c r="F19" s="86" t="s">
        <v>56</v>
      </c>
      <c r="G19" s="86" t="s">
        <v>57</v>
      </c>
      <c r="H19" s="86" t="s">
        <v>58</v>
      </c>
      <c r="I19" s="86" t="s">
        <v>59</v>
      </c>
      <c r="J19" s="86" t="s">
        <v>60</v>
      </c>
      <c r="K19" s="86" t="s">
        <v>61</v>
      </c>
      <c r="L19" s="86" t="s">
        <v>62</v>
      </c>
      <c r="M19" s="86" t="s">
        <v>86</v>
      </c>
      <c r="N19" s="87" t="s">
        <v>87</v>
      </c>
      <c r="W19" s="168"/>
      <c r="Y19" s="108"/>
      <c r="Z19" s="108"/>
    </row>
    <row r="20" spans="3:26" ht="12" customHeight="1" x14ac:dyDescent="0.2">
      <c r="C20" s="165"/>
      <c r="D20" s="166">
        <v>873</v>
      </c>
      <c r="E20" s="92" t="s">
        <v>56</v>
      </c>
      <c r="F20" s="167">
        <v>88.774341351660993</v>
      </c>
      <c r="G20" s="93">
        <v>5.0400916380297822</v>
      </c>
      <c r="H20" s="93">
        <v>0.22909507445589922</v>
      </c>
      <c r="I20" s="93">
        <v>0</v>
      </c>
      <c r="J20" s="93">
        <v>0</v>
      </c>
      <c r="K20" s="93">
        <v>0</v>
      </c>
      <c r="L20" s="93">
        <v>0</v>
      </c>
      <c r="M20" s="93">
        <v>0.11454753722794961</v>
      </c>
      <c r="N20" s="94">
        <v>5.8419243986254319</v>
      </c>
      <c r="P20" s="175"/>
      <c r="W20" s="168"/>
      <c r="Y20" s="176"/>
      <c r="Z20" s="108"/>
    </row>
    <row r="21" spans="3:26" ht="12" customHeight="1" x14ac:dyDescent="0.2">
      <c r="C21" s="165"/>
      <c r="D21" s="166">
        <v>6159</v>
      </c>
      <c r="E21" s="92" t="s">
        <v>57</v>
      </c>
      <c r="F21" s="98">
        <v>0.1298912161065108</v>
      </c>
      <c r="G21" s="167">
        <v>86.182821886669927</v>
      </c>
      <c r="H21" s="98">
        <v>8.6215294690696567</v>
      </c>
      <c r="I21" s="98">
        <v>0.324728040266277</v>
      </c>
      <c r="J21" s="98">
        <v>1.623640201331385E-2</v>
      </c>
      <c r="K21" s="98">
        <v>1.623640201331385E-2</v>
      </c>
      <c r="L21" s="98">
        <v>0</v>
      </c>
      <c r="M21" s="98">
        <v>4.8709206039941548E-2</v>
      </c>
      <c r="N21" s="99">
        <v>4.6598473778210749</v>
      </c>
      <c r="W21" s="168"/>
      <c r="Y21" s="176"/>
      <c r="Z21" s="108"/>
    </row>
    <row r="22" spans="3:26" ht="12" customHeight="1" x14ac:dyDescent="0.2">
      <c r="C22" s="165"/>
      <c r="D22" s="166">
        <v>19648</v>
      </c>
      <c r="E22" s="92" t="s">
        <v>58</v>
      </c>
      <c r="F22" s="93">
        <v>5.08957654723127E-3</v>
      </c>
      <c r="G22" s="93">
        <v>1.5065146579804571</v>
      </c>
      <c r="H22" s="167">
        <v>88.925081433224733</v>
      </c>
      <c r="I22" s="93">
        <v>5.0081433224755711</v>
      </c>
      <c r="J22" s="93">
        <v>0.35118078175895767</v>
      </c>
      <c r="K22" s="93">
        <v>4.5806188925081433E-2</v>
      </c>
      <c r="L22" s="93">
        <v>3.0537459283387618E-2</v>
      </c>
      <c r="M22" s="93">
        <v>4.5806188925081433E-2</v>
      </c>
      <c r="N22" s="94">
        <v>4.0818403908794796</v>
      </c>
      <c r="W22" s="168"/>
      <c r="Y22" s="176"/>
      <c r="Z22" s="108"/>
    </row>
    <row r="23" spans="3:26" ht="12" customHeight="1" x14ac:dyDescent="0.2">
      <c r="C23" s="165"/>
      <c r="D23" s="166">
        <v>22735</v>
      </c>
      <c r="E23" s="92" t="s">
        <v>59</v>
      </c>
      <c r="F23" s="169">
        <v>4.398504508467121E-3</v>
      </c>
      <c r="G23" s="98">
        <v>9.6767099186276656E-2</v>
      </c>
      <c r="H23" s="98">
        <v>2.634704200571806</v>
      </c>
      <c r="I23" s="167">
        <v>87.877721574664591</v>
      </c>
      <c r="J23" s="98">
        <v>3.3252694084011445</v>
      </c>
      <c r="K23" s="98">
        <v>0.31229382010116569</v>
      </c>
      <c r="L23" s="98">
        <v>9.2368594677809543E-2</v>
      </c>
      <c r="M23" s="98">
        <v>0.11875962172861231</v>
      </c>
      <c r="N23" s="99">
        <v>5.5377171761601058</v>
      </c>
      <c r="W23" s="168"/>
      <c r="Y23" s="176"/>
      <c r="Z23" s="108"/>
    </row>
    <row r="24" spans="3:26" ht="12" customHeight="1" x14ac:dyDescent="0.2">
      <c r="C24" s="165"/>
      <c r="D24" s="166">
        <v>9496</v>
      </c>
      <c r="E24" s="92" t="s">
        <v>60</v>
      </c>
      <c r="F24" s="93">
        <v>0</v>
      </c>
      <c r="G24" s="93">
        <v>2.1061499578770009E-2</v>
      </c>
      <c r="H24" s="93">
        <v>8.4245998315080034E-2</v>
      </c>
      <c r="I24" s="93">
        <v>6.6554338668913235</v>
      </c>
      <c r="J24" s="167">
        <v>77.495787700084236</v>
      </c>
      <c r="K24" s="93">
        <v>6.0235888795282237</v>
      </c>
      <c r="L24" s="93">
        <v>1.053074978938501</v>
      </c>
      <c r="M24" s="93">
        <v>0.60025273799494538</v>
      </c>
      <c r="N24" s="94">
        <v>8.0665543386689151</v>
      </c>
      <c r="W24" s="168"/>
      <c r="Y24" s="176"/>
      <c r="Z24" s="108"/>
    </row>
    <row r="25" spans="3:26" ht="12" customHeight="1" x14ac:dyDescent="0.2">
      <c r="C25" s="165"/>
      <c r="D25" s="166">
        <v>7177</v>
      </c>
      <c r="E25" s="92" t="s">
        <v>61</v>
      </c>
      <c r="F25" s="98">
        <v>0</v>
      </c>
      <c r="G25" s="98">
        <v>0</v>
      </c>
      <c r="H25" s="98">
        <v>0.16720078027030791</v>
      </c>
      <c r="I25" s="98">
        <v>0.23686777204960291</v>
      </c>
      <c r="J25" s="98">
        <v>6.8552319910826265</v>
      </c>
      <c r="K25" s="167">
        <v>75.783753657517067</v>
      </c>
      <c r="L25" s="98">
        <v>4.6955552459244814</v>
      </c>
      <c r="M25" s="98">
        <v>2.0900097533788489</v>
      </c>
      <c r="N25" s="99">
        <v>10.17138079977707</v>
      </c>
      <c r="W25" s="168"/>
      <c r="Y25" s="176"/>
      <c r="Z25" s="108"/>
    </row>
    <row r="26" spans="3:26" ht="12" customHeight="1" x14ac:dyDescent="0.2">
      <c r="C26" s="170"/>
      <c r="D26" s="171">
        <v>1127</v>
      </c>
      <c r="E26" s="104" t="s">
        <v>62</v>
      </c>
      <c r="F26" s="105">
        <v>0</v>
      </c>
      <c r="G26" s="105">
        <v>0</v>
      </c>
      <c r="H26" s="105">
        <v>0</v>
      </c>
      <c r="I26" s="105">
        <v>0.1774622892635315</v>
      </c>
      <c r="J26" s="105">
        <v>1.419698314108252</v>
      </c>
      <c r="K26" s="105">
        <v>16.85891748003549</v>
      </c>
      <c r="L26" s="172">
        <v>46.051464063886421</v>
      </c>
      <c r="M26" s="105">
        <v>23.336291038154389</v>
      </c>
      <c r="N26" s="106">
        <v>12.156166814551909</v>
      </c>
      <c r="W26" s="168"/>
      <c r="Y26" s="176"/>
      <c r="Z26" s="176"/>
    </row>
    <row r="27" spans="3:26" ht="13.35" customHeight="1" x14ac:dyDescent="0.2">
      <c r="C27" s="119" t="s">
        <v>74</v>
      </c>
      <c r="D27" s="119"/>
      <c r="E27" s="161"/>
      <c r="F27" s="107"/>
      <c r="G27" s="107"/>
      <c r="H27" s="107"/>
      <c r="I27" s="107"/>
      <c r="J27" s="107"/>
      <c r="K27" s="107"/>
      <c r="L27" s="107"/>
      <c r="M27" s="107"/>
      <c r="N27" s="107"/>
      <c r="W27" s="168"/>
      <c r="Y27" s="108"/>
      <c r="Z27" s="108"/>
    </row>
    <row r="28" spans="3:26" ht="12" customHeight="1" x14ac:dyDescent="0.2">
      <c r="E28" s="161"/>
      <c r="F28" s="107"/>
      <c r="G28" s="107"/>
      <c r="H28" s="107"/>
      <c r="I28" s="107"/>
      <c r="J28" s="107"/>
      <c r="K28" s="107"/>
      <c r="L28" s="107"/>
      <c r="M28" s="107"/>
      <c r="N28" s="107"/>
      <c r="W28" s="168"/>
    </row>
    <row r="29" spans="3:26" ht="12" customHeight="1" x14ac:dyDescent="0.2">
      <c r="C29" s="174" t="s">
        <v>89</v>
      </c>
      <c r="E29" s="161"/>
      <c r="F29" s="107"/>
      <c r="G29" s="107"/>
      <c r="H29" s="107"/>
      <c r="I29" s="107"/>
      <c r="J29" s="107"/>
      <c r="K29" s="107"/>
      <c r="L29" s="107"/>
      <c r="M29" s="107"/>
      <c r="N29" s="107"/>
      <c r="W29" s="168"/>
    </row>
    <row r="30" spans="3:26" ht="12" customHeight="1" x14ac:dyDescent="0.2">
      <c r="C30" s="163"/>
      <c r="D30" s="164" t="s">
        <v>85</v>
      </c>
      <c r="E30" s="85" t="s">
        <v>45</v>
      </c>
      <c r="F30" s="86" t="s">
        <v>56</v>
      </c>
      <c r="G30" s="86" t="s">
        <v>57</v>
      </c>
      <c r="H30" s="86" t="s">
        <v>58</v>
      </c>
      <c r="I30" s="86" t="s">
        <v>59</v>
      </c>
      <c r="J30" s="86" t="s">
        <v>60</v>
      </c>
      <c r="K30" s="86" t="s">
        <v>61</v>
      </c>
      <c r="L30" s="86" t="s">
        <v>62</v>
      </c>
      <c r="M30" s="86" t="s">
        <v>86</v>
      </c>
      <c r="N30" s="87" t="s">
        <v>87</v>
      </c>
      <c r="W30" s="168"/>
    </row>
    <row r="31" spans="3:26" ht="12" customHeight="1" x14ac:dyDescent="0.2">
      <c r="C31" s="165"/>
      <c r="D31" s="166">
        <v>853</v>
      </c>
      <c r="E31" s="92" t="s">
        <v>56</v>
      </c>
      <c r="F31" s="167">
        <v>79.132473622508769</v>
      </c>
      <c r="G31" s="93">
        <v>8.0890973036342331</v>
      </c>
      <c r="H31" s="93">
        <v>0.70339976553341155</v>
      </c>
      <c r="I31" s="93">
        <v>0</v>
      </c>
      <c r="J31" s="93">
        <v>0</v>
      </c>
      <c r="K31" s="93">
        <v>0</v>
      </c>
      <c r="L31" s="93">
        <v>0</v>
      </c>
      <c r="M31" s="93">
        <v>0.23446658851113719</v>
      </c>
      <c r="N31" s="94">
        <v>11.840562719812429</v>
      </c>
      <c r="O31" s="177"/>
      <c r="W31" s="168"/>
    </row>
    <row r="32" spans="3:26" ht="12" customHeight="1" x14ac:dyDescent="0.2">
      <c r="C32" s="165"/>
      <c r="D32" s="166">
        <v>6014</v>
      </c>
      <c r="E32" s="92" t="s">
        <v>57</v>
      </c>
      <c r="F32" s="98">
        <v>0.1995344196873961</v>
      </c>
      <c r="G32" s="167">
        <v>74.77552377785166</v>
      </c>
      <c r="H32" s="98">
        <v>14.798802793481869</v>
      </c>
      <c r="I32" s="98">
        <v>1.047555703358829</v>
      </c>
      <c r="J32" s="98">
        <v>0.1330229464582641</v>
      </c>
      <c r="K32" s="98">
        <v>0</v>
      </c>
      <c r="L32" s="98">
        <v>1.6627868307283012E-2</v>
      </c>
      <c r="M32" s="98">
        <v>4.9883604921849019E-2</v>
      </c>
      <c r="N32" s="99">
        <v>8.9790488859328246</v>
      </c>
      <c r="O32" s="177"/>
      <c r="W32" s="168"/>
    </row>
    <row r="33" spans="3:24" ht="12" customHeight="1" x14ac:dyDescent="0.2">
      <c r="C33" s="165"/>
      <c r="D33" s="166">
        <v>18854</v>
      </c>
      <c r="E33" s="92" t="s">
        <v>58</v>
      </c>
      <c r="F33" s="93">
        <v>5.3039142887450928E-3</v>
      </c>
      <c r="G33" s="93">
        <v>2.5883101729076059</v>
      </c>
      <c r="H33" s="167">
        <v>79.282910788161658</v>
      </c>
      <c r="I33" s="93">
        <v>8.7090272621194433</v>
      </c>
      <c r="J33" s="93">
        <v>0.69481277182560708</v>
      </c>
      <c r="K33" s="93">
        <v>0.15381351437360771</v>
      </c>
      <c r="L33" s="93">
        <v>2.6519571443725472E-2</v>
      </c>
      <c r="M33" s="93">
        <v>0.14320568579611759</v>
      </c>
      <c r="N33" s="94">
        <v>8.396096319083485</v>
      </c>
      <c r="O33" s="177"/>
      <c r="W33" s="168"/>
    </row>
    <row r="34" spans="3:24" ht="12" customHeight="1" x14ac:dyDescent="0.2">
      <c r="C34" s="165"/>
      <c r="D34" s="166">
        <v>21451</v>
      </c>
      <c r="E34" s="92" t="s">
        <v>59</v>
      </c>
      <c r="F34" s="98">
        <v>9.3235746585240784E-3</v>
      </c>
      <c r="G34" s="98">
        <v>0.16782434385343339</v>
      </c>
      <c r="H34" s="98">
        <v>4.7829937998228518</v>
      </c>
      <c r="I34" s="167">
        <v>77.376346091091307</v>
      </c>
      <c r="J34" s="98">
        <v>5.2445107454197943</v>
      </c>
      <c r="K34" s="98">
        <v>0.82979814460864298</v>
      </c>
      <c r="L34" s="98">
        <v>0.2703836650971983</v>
      </c>
      <c r="M34" s="98">
        <v>0.3309869003776047</v>
      </c>
      <c r="N34" s="99">
        <v>10.987832735070629</v>
      </c>
      <c r="O34" s="177"/>
      <c r="W34" s="168"/>
    </row>
    <row r="35" spans="3:24" ht="12" customHeight="1" x14ac:dyDescent="0.2">
      <c r="C35" s="165"/>
      <c r="D35" s="166">
        <v>8833</v>
      </c>
      <c r="E35" s="92" t="s">
        <v>60</v>
      </c>
      <c r="F35" s="93">
        <v>0</v>
      </c>
      <c r="G35" s="93">
        <v>5.6605909656968191E-2</v>
      </c>
      <c r="H35" s="93">
        <v>0.16981772897090461</v>
      </c>
      <c r="I35" s="93">
        <v>11.955168119551681</v>
      </c>
      <c r="J35" s="167">
        <v>60.715498698064074</v>
      </c>
      <c r="K35" s="93">
        <v>8.7625948148986765</v>
      </c>
      <c r="L35" s="93">
        <v>1.5510019246009281</v>
      </c>
      <c r="M35" s="93">
        <v>1.675534925846258</v>
      </c>
      <c r="N35" s="94">
        <v>15.113777878410501</v>
      </c>
      <c r="O35" s="177"/>
      <c r="W35" s="168"/>
    </row>
    <row r="36" spans="3:24" ht="12" customHeight="1" x14ac:dyDescent="0.2">
      <c r="C36" s="165"/>
      <c r="D36" s="166">
        <v>6630</v>
      </c>
      <c r="E36" s="92" t="s">
        <v>61</v>
      </c>
      <c r="F36" s="98">
        <v>0</v>
      </c>
      <c r="G36" s="98">
        <v>0</v>
      </c>
      <c r="H36" s="98">
        <v>0.24132730015082962</v>
      </c>
      <c r="I36" s="98">
        <v>0.51282051282051289</v>
      </c>
      <c r="J36" s="98">
        <v>11.41779788838612</v>
      </c>
      <c r="K36" s="167">
        <v>57.39064856711915</v>
      </c>
      <c r="L36" s="98">
        <v>5.4751131221719449</v>
      </c>
      <c r="M36" s="98">
        <v>5.1432880844645563</v>
      </c>
      <c r="N36" s="99">
        <v>19.819004524886878</v>
      </c>
      <c r="O36" s="177"/>
      <c r="W36" s="168"/>
    </row>
    <row r="37" spans="3:24" ht="12" customHeight="1" x14ac:dyDescent="0.2">
      <c r="C37" s="170"/>
      <c r="D37" s="171">
        <v>1032</v>
      </c>
      <c r="E37" s="104" t="s">
        <v>62</v>
      </c>
      <c r="F37" s="105">
        <v>0</v>
      </c>
      <c r="G37" s="105">
        <v>0</v>
      </c>
      <c r="H37" s="105">
        <v>0</v>
      </c>
      <c r="I37" s="105">
        <v>0.19379844961240311</v>
      </c>
      <c r="J37" s="105">
        <v>3.6821705426356592</v>
      </c>
      <c r="K37" s="105">
        <v>23.44961240310078</v>
      </c>
      <c r="L37" s="172">
        <v>23.93410852713178</v>
      </c>
      <c r="M37" s="105">
        <v>30.620155038759687</v>
      </c>
      <c r="N37" s="106">
        <v>18.120155038759687</v>
      </c>
      <c r="O37" s="177"/>
      <c r="W37" s="168"/>
    </row>
    <row r="38" spans="3:24" ht="12" customHeight="1" x14ac:dyDescent="0.2">
      <c r="C38" s="119" t="s">
        <v>74</v>
      </c>
      <c r="D38" s="119"/>
      <c r="E38" s="178"/>
      <c r="F38" s="107"/>
      <c r="G38" s="107"/>
      <c r="H38" s="107"/>
      <c r="I38" s="107"/>
      <c r="J38" s="107"/>
      <c r="K38" s="107"/>
      <c r="L38" s="107"/>
      <c r="M38" s="107"/>
      <c r="N38" s="107"/>
      <c r="W38" s="168"/>
    </row>
    <row r="39" spans="3:24" ht="12" customHeight="1" x14ac:dyDescent="0.2">
      <c r="E39" s="178"/>
      <c r="F39" s="107"/>
      <c r="G39" s="107"/>
      <c r="H39" s="107"/>
      <c r="I39" s="107"/>
      <c r="J39" s="107"/>
      <c r="K39" s="107"/>
      <c r="L39" s="107"/>
      <c r="M39" s="107"/>
      <c r="N39" s="107"/>
      <c r="Q39" s="179"/>
    </row>
    <row r="40" spans="3:24" ht="12" customHeight="1" x14ac:dyDescent="0.2">
      <c r="C40" s="174" t="s">
        <v>90</v>
      </c>
      <c r="E40" s="161"/>
      <c r="F40" s="107"/>
      <c r="G40" s="107"/>
      <c r="H40" s="107"/>
      <c r="I40" s="107"/>
      <c r="J40" s="107"/>
      <c r="K40" s="107"/>
      <c r="L40" s="107"/>
      <c r="M40" s="107"/>
      <c r="N40" s="107"/>
    </row>
    <row r="41" spans="3:24" ht="12" customHeight="1" x14ac:dyDescent="0.2">
      <c r="C41" s="163"/>
      <c r="D41" s="164" t="s">
        <v>85</v>
      </c>
      <c r="E41" s="85" t="s">
        <v>45</v>
      </c>
      <c r="F41" s="86" t="s">
        <v>56</v>
      </c>
      <c r="G41" s="86" t="s">
        <v>57</v>
      </c>
      <c r="H41" s="86" t="s">
        <v>58</v>
      </c>
      <c r="I41" s="86" t="s">
        <v>59</v>
      </c>
      <c r="J41" s="86" t="s">
        <v>60</v>
      </c>
      <c r="K41" s="86" t="s">
        <v>61</v>
      </c>
      <c r="L41" s="86" t="s">
        <v>62</v>
      </c>
      <c r="M41" s="86" t="s">
        <v>86</v>
      </c>
      <c r="N41" s="87" t="s">
        <v>87</v>
      </c>
    </row>
    <row r="42" spans="3:24" ht="12" customHeight="1" x14ac:dyDescent="0.2">
      <c r="C42" s="165"/>
      <c r="D42" s="166">
        <v>833</v>
      </c>
      <c r="E42" s="92" t="s">
        <v>56</v>
      </c>
      <c r="F42" s="167">
        <v>69.627851140456215</v>
      </c>
      <c r="G42" s="93">
        <v>11.04441776710684</v>
      </c>
      <c r="H42" s="93">
        <v>1.2004801920768309</v>
      </c>
      <c r="I42" s="93">
        <v>0.12004801920768311</v>
      </c>
      <c r="J42" s="93">
        <v>0</v>
      </c>
      <c r="K42" s="93">
        <v>0</v>
      </c>
      <c r="L42" s="93">
        <v>0</v>
      </c>
      <c r="M42" s="93">
        <v>0.36014405762304924</v>
      </c>
      <c r="N42" s="94">
        <v>17.647058823529409</v>
      </c>
      <c r="O42" s="177"/>
      <c r="Q42" s="180"/>
      <c r="R42" s="180"/>
      <c r="S42" s="180"/>
      <c r="T42" s="181"/>
      <c r="U42" s="181"/>
      <c r="V42" s="181"/>
      <c r="W42" s="181"/>
      <c r="X42" s="181"/>
    </row>
    <row r="43" spans="3:24" ht="12" customHeight="1" x14ac:dyDescent="0.2">
      <c r="C43" s="165"/>
      <c r="D43" s="166">
        <v>5876</v>
      </c>
      <c r="E43" s="92" t="s">
        <v>57</v>
      </c>
      <c r="F43" s="98">
        <v>0.28931245745405043</v>
      </c>
      <c r="G43" s="167">
        <v>65.26548672566372</v>
      </c>
      <c r="H43" s="98">
        <v>19.434989788972089</v>
      </c>
      <c r="I43" s="98">
        <v>1.8039482641252551</v>
      </c>
      <c r="J43" s="98">
        <v>0.20422055820285911</v>
      </c>
      <c r="K43" s="98">
        <v>3.403675970047651E-2</v>
      </c>
      <c r="L43" s="98">
        <v>1.7018379850238258E-2</v>
      </c>
      <c r="M43" s="98">
        <v>5.1055139550714772E-2</v>
      </c>
      <c r="N43" s="99">
        <v>12.899931926480601</v>
      </c>
      <c r="O43" s="177"/>
      <c r="Q43" s="180"/>
      <c r="R43" s="180"/>
      <c r="S43" s="180"/>
      <c r="T43" s="181"/>
      <c r="U43" s="181"/>
      <c r="V43" s="181"/>
      <c r="W43" s="181"/>
      <c r="X43" s="181"/>
    </row>
    <row r="44" spans="3:24" ht="12" customHeight="1" x14ac:dyDescent="0.2">
      <c r="C44" s="165"/>
      <c r="D44" s="166">
        <v>18037</v>
      </c>
      <c r="E44" s="92" t="s">
        <v>58</v>
      </c>
      <c r="F44" s="93">
        <v>5.5441592282530353E-3</v>
      </c>
      <c r="G44" s="93">
        <v>3.4817319953429058</v>
      </c>
      <c r="H44" s="167">
        <v>70.86544325553028</v>
      </c>
      <c r="I44" s="93">
        <v>11.249099074125409</v>
      </c>
      <c r="J44" s="93">
        <v>1.119920164107113</v>
      </c>
      <c r="K44" s="93">
        <v>0.27720796141265192</v>
      </c>
      <c r="L44" s="93">
        <v>1.663247768475911E-2</v>
      </c>
      <c r="M44" s="93">
        <v>0.2439430060431336</v>
      </c>
      <c r="N44" s="94">
        <v>12.740477906525479</v>
      </c>
      <c r="O44" s="177"/>
      <c r="Q44" s="180"/>
      <c r="R44" s="180"/>
      <c r="S44" s="180"/>
      <c r="T44" s="181"/>
      <c r="U44" s="181"/>
      <c r="V44" s="181"/>
      <c r="W44" s="181"/>
      <c r="X44" s="181"/>
    </row>
    <row r="45" spans="3:24" ht="12" customHeight="1" x14ac:dyDescent="0.2">
      <c r="C45" s="165"/>
      <c r="D45" s="166">
        <v>20155</v>
      </c>
      <c r="E45" s="92" t="s">
        <v>59</v>
      </c>
      <c r="F45" s="98">
        <v>1.4884644008930791E-2</v>
      </c>
      <c r="G45" s="98">
        <v>0.22326966013396179</v>
      </c>
      <c r="H45" s="98">
        <v>6.3557429918134458</v>
      </c>
      <c r="I45" s="167">
        <v>68.623170429173896</v>
      </c>
      <c r="J45" s="98">
        <v>6.1721657157032999</v>
      </c>
      <c r="K45" s="98">
        <v>1.3296948647978171</v>
      </c>
      <c r="L45" s="98">
        <v>0.3671545522202927</v>
      </c>
      <c r="M45" s="98">
        <v>0.60034730836020833</v>
      </c>
      <c r="N45" s="99">
        <v>16.31356983378814</v>
      </c>
      <c r="O45" s="177"/>
      <c r="Q45" s="180"/>
      <c r="R45" s="180"/>
      <c r="S45" s="180"/>
      <c r="T45" s="181"/>
      <c r="U45" s="181"/>
      <c r="V45" s="181"/>
      <c r="W45" s="181"/>
      <c r="X45" s="181"/>
    </row>
    <row r="46" spans="3:24" ht="12" customHeight="1" x14ac:dyDescent="0.2">
      <c r="C46" s="165"/>
      <c r="D46" s="166">
        <v>8206</v>
      </c>
      <c r="E46" s="92" t="s">
        <v>60</v>
      </c>
      <c r="F46" s="93">
        <v>0</v>
      </c>
      <c r="G46" s="93">
        <v>7.3117231294174981E-2</v>
      </c>
      <c r="H46" s="93">
        <v>0.40214477211796246</v>
      </c>
      <c r="I46" s="93">
        <v>15.671459907384842</v>
      </c>
      <c r="J46" s="167">
        <v>48.342676090665371</v>
      </c>
      <c r="K46" s="93">
        <v>9.5905435047526204</v>
      </c>
      <c r="L46" s="93">
        <v>1.6207652936875458</v>
      </c>
      <c r="M46" s="93">
        <v>2.7418961735315621</v>
      </c>
      <c r="N46" s="94">
        <v>21.55739702656593</v>
      </c>
      <c r="O46" s="177"/>
      <c r="Q46" s="180"/>
      <c r="R46" s="180"/>
      <c r="S46" s="180"/>
      <c r="T46" s="181"/>
      <c r="U46" s="181"/>
      <c r="V46" s="181"/>
      <c r="W46" s="181"/>
      <c r="X46" s="181"/>
    </row>
    <row r="47" spans="3:24" ht="12" customHeight="1" x14ac:dyDescent="0.2">
      <c r="C47" s="165"/>
      <c r="D47" s="166">
        <v>6110</v>
      </c>
      <c r="E47" s="92" t="s">
        <v>61</v>
      </c>
      <c r="F47" s="98">
        <v>0</v>
      </c>
      <c r="G47" s="98">
        <v>0</v>
      </c>
      <c r="H47" s="98">
        <v>0.32733224222585933</v>
      </c>
      <c r="I47" s="98">
        <v>1.211129296235679</v>
      </c>
      <c r="J47" s="98">
        <v>13.944353518821609</v>
      </c>
      <c r="K47" s="167">
        <v>44.48445171849427</v>
      </c>
      <c r="L47" s="98">
        <v>4.8117839607201311</v>
      </c>
      <c r="M47" s="98">
        <v>7.6595744680851059</v>
      </c>
      <c r="N47" s="99">
        <v>27.561374795417347</v>
      </c>
      <c r="O47" s="177"/>
      <c r="Q47" s="180"/>
      <c r="R47" s="180"/>
      <c r="S47" s="180"/>
      <c r="T47" s="181"/>
      <c r="U47" s="181"/>
      <c r="V47" s="181"/>
      <c r="W47" s="181"/>
      <c r="X47" s="181"/>
    </row>
    <row r="48" spans="3:24" ht="12" customHeight="1" x14ac:dyDescent="0.2">
      <c r="C48" s="170"/>
      <c r="D48" s="171">
        <v>947</v>
      </c>
      <c r="E48" s="104" t="s">
        <v>62</v>
      </c>
      <c r="F48" s="105">
        <v>0</v>
      </c>
      <c r="G48" s="105">
        <v>0</v>
      </c>
      <c r="H48" s="105">
        <v>0</v>
      </c>
      <c r="I48" s="105">
        <v>1.6895459345300949</v>
      </c>
      <c r="J48" s="105">
        <v>3.6958817317845818</v>
      </c>
      <c r="K48" s="105">
        <v>25.026399155227029</v>
      </c>
      <c r="L48" s="172">
        <v>13.727560718057019</v>
      </c>
      <c r="M48" s="105">
        <v>33.685322069693768</v>
      </c>
      <c r="N48" s="106">
        <v>22.175290390707499</v>
      </c>
      <c r="O48" s="177"/>
      <c r="Q48" s="180"/>
      <c r="R48" s="180"/>
      <c r="S48" s="180"/>
      <c r="T48" s="181"/>
      <c r="U48" s="181"/>
      <c r="V48" s="181"/>
      <c r="W48" s="181"/>
      <c r="X48" s="181"/>
    </row>
    <row r="49" spans="2:17" ht="12" customHeight="1" x14ac:dyDescent="0.2">
      <c r="C49" s="119" t="s">
        <v>74</v>
      </c>
      <c r="D49" s="119"/>
      <c r="E49" s="178"/>
      <c r="F49" s="107"/>
      <c r="G49" s="107"/>
      <c r="H49" s="107"/>
      <c r="I49" s="107"/>
      <c r="J49" s="107"/>
      <c r="K49" s="107"/>
      <c r="L49" s="107"/>
      <c r="M49" s="107"/>
      <c r="N49" s="107"/>
      <c r="Q49" s="179"/>
    </row>
    <row r="50" spans="2:17" ht="12" customHeight="1" x14ac:dyDescent="0.2">
      <c r="D50" s="144"/>
      <c r="E50" s="178"/>
      <c r="F50" s="107"/>
      <c r="G50" s="107"/>
      <c r="H50" s="107"/>
      <c r="I50" s="107"/>
      <c r="J50" s="107"/>
      <c r="K50" s="107"/>
      <c r="L50" s="107"/>
      <c r="M50" s="107"/>
      <c r="N50" s="107"/>
      <c r="Q50" s="179"/>
    </row>
    <row r="51" spans="2:17" ht="12" customHeight="1" x14ac:dyDescent="0.2">
      <c r="B51" s="76"/>
      <c r="C51" s="174" t="s">
        <v>91</v>
      </c>
      <c r="D51" s="182"/>
      <c r="F51" s="107"/>
      <c r="G51" s="107"/>
      <c r="H51" s="107"/>
      <c r="I51" s="107"/>
      <c r="J51" s="107"/>
      <c r="K51" s="107"/>
      <c r="L51" s="107"/>
      <c r="M51" s="107"/>
      <c r="N51" s="107"/>
    </row>
    <row r="52" spans="2:17"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row>
    <row r="53" spans="2:17" ht="12" customHeight="1" x14ac:dyDescent="0.2">
      <c r="C53" s="165"/>
      <c r="D53" s="166">
        <v>818</v>
      </c>
      <c r="E53" s="92" t="s">
        <v>56</v>
      </c>
      <c r="F53" s="167">
        <v>61.246943765281181</v>
      </c>
      <c r="G53" s="93">
        <v>12.713936430317849</v>
      </c>
      <c r="H53" s="93">
        <v>1.9559902200489001</v>
      </c>
      <c r="I53" s="93">
        <v>0.24449877750611251</v>
      </c>
      <c r="J53" s="93">
        <v>0</v>
      </c>
      <c r="K53" s="93">
        <v>0</v>
      </c>
      <c r="L53" s="93">
        <v>0</v>
      </c>
      <c r="M53" s="93">
        <v>0.48899755501222492</v>
      </c>
      <c r="N53" s="94">
        <v>23.349633251833751</v>
      </c>
      <c r="O53" s="177"/>
    </row>
    <row r="54" spans="2:17" ht="12" customHeight="1" x14ac:dyDescent="0.2">
      <c r="C54" s="165"/>
      <c r="D54" s="166">
        <v>5734</v>
      </c>
      <c r="E54" s="92" t="s">
        <v>57</v>
      </c>
      <c r="F54" s="98">
        <v>0.33135681897453789</v>
      </c>
      <c r="G54" s="167">
        <v>57.813044994768056</v>
      </c>
      <c r="H54" s="98">
        <v>22.375305197070112</v>
      </c>
      <c r="I54" s="98">
        <v>2.336937565399372</v>
      </c>
      <c r="J54" s="98">
        <v>0.33135681897453789</v>
      </c>
      <c r="K54" s="98">
        <v>5.2319497732821761E-2</v>
      </c>
      <c r="L54" s="98">
        <v>0</v>
      </c>
      <c r="M54" s="98">
        <v>5.2319497732821761E-2</v>
      </c>
      <c r="N54" s="99">
        <v>16.707359609347748</v>
      </c>
      <c r="O54" s="177"/>
    </row>
    <row r="55" spans="2:17" ht="12" customHeight="1" x14ac:dyDescent="0.2">
      <c r="C55" s="165"/>
      <c r="D55" s="166">
        <v>17257</v>
      </c>
      <c r="E55" s="92" t="s">
        <v>58</v>
      </c>
      <c r="F55" s="93">
        <v>5.7947499565393756E-3</v>
      </c>
      <c r="G55" s="93">
        <v>4.1026829692298783</v>
      </c>
      <c r="H55" s="167">
        <v>63.533638523497714</v>
      </c>
      <c r="I55" s="93">
        <v>13.026597902300511</v>
      </c>
      <c r="J55" s="93">
        <v>1.58196673813525</v>
      </c>
      <c r="K55" s="93">
        <v>0.34768499739236258</v>
      </c>
      <c r="L55" s="93">
        <v>8.1126499391551254E-2</v>
      </c>
      <c r="M55" s="93">
        <v>0.33030074752274441</v>
      </c>
      <c r="N55" s="94">
        <v>16.990206872573449</v>
      </c>
      <c r="O55" s="177"/>
    </row>
    <row r="56" spans="2:17" ht="12" customHeight="1" x14ac:dyDescent="0.2">
      <c r="C56" s="165"/>
      <c r="D56" s="166">
        <v>18875</v>
      </c>
      <c r="E56" s="92" t="s">
        <v>59</v>
      </c>
      <c r="F56" s="98">
        <v>2.119205298013245E-2</v>
      </c>
      <c r="G56" s="98">
        <v>0.25430463576158951</v>
      </c>
      <c r="H56" s="98">
        <v>7.4490066225165545</v>
      </c>
      <c r="I56" s="167">
        <v>61.207947019867561</v>
      </c>
      <c r="J56" s="98">
        <v>6.6966887417218537</v>
      </c>
      <c r="K56" s="98">
        <v>1.7801324503311262</v>
      </c>
      <c r="L56" s="98">
        <v>0.42913907284768221</v>
      </c>
      <c r="M56" s="98">
        <v>0.88476821192053012</v>
      </c>
      <c r="N56" s="99">
        <v>21.276821192052982</v>
      </c>
      <c r="O56" s="177"/>
    </row>
    <row r="57" spans="2:17" ht="12" customHeight="1" x14ac:dyDescent="0.2">
      <c r="C57" s="165"/>
      <c r="D57" s="166">
        <v>7582</v>
      </c>
      <c r="E57" s="92" t="s">
        <v>60</v>
      </c>
      <c r="F57" s="93">
        <v>0</v>
      </c>
      <c r="G57" s="93">
        <v>6.594566077552097E-2</v>
      </c>
      <c r="H57" s="93">
        <v>0.64626747560010556</v>
      </c>
      <c r="I57" s="93">
        <v>18.108678448958059</v>
      </c>
      <c r="J57" s="167">
        <v>38.987074650488005</v>
      </c>
      <c r="K57" s="93">
        <v>9.364283830123977</v>
      </c>
      <c r="L57" s="93">
        <v>1.490371933526774</v>
      </c>
      <c r="M57" s="93">
        <v>3.7720917963598</v>
      </c>
      <c r="N57" s="94">
        <v>27.565286204167773</v>
      </c>
      <c r="O57" s="177"/>
    </row>
    <row r="58" spans="2:17" ht="12" customHeight="1" x14ac:dyDescent="0.2">
      <c r="C58" s="165"/>
      <c r="D58" s="166">
        <v>5613</v>
      </c>
      <c r="E58" s="92" t="s">
        <v>61</v>
      </c>
      <c r="F58" s="98">
        <v>0</v>
      </c>
      <c r="G58" s="98">
        <v>0</v>
      </c>
      <c r="H58" s="98">
        <v>0.35631569570639582</v>
      </c>
      <c r="I58" s="98">
        <v>2.155709959023695</v>
      </c>
      <c r="J58" s="98">
        <v>15.018706574024579</v>
      </c>
      <c r="K58" s="167">
        <v>35.471227507571712</v>
      </c>
      <c r="L58" s="98">
        <v>3.4028148939960796</v>
      </c>
      <c r="M58" s="98">
        <v>9.3176554427222538</v>
      </c>
      <c r="N58" s="99">
        <v>34.27756992695528</v>
      </c>
      <c r="O58" s="177"/>
    </row>
    <row r="59" spans="2:17" ht="12" customHeight="1" x14ac:dyDescent="0.2">
      <c r="C59" s="170"/>
      <c r="D59" s="171">
        <v>906</v>
      </c>
      <c r="E59" s="104" t="s">
        <v>62</v>
      </c>
      <c r="F59" s="105">
        <v>0</v>
      </c>
      <c r="G59" s="105">
        <v>0</v>
      </c>
      <c r="H59" s="105">
        <v>0.1103752759381898</v>
      </c>
      <c r="I59" s="105">
        <v>3.090507726269315</v>
      </c>
      <c r="J59" s="105">
        <v>3.7527593818984553</v>
      </c>
      <c r="K59" s="105">
        <v>22.516556291390728</v>
      </c>
      <c r="L59" s="172">
        <v>10.044150110375281</v>
      </c>
      <c r="M59" s="105">
        <v>35.761589403973495</v>
      </c>
      <c r="N59" s="106">
        <v>24.724061810154531</v>
      </c>
      <c r="O59" s="177"/>
    </row>
    <row r="60" spans="2:17" ht="12" customHeight="1" x14ac:dyDescent="0.2">
      <c r="C60" s="119" t="s">
        <v>74</v>
      </c>
      <c r="D60" s="119"/>
      <c r="E60" s="178"/>
      <c r="F60" s="107"/>
      <c r="G60" s="107"/>
      <c r="H60" s="107"/>
      <c r="I60" s="107"/>
      <c r="J60" s="107"/>
      <c r="K60" s="107"/>
      <c r="L60" s="107"/>
      <c r="M60" s="107"/>
      <c r="N60" s="107"/>
      <c r="Q60" s="179"/>
    </row>
    <row r="61" spans="2:17" ht="12" customHeight="1" x14ac:dyDescent="0.2">
      <c r="D61" s="144"/>
      <c r="E61" s="178"/>
      <c r="F61" s="107"/>
      <c r="G61" s="107"/>
      <c r="H61" s="107"/>
      <c r="I61" s="107"/>
      <c r="J61" s="107"/>
      <c r="K61" s="107"/>
      <c r="L61" s="107"/>
      <c r="M61" s="107"/>
      <c r="N61" s="107"/>
      <c r="Q61" s="179"/>
    </row>
    <row r="62" spans="2:17" ht="12" customHeight="1" x14ac:dyDescent="0.2">
      <c r="C62" s="174" t="s">
        <v>92</v>
      </c>
      <c r="F62" s="107"/>
      <c r="G62" s="107"/>
      <c r="H62" s="107"/>
      <c r="I62" s="107"/>
      <c r="J62" s="107"/>
      <c r="K62" s="107"/>
      <c r="L62" s="107"/>
      <c r="M62" s="107"/>
      <c r="N62" s="107"/>
    </row>
    <row r="63" spans="2:17"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row>
    <row r="64" spans="2:17" ht="12" customHeight="1" x14ac:dyDescent="0.2">
      <c r="C64" s="165"/>
      <c r="D64" s="166">
        <v>803</v>
      </c>
      <c r="E64" s="92" t="s">
        <v>56</v>
      </c>
      <c r="F64" s="167">
        <v>53.17559153175592</v>
      </c>
      <c r="G64" s="93">
        <v>13.698630136986301</v>
      </c>
      <c r="H64" s="93">
        <v>2.739726027397261</v>
      </c>
      <c r="I64" s="93">
        <v>0.74719800747198006</v>
      </c>
      <c r="J64" s="93">
        <v>0</v>
      </c>
      <c r="K64" s="93">
        <v>0</v>
      </c>
      <c r="L64" s="93">
        <v>0</v>
      </c>
      <c r="M64" s="93">
        <v>0.62266500622665</v>
      </c>
      <c r="N64" s="94">
        <v>29.016189290161893</v>
      </c>
      <c r="O64" s="177"/>
    </row>
    <row r="65" spans="3:17" ht="12" customHeight="1" x14ac:dyDescent="0.2">
      <c r="C65" s="165"/>
      <c r="D65" s="166">
        <v>5597</v>
      </c>
      <c r="E65" s="92" t="s">
        <v>57</v>
      </c>
      <c r="F65" s="98">
        <v>0.35733428622476326</v>
      </c>
      <c r="G65" s="167">
        <v>51.456137216365903</v>
      </c>
      <c r="H65" s="98">
        <v>24.620332320886192</v>
      </c>
      <c r="I65" s="98">
        <v>2.876541004109344</v>
      </c>
      <c r="J65" s="98">
        <v>0.46453457209219234</v>
      </c>
      <c r="K65" s="98">
        <v>5.3600142933714484E-2</v>
      </c>
      <c r="L65" s="98">
        <v>0</v>
      </c>
      <c r="M65" s="98">
        <v>5.3600142933714484E-2</v>
      </c>
      <c r="N65" s="99">
        <v>20.117920314454171</v>
      </c>
      <c r="O65" s="177"/>
    </row>
    <row r="66" spans="3:17" ht="12" customHeight="1" x14ac:dyDescent="0.2">
      <c r="C66" s="165"/>
      <c r="D66" s="166">
        <v>16466</v>
      </c>
      <c r="E66" s="92" t="s">
        <v>58</v>
      </c>
      <c r="F66" s="93">
        <v>6.0731203692457178E-3</v>
      </c>
      <c r="G66" s="93">
        <v>4.5609133973035343</v>
      </c>
      <c r="H66" s="167">
        <v>57.056965869063525</v>
      </c>
      <c r="I66" s="93">
        <v>14.551196404712741</v>
      </c>
      <c r="J66" s="93">
        <v>1.8340823515122058</v>
      </c>
      <c r="K66" s="93">
        <v>0.51621523138588621</v>
      </c>
      <c r="L66" s="93">
        <v>9.7169925907931484E-2</v>
      </c>
      <c r="M66" s="93">
        <v>0.43119154621644606</v>
      </c>
      <c r="N66" s="94">
        <v>20.946192153528482</v>
      </c>
      <c r="O66" s="177"/>
    </row>
    <row r="67" spans="3:17" ht="12" customHeight="1" x14ac:dyDescent="0.2">
      <c r="C67" s="165"/>
      <c r="D67" s="166">
        <v>17653</v>
      </c>
      <c r="E67" s="92" t="s">
        <v>59</v>
      </c>
      <c r="F67" s="98">
        <v>2.8323797654789547E-2</v>
      </c>
      <c r="G67" s="98">
        <v>0.2435846598311901</v>
      </c>
      <c r="H67" s="98">
        <v>8.2139013198889703</v>
      </c>
      <c r="I67" s="167">
        <v>54.727241828584368</v>
      </c>
      <c r="J67" s="98">
        <v>7.0412960969806839</v>
      </c>
      <c r="K67" s="98">
        <v>1.999660114428143</v>
      </c>
      <c r="L67" s="98">
        <v>0.45884552200759054</v>
      </c>
      <c r="M67" s="98">
        <v>1.223588058686909</v>
      </c>
      <c r="N67" s="99">
        <v>26.063558601937348</v>
      </c>
      <c r="O67" s="177"/>
    </row>
    <row r="68" spans="3:17" ht="12" customHeight="1" x14ac:dyDescent="0.2">
      <c r="C68" s="165"/>
      <c r="D68" s="166">
        <v>6983</v>
      </c>
      <c r="E68" s="92" t="s">
        <v>60</v>
      </c>
      <c r="F68" s="93">
        <v>0</v>
      </c>
      <c r="G68" s="93">
        <v>4.2961477874838887E-2</v>
      </c>
      <c r="H68" s="93">
        <v>0.73034512387226114</v>
      </c>
      <c r="I68" s="93">
        <v>19.977087211800079</v>
      </c>
      <c r="J68" s="167">
        <v>32.163826435629375</v>
      </c>
      <c r="K68" s="93">
        <v>8.4347701560933679</v>
      </c>
      <c r="L68" s="93">
        <v>1.3604467993698979</v>
      </c>
      <c r="M68" s="93">
        <v>4.6541601031075457</v>
      </c>
      <c r="N68" s="94">
        <v>32.636402692252609</v>
      </c>
      <c r="O68" s="177"/>
    </row>
    <row r="69" spans="3:17" ht="12" customHeight="1" x14ac:dyDescent="0.2">
      <c r="C69" s="165"/>
      <c r="D69" s="166">
        <v>5204</v>
      </c>
      <c r="E69" s="92" t="s">
        <v>61</v>
      </c>
      <c r="F69" s="98">
        <v>0</v>
      </c>
      <c r="G69" s="98">
        <v>0</v>
      </c>
      <c r="H69" s="98">
        <v>0.42275172943889328</v>
      </c>
      <c r="I69" s="98">
        <v>3.362797847809377</v>
      </c>
      <c r="J69" s="98">
        <v>14.12375096079939</v>
      </c>
      <c r="K69" s="167">
        <v>28.958493466564189</v>
      </c>
      <c r="L69" s="98">
        <v>2.4980784012298232</v>
      </c>
      <c r="M69" s="98">
        <v>10.434281322059951</v>
      </c>
      <c r="N69" s="99">
        <v>40.199846272098377</v>
      </c>
      <c r="O69" s="177"/>
    </row>
    <row r="70" spans="3:17" ht="12" customHeight="1" x14ac:dyDescent="0.2">
      <c r="C70" s="170"/>
      <c r="D70" s="171">
        <v>857</v>
      </c>
      <c r="E70" s="104" t="s">
        <v>62</v>
      </c>
      <c r="F70" s="105">
        <v>0</v>
      </c>
      <c r="G70" s="105">
        <v>0</v>
      </c>
      <c r="H70" s="105">
        <v>0.23337222870478411</v>
      </c>
      <c r="I70" s="105">
        <v>3.8506417736289378</v>
      </c>
      <c r="J70" s="105">
        <v>3.3838973162193691</v>
      </c>
      <c r="K70" s="105">
        <v>20.770128354725788</v>
      </c>
      <c r="L70" s="172">
        <v>7.3512252042007011</v>
      </c>
      <c r="M70" s="105">
        <v>36.989498249708291</v>
      </c>
      <c r="N70" s="106">
        <v>27.421236872812134</v>
      </c>
      <c r="O70" s="177"/>
    </row>
    <row r="71" spans="3:17" ht="12" customHeight="1" x14ac:dyDescent="0.2">
      <c r="C71" s="119" t="s">
        <v>74</v>
      </c>
      <c r="D71" s="119"/>
      <c r="E71" s="178"/>
      <c r="F71" s="107"/>
      <c r="G71" s="107"/>
      <c r="H71" s="107"/>
      <c r="I71" s="107"/>
      <c r="J71" s="107"/>
      <c r="K71" s="107"/>
      <c r="L71" s="107"/>
      <c r="M71" s="107"/>
      <c r="N71" s="107"/>
    </row>
    <row r="72" spans="3:17" ht="12" customHeight="1" x14ac:dyDescent="0.2">
      <c r="D72" s="144"/>
      <c r="E72" s="178"/>
      <c r="F72" s="107"/>
      <c r="G72" s="107"/>
      <c r="H72" s="107"/>
      <c r="I72" s="107"/>
      <c r="J72" s="107"/>
      <c r="K72" s="107"/>
      <c r="L72" s="107"/>
      <c r="M72" s="107"/>
      <c r="N72" s="107"/>
      <c r="Q72" s="179"/>
    </row>
    <row r="73" spans="3:17" ht="12" customHeight="1" x14ac:dyDescent="0.2">
      <c r="C73" s="174" t="s">
        <v>93</v>
      </c>
      <c r="F73" s="107"/>
      <c r="G73" s="107"/>
      <c r="H73" s="107"/>
      <c r="I73" s="107"/>
      <c r="J73" s="107"/>
      <c r="K73" s="107"/>
      <c r="L73" s="107"/>
      <c r="M73" s="107"/>
      <c r="N73" s="107"/>
    </row>
    <row r="74" spans="3:17" ht="12" customHeight="1" x14ac:dyDescent="0.2">
      <c r="C74" s="163"/>
      <c r="D74" s="164" t="s">
        <v>85</v>
      </c>
      <c r="E74" s="85" t="s">
        <v>45</v>
      </c>
      <c r="F74" s="86" t="s">
        <v>56</v>
      </c>
      <c r="G74" s="86" t="s">
        <v>57</v>
      </c>
      <c r="H74" s="86" t="s">
        <v>58</v>
      </c>
      <c r="I74" s="86" t="s">
        <v>59</v>
      </c>
      <c r="J74" s="86" t="s">
        <v>60</v>
      </c>
      <c r="K74" s="86" t="s">
        <v>61</v>
      </c>
      <c r="L74" s="86" t="s">
        <v>62</v>
      </c>
      <c r="M74" s="86" t="s">
        <v>86</v>
      </c>
      <c r="N74" s="87" t="s">
        <v>87</v>
      </c>
    </row>
    <row r="75" spans="3:17" ht="12" customHeight="1" x14ac:dyDescent="0.2">
      <c r="C75" s="165"/>
      <c r="D75" s="166">
        <v>728</v>
      </c>
      <c r="E75" s="92" t="s">
        <v>56</v>
      </c>
      <c r="F75" s="167">
        <v>23.626373626373621</v>
      </c>
      <c r="G75" s="93">
        <v>13.18681318681319</v>
      </c>
      <c r="H75" s="93">
        <v>7.5549450549450547</v>
      </c>
      <c r="I75" s="93">
        <v>2.7472527472527468</v>
      </c>
      <c r="J75" s="93">
        <v>0</v>
      </c>
      <c r="K75" s="93">
        <v>0</v>
      </c>
      <c r="L75" s="93">
        <v>0</v>
      </c>
      <c r="M75" s="93">
        <v>1.3736263736263739</v>
      </c>
      <c r="N75" s="94">
        <v>51.510989010989007</v>
      </c>
      <c r="O75" s="177"/>
    </row>
    <row r="76" spans="3:17" ht="12" customHeight="1" x14ac:dyDescent="0.2">
      <c r="C76" s="165"/>
      <c r="D76" s="166">
        <v>4935</v>
      </c>
      <c r="E76" s="92" t="s">
        <v>57</v>
      </c>
      <c r="F76" s="98">
        <v>0.24316109422492399</v>
      </c>
      <c r="G76" s="167">
        <v>28.733535967578522</v>
      </c>
      <c r="H76" s="98">
        <v>28.368794326241144</v>
      </c>
      <c r="I76" s="98">
        <v>5.9169199594731516</v>
      </c>
      <c r="J76" s="98">
        <v>1.2968591691995939</v>
      </c>
      <c r="K76" s="98">
        <v>0.2228976697061803</v>
      </c>
      <c r="L76" s="98">
        <v>2.0263424518743668E-2</v>
      </c>
      <c r="M76" s="98">
        <v>8.1053698074974659E-2</v>
      </c>
      <c r="N76" s="99">
        <v>35.116514690982783</v>
      </c>
      <c r="O76" s="177"/>
    </row>
    <row r="77" spans="3:17" ht="12" customHeight="1" x14ac:dyDescent="0.2">
      <c r="C77" s="165"/>
      <c r="D77" s="166">
        <v>12546</v>
      </c>
      <c r="E77" s="92" t="s">
        <v>58</v>
      </c>
      <c r="F77" s="93">
        <v>0</v>
      </c>
      <c r="G77" s="93">
        <v>4.5990754025187313</v>
      </c>
      <c r="H77" s="167">
        <v>33.963016100749236</v>
      </c>
      <c r="I77" s="93">
        <v>17.46373346086402</v>
      </c>
      <c r="J77" s="93">
        <v>2.662203092619162</v>
      </c>
      <c r="K77" s="93">
        <v>1.0043041606886649</v>
      </c>
      <c r="L77" s="93">
        <v>0.21520803443328551</v>
      </c>
      <c r="M77" s="93">
        <v>1.267336202773792</v>
      </c>
      <c r="N77" s="94">
        <v>38.825123545353101</v>
      </c>
      <c r="O77" s="177"/>
    </row>
    <row r="78" spans="3:17" ht="12" customHeight="1" x14ac:dyDescent="0.2">
      <c r="C78" s="165"/>
      <c r="D78" s="166">
        <v>11662</v>
      </c>
      <c r="E78" s="92" t="s">
        <v>59</v>
      </c>
      <c r="F78" s="98">
        <v>5.1449151089007029E-2</v>
      </c>
      <c r="G78" s="98">
        <v>0.3601440576230493</v>
      </c>
      <c r="H78" s="98">
        <v>8.9778768650317247</v>
      </c>
      <c r="I78" s="167">
        <v>34.899674155376445</v>
      </c>
      <c r="J78" s="98">
        <v>5.6165323272166026</v>
      </c>
      <c r="K78" s="98">
        <v>1.955067741382267</v>
      </c>
      <c r="L78" s="98">
        <v>0.33441948207854572</v>
      </c>
      <c r="M78" s="98">
        <v>2.7696793002915459</v>
      </c>
      <c r="N78" s="99">
        <v>45.035156919910818</v>
      </c>
      <c r="O78" s="177"/>
    </row>
    <row r="79" spans="3:17" ht="12" customHeight="1" x14ac:dyDescent="0.2">
      <c r="C79" s="165"/>
      <c r="D79" s="166">
        <v>4494</v>
      </c>
      <c r="E79" s="92" t="s">
        <v>60</v>
      </c>
      <c r="F79" s="93">
        <v>0</v>
      </c>
      <c r="G79" s="93">
        <v>6.6755674232309742E-2</v>
      </c>
      <c r="H79" s="93">
        <v>1.513128615932354</v>
      </c>
      <c r="I79" s="93">
        <v>19.670672007120597</v>
      </c>
      <c r="J79" s="167">
        <v>14.997774810858919</v>
      </c>
      <c r="K79" s="93">
        <v>6.4085447263017343</v>
      </c>
      <c r="L79" s="93">
        <v>0.95683133066310611</v>
      </c>
      <c r="M79" s="93">
        <v>7.632398753894079</v>
      </c>
      <c r="N79" s="94">
        <v>48.753894080996879</v>
      </c>
      <c r="O79" s="177"/>
    </row>
    <row r="80" spans="3:17" ht="12" customHeight="1" x14ac:dyDescent="0.2">
      <c r="C80" s="165"/>
      <c r="D80" s="166">
        <v>3428</v>
      </c>
      <c r="E80" s="92" t="s">
        <v>61</v>
      </c>
      <c r="F80" s="98">
        <v>0</v>
      </c>
      <c r="G80" s="98">
        <v>0</v>
      </c>
      <c r="H80" s="98">
        <v>0.29171528588098011</v>
      </c>
      <c r="I80" s="98">
        <v>7.0886814469078168</v>
      </c>
      <c r="J80" s="98">
        <v>8.8389731621936978</v>
      </c>
      <c r="K80" s="167">
        <v>11.26021003500583</v>
      </c>
      <c r="L80" s="98">
        <v>1.5752625437572929</v>
      </c>
      <c r="M80" s="98">
        <v>12.77712952158693</v>
      </c>
      <c r="N80" s="99">
        <v>58.168028004667448</v>
      </c>
      <c r="O80" s="177"/>
    </row>
    <row r="81" spans="3:46" ht="12" customHeight="1" x14ac:dyDescent="0.2">
      <c r="C81" s="170"/>
      <c r="D81" s="171">
        <v>581</v>
      </c>
      <c r="E81" s="104" t="s">
        <v>62</v>
      </c>
      <c r="F81" s="105">
        <v>0</v>
      </c>
      <c r="G81" s="105">
        <v>0</v>
      </c>
      <c r="H81" s="105">
        <v>0.34423407917383819</v>
      </c>
      <c r="I81" s="105">
        <v>4.9913941480206541</v>
      </c>
      <c r="J81" s="105">
        <v>5.5077452667814111</v>
      </c>
      <c r="K81" s="105">
        <v>10.327022375215151</v>
      </c>
      <c r="L81" s="172">
        <v>0.34423407917383819</v>
      </c>
      <c r="M81" s="105">
        <v>40.27538726333907</v>
      </c>
      <c r="N81" s="106">
        <v>38.209982788296038</v>
      </c>
      <c r="O81" s="177"/>
    </row>
    <row r="82" spans="3:46" ht="12" customHeight="1" x14ac:dyDescent="0.2">
      <c r="C82" s="119" t="s">
        <v>74</v>
      </c>
      <c r="D82" s="119"/>
      <c r="E82" s="178"/>
      <c r="F82" s="183"/>
      <c r="G82" s="183"/>
      <c r="H82" s="183"/>
      <c r="I82" s="183"/>
      <c r="J82" s="183"/>
      <c r="K82" s="183"/>
      <c r="L82" s="183"/>
      <c r="M82" s="183"/>
      <c r="N82" s="183"/>
    </row>
    <row r="83" spans="3:46" ht="12" customHeight="1" x14ac:dyDescent="0.2">
      <c r="F83" s="107"/>
      <c r="G83" s="107"/>
      <c r="H83" s="107"/>
      <c r="I83" s="107"/>
      <c r="J83" s="107"/>
      <c r="K83" s="107"/>
      <c r="L83" s="107"/>
      <c r="M83" s="107"/>
      <c r="N83" s="107"/>
      <c r="O83" s="107"/>
      <c r="P83" s="107"/>
      <c r="Q83" s="107"/>
      <c r="R83" s="107"/>
      <c r="S83" s="107"/>
      <c r="T83" s="107"/>
      <c r="U83" s="107"/>
      <c r="V83" s="107"/>
      <c r="W83" s="107"/>
      <c r="X83" s="107"/>
    </row>
    <row r="84" spans="3:46" ht="16.5" customHeight="1" x14ac:dyDescent="0.2">
      <c r="C84" s="77" t="s">
        <v>296</v>
      </c>
      <c r="F84" s="107"/>
      <c r="G84" s="107"/>
      <c r="H84" s="107"/>
      <c r="I84" s="107"/>
      <c r="J84" s="107"/>
      <c r="K84" s="107"/>
      <c r="L84" s="107"/>
      <c r="M84" s="107"/>
      <c r="N84" s="107"/>
      <c r="O84" s="107"/>
      <c r="P84" s="107"/>
      <c r="Q84" s="107"/>
      <c r="R84" s="107"/>
      <c r="S84" s="107"/>
      <c r="T84" s="107"/>
      <c r="U84" s="107"/>
      <c r="V84" s="107"/>
      <c r="W84" s="107"/>
      <c r="X84" s="107"/>
    </row>
    <row r="85" spans="3:46" ht="12" customHeight="1" x14ac:dyDescent="0.2">
      <c r="C85" s="144" t="s">
        <v>88</v>
      </c>
      <c r="F85" s="107"/>
      <c r="G85" s="107"/>
      <c r="H85" s="107"/>
      <c r="I85" s="107"/>
      <c r="J85" s="107"/>
      <c r="K85" s="107"/>
      <c r="L85" s="107"/>
      <c r="M85" s="107"/>
      <c r="N85" s="107"/>
      <c r="O85" s="107"/>
      <c r="P85" s="107"/>
      <c r="Q85" s="107"/>
      <c r="R85" s="107"/>
      <c r="S85" s="107"/>
      <c r="T85" s="107"/>
      <c r="U85" s="107"/>
      <c r="V85" s="107"/>
      <c r="W85" s="107"/>
      <c r="X85" s="107"/>
    </row>
    <row r="86" spans="3:46" ht="12" customHeight="1" x14ac:dyDescent="0.2">
      <c r="C86" s="163"/>
      <c r="D86" s="164" t="s">
        <v>85</v>
      </c>
      <c r="E86" s="85" t="s">
        <v>45</v>
      </c>
      <c r="F86" s="86" t="s">
        <v>56</v>
      </c>
      <c r="G86" s="86" t="s">
        <v>67</v>
      </c>
      <c r="H86" s="86" t="s">
        <v>57</v>
      </c>
      <c r="I86" s="86" t="s">
        <v>117</v>
      </c>
      <c r="J86" s="86" t="s">
        <v>68</v>
      </c>
      <c r="K86" s="86" t="s">
        <v>58</v>
      </c>
      <c r="L86" s="86" t="s">
        <v>69</v>
      </c>
      <c r="M86" s="86" t="s">
        <v>70</v>
      </c>
      <c r="N86" s="86" t="s">
        <v>59</v>
      </c>
      <c r="O86" s="86" t="s">
        <v>71</v>
      </c>
      <c r="P86" s="525" t="s">
        <v>72</v>
      </c>
      <c r="Q86" s="86" t="s">
        <v>60</v>
      </c>
      <c r="R86" s="525" t="s">
        <v>286</v>
      </c>
      <c r="S86" s="525" t="s">
        <v>73</v>
      </c>
      <c r="T86" s="86" t="s">
        <v>61</v>
      </c>
      <c r="U86" s="525" t="s">
        <v>120</v>
      </c>
      <c r="V86" s="86" t="s">
        <v>62</v>
      </c>
      <c r="W86" s="86" t="s">
        <v>86</v>
      </c>
      <c r="X86" s="87" t="s">
        <v>87</v>
      </c>
      <c r="AE86" s="184"/>
      <c r="AF86" s="184"/>
      <c r="AG86" s="184"/>
      <c r="AH86" s="184"/>
      <c r="AI86" s="184"/>
      <c r="AJ86" s="184"/>
      <c r="AK86" s="184"/>
      <c r="AL86" s="184"/>
      <c r="AM86" s="184"/>
      <c r="AN86" s="184"/>
      <c r="AO86" s="184"/>
      <c r="AP86" s="184"/>
      <c r="AQ86" s="184"/>
      <c r="AR86" s="184"/>
      <c r="AS86" s="184"/>
      <c r="AT86" s="184"/>
    </row>
    <row r="87" spans="3:46" ht="12" customHeight="1" x14ac:dyDescent="0.2">
      <c r="C87" s="165"/>
      <c r="D87" s="166">
        <v>873</v>
      </c>
      <c r="E87" s="92" t="s">
        <v>56</v>
      </c>
      <c r="F87" s="167">
        <v>88.774341351660993</v>
      </c>
      <c r="G87" s="93">
        <v>2.9782359679266892</v>
      </c>
      <c r="H87" s="93">
        <v>1.7182130584192441</v>
      </c>
      <c r="I87" s="93">
        <v>0.3436426116838488</v>
      </c>
      <c r="J87" s="93">
        <v>0.11454753722794961</v>
      </c>
      <c r="K87" s="93">
        <v>0.11454753722794961</v>
      </c>
      <c r="L87" s="93">
        <v>0</v>
      </c>
      <c r="M87" s="93">
        <v>0</v>
      </c>
      <c r="N87" s="93">
        <v>0</v>
      </c>
      <c r="O87" s="93">
        <v>0</v>
      </c>
      <c r="P87" s="93">
        <v>0</v>
      </c>
      <c r="Q87" s="93">
        <v>0</v>
      </c>
      <c r="R87" s="93">
        <v>0</v>
      </c>
      <c r="S87" s="93">
        <v>0</v>
      </c>
      <c r="T87" s="93">
        <v>0</v>
      </c>
      <c r="U87" s="93">
        <v>0</v>
      </c>
      <c r="V87" s="93">
        <v>0</v>
      </c>
      <c r="W87" s="93">
        <v>0.11454753722794961</v>
      </c>
      <c r="X87" s="94">
        <v>5.8419243986254319</v>
      </c>
      <c r="Z87" s="185"/>
      <c r="AE87" s="184"/>
      <c r="AF87" s="184"/>
      <c r="AG87" s="184"/>
      <c r="AH87" s="184"/>
      <c r="AI87" s="184"/>
      <c r="AJ87" s="184"/>
      <c r="AK87" s="184"/>
      <c r="AL87" s="184"/>
      <c r="AM87" s="184"/>
      <c r="AN87" s="184"/>
      <c r="AO87" s="184"/>
      <c r="AP87" s="184"/>
      <c r="AQ87" s="184"/>
      <c r="AR87" s="184"/>
      <c r="AS87" s="184"/>
      <c r="AT87" s="184"/>
    </row>
    <row r="88" spans="3:46" ht="12" customHeight="1" x14ac:dyDescent="0.2">
      <c r="C88" s="165"/>
      <c r="D88" s="166">
        <v>637</v>
      </c>
      <c r="E88" s="92" t="s">
        <v>67</v>
      </c>
      <c r="F88" s="98">
        <v>0.9419152276295133</v>
      </c>
      <c r="G88" s="167">
        <v>77.394034536891667</v>
      </c>
      <c r="H88" s="98">
        <v>11.302982731554161</v>
      </c>
      <c r="I88" s="98">
        <v>3.9246467817896398</v>
      </c>
      <c r="J88" s="98">
        <v>0.31397174254317106</v>
      </c>
      <c r="K88" s="98">
        <v>0.62794348508634212</v>
      </c>
      <c r="L88" s="98">
        <v>0.1569858712715855</v>
      </c>
      <c r="M88" s="98">
        <v>0</v>
      </c>
      <c r="N88" s="98">
        <v>0</v>
      </c>
      <c r="O88" s="98">
        <v>0</v>
      </c>
      <c r="P88" s="98">
        <v>0</v>
      </c>
      <c r="Q88" s="98">
        <v>0</v>
      </c>
      <c r="R88" s="98">
        <v>0</v>
      </c>
      <c r="S88" s="98">
        <v>0</v>
      </c>
      <c r="T88" s="98">
        <v>0</v>
      </c>
      <c r="U88" s="98">
        <v>0</v>
      </c>
      <c r="V88" s="98">
        <v>0</v>
      </c>
      <c r="W88" s="98">
        <v>0</v>
      </c>
      <c r="X88" s="99">
        <v>5.3375196232339102</v>
      </c>
      <c r="Z88" s="185"/>
      <c r="AE88" s="184"/>
      <c r="AF88" s="184"/>
      <c r="AG88" s="184"/>
      <c r="AH88" s="184"/>
      <c r="AI88" s="184"/>
      <c r="AJ88" s="184"/>
      <c r="AK88" s="184"/>
      <c r="AL88" s="184"/>
      <c r="AM88" s="184"/>
      <c r="AN88" s="184"/>
      <c r="AO88" s="184"/>
      <c r="AP88" s="184"/>
      <c r="AQ88" s="184"/>
      <c r="AR88" s="184"/>
      <c r="AS88" s="184"/>
      <c r="AT88" s="184"/>
    </row>
    <row r="89" spans="3:46" ht="12" customHeight="1" x14ac:dyDescent="0.2">
      <c r="C89" s="165"/>
      <c r="D89" s="166">
        <v>1711</v>
      </c>
      <c r="E89" s="92" t="s">
        <v>57</v>
      </c>
      <c r="F89" s="93">
        <v>5.8445353594389252E-2</v>
      </c>
      <c r="G89" s="93">
        <v>2.5131502045587371</v>
      </c>
      <c r="H89" s="167">
        <v>74.926943308007012</v>
      </c>
      <c r="I89" s="93">
        <v>10.92928112215079</v>
      </c>
      <c r="J89" s="93">
        <v>4.2665108123904139</v>
      </c>
      <c r="K89" s="93">
        <v>0.64289888953828178</v>
      </c>
      <c r="L89" s="93">
        <v>0.1168907071887785</v>
      </c>
      <c r="M89" s="93">
        <v>0.1168907071887785</v>
      </c>
      <c r="N89" s="93">
        <v>5.8445353594389245E-2</v>
      </c>
      <c r="O89" s="93">
        <v>0.1168907071887785</v>
      </c>
      <c r="P89" s="93">
        <v>0</v>
      </c>
      <c r="Q89" s="93">
        <v>0</v>
      </c>
      <c r="R89" s="93">
        <v>5.8445353594389245E-2</v>
      </c>
      <c r="S89" s="93">
        <v>0</v>
      </c>
      <c r="T89" s="93">
        <v>0</v>
      </c>
      <c r="U89" s="93">
        <v>0</v>
      </c>
      <c r="V89" s="93">
        <v>0</v>
      </c>
      <c r="W89" s="93">
        <v>0</v>
      </c>
      <c r="X89" s="94">
        <v>6.1952074810052586</v>
      </c>
      <c r="Z89" s="185"/>
      <c r="AE89" s="184"/>
      <c r="AF89" s="184"/>
      <c r="AG89" s="184"/>
      <c r="AH89" s="184"/>
      <c r="AI89" s="184"/>
      <c r="AJ89" s="184"/>
      <c r="AK89" s="184"/>
      <c r="AL89" s="184"/>
      <c r="AM89" s="184"/>
      <c r="AN89" s="184"/>
      <c r="AO89" s="184"/>
      <c r="AP89" s="184"/>
      <c r="AQ89" s="184"/>
      <c r="AR89" s="184"/>
      <c r="AS89" s="184"/>
      <c r="AT89" s="184"/>
    </row>
    <row r="90" spans="3:46" ht="12" customHeight="1" x14ac:dyDescent="0.2">
      <c r="C90" s="165"/>
      <c r="D90" s="166">
        <v>3811</v>
      </c>
      <c r="E90" s="92" t="s">
        <v>117</v>
      </c>
      <c r="F90" s="98">
        <v>2.6239832065074787E-2</v>
      </c>
      <c r="G90" s="98">
        <v>7.871949619522435E-2</v>
      </c>
      <c r="H90" s="98">
        <v>3.4111781684597227</v>
      </c>
      <c r="I90" s="167">
        <v>80.635003935974808</v>
      </c>
      <c r="J90" s="98">
        <v>8.9215429021254273</v>
      </c>
      <c r="K90" s="98">
        <v>2.0729467331409079</v>
      </c>
      <c r="L90" s="98">
        <v>0.49855680923642093</v>
      </c>
      <c r="M90" s="98">
        <v>0.1574389923904487</v>
      </c>
      <c r="N90" s="98">
        <v>0.23615848858567298</v>
      </c>
      <c r="O90" s="98">
        <v>0</v>
      </c>
      <c r="P90" s="98">
        <v>0</v>
      </c>
      <c r="Q90" s="98">
        <v>0</v>
      </c>
      <c r="R90" s="98">
        <v>0</v>
      </c>
      <c r="S90" s="98">
        <v>0</v>
      </c>
      <c r="T90" s="98">
        <v>0</v>
      </c>
      <c r="U90" s="98">
        <v>2.6239832065074783E-2</v>
      </c>
      <c r="V90" s="98">
        <v>0</v>
      </c>
      <c r="W90" s="98">
        <v>7.871949619522435E-2</v>
      </c>
      <c r="X90" s="99">
        <v>3.8572553135659939</v>
      </c>
      <c r="Z90" s="185"/>
      <c r="AE90" s="184"/>
      <c r="AF90" s="184"/>
      <c r="AG90" s="184"/>
      <c r="AH90" s="184"/>
      <c r="AI90" s="184"/>
      <c r="AJ90" s="184"/>
      <c r="AK90" s="184"/>
      <c r="AL90" s="184"/>
      <c r="AM90" s="184"/>
      <c r="AN90" s="184"/>
      <c r="AO90" s="184"/>
      <c r="AP90" s="184"/>
      <c r="AQ90" s="184"/>
      <c r="AR90" s="184"/>
      <c r="AS90" s="184"/>
      <c r="AT90" s="184"/>
    </row>
    <row r="91" spans="3:46" ht="12" customHeight="1" x14ac:dyDescent="0.2">
      <c r="C91" s="165"/>
      <c r="D91" s="166">
        <v>5207</v>
      </c>
      <c r="E91" s="92" t="s">
        <v>68</v>
      </c>
      <c r="F91" s="93">
        <v>0</v>
      </c>
      <c r="G91" s="93">
        <v>3.8409832917226806E-2</v>
      </c>
      <c r="H91" s="93">
        <v>0.11522949875168038</v>
      </c>
      <c r="I91" s="93">
        <v>4.6475897829844453</v>
      </c>
      <c r="J91" s="167">
        <v>79.047436143652774</v>
      </c>
      <c r="K91" s="93">
        <v>8.7382369886691009</v>
      </c>
      <c r="L91" s="93">
        <v>1.5940080660649121</v>
      </c>
      <c r="M91" s="93">
        <v>0.67217207605146911</v>
      </c>
      <c r="N91" s="93">
        <v>0.42250816208949488</v>
      </c>
      <c r="O91" s="93">
        <v>0.13443441521029381</v>
      </c>
      <c r="P91" s="93">
        <v>0</v>
      </c>
      <c r="Q91" s="93">
        <v>3.8409832917226806E-2</v>
      </c>
      <c r="R91" s="93">
        <v>0</v>
      </c>
      <c r="S91" s="93">
        <v>0</v>
      </c>
      <c r="T91" s="93">
        <v>0</v>
      </c>
      <c r="U91" s="93">
        <v>0</v>
      </c>
      <c r="V91" s="93">
        <v>1.920491645861341E-2</v>
      </c>
      <c r="W91" s="93">
        <v>0</v>
      </c>
      <c r="X91" s="94">
        <v>4.5323602842327642</v>
      </c>
      <c r="Z91" s="185"/>
      <c r="AE91" s="184"/>
      <c r="AF91" s="184"/>
      <c r="AG91" s="184"/>
      <c r="AH91" s="184"/>
      <c r="AI91" s="184"/>
      <c r="AJ91" s="184"/>
      <c r="AK91" s="184"/>
      <c r="AL91" s="184"/>
      <c r="AM91" s="184"/>
      <c r="AN91" s="184"/>
      <c r="AO91" s="184"/>
      <c r="AP91" s="184"/>
      <c r="AQ91" s="184"/>
      <c r="AR91" s="184"/>
      <c r="AS91" s="184"/>
      <c r="AT91" s="184"/>
    </row>
    <row r="92" spans="3:46" ht="12" customHeight="1" x14ac:dyDescent="0.2">
      <c r="C92" s="165"/>
      <c r="D92" s="166">
        <v>7370</v>
      </c>
      <c r="E92" s="92" t="s">
        <v>58</v>
      </c>
      <c r="F92" s="98">
        <v>1.3568521031207599E-2</v>
      </c>
      <c r="G92" s="98">
        <v>0</v>
      </c>
      <c r="H92" s="98">
        <v>0.135685210312076</v>
      </c>
      <c r="I92" s="98">
        <v>0.36635006784260521</v>
      </c>
      <c r="J92" s="98">
        <v>4.5861601085481691</v>
      </c>
      <c r="K92" s="167">
        <v>80.963364993215734</v>
      </c>
      <c r="L92" s="98">
        <v>7.7476255088195378</v>
      </c>
      <c r="M92" s="98">
        <v>1.3432835820895521</v>
      </c>
      <c r="N92" s="98">
        <v>0.61058344640434181</v>
      </c>
      <c r="O92" s="98">
        <v>0.2170963364993215</v>
      </c>
      <c r="P92" s="98">
        <v>0.1492537313432836</v>
      </c>
      <c r="Q92" s="98">
        <v>6.7842605156038002E-2</v>
      </c>
      <c r="R92" s="98">
        <v>2.7137042062415198E-2</v>
      </c>
      <c r="S92" s="98">
        <v>1.3568521031207599E-2</v>
      </c>
      <c r="T92" s="98">
        <v>5.4274084124830396E-2</v>
      </c>
      <c r="U92" s="98">
        <v>0</v>
      </c>
      <c r="V92" s="98">
        <v>1.3568521031207599E-2</v>
      </c>
      <c r="W92" s="98">
        <v>6.7842605156037988E-2</v>
      </c>
      <c r="X92" s="99">
        <v>3.6227951153324294</v>
      </c>
      <c r="Z92" s="185"/>
      <c r="AE92" s="184"/>
      <c r="AF92" s="184"/>
      <c r="AG92" s="184"/>
      <c r="AH92" s="184"/>
      <c r="AI92" s="184"/>
      <c r="AJ92" s="184"/>
      <c r="AK92" s="184"/>
      <c r="AL92" s="184"/>
      <c r="AM92" s="184"/>
      <c r="AN92" s="184"/>
      <c r="AO92" s="184"/>
      <c r="AP92" s="184"/>
      <c r="AQ92" s="184"/>
      <c r="AR92" s="184"/>
      <c r="AS92" s="184"/>
      <c r="AT92" s="184"/>
    </row>
    <row r="93" spans="3:46" ht="12" customHeight="1" x14ac:dyDescent="0.2">
      <c r="C93" s="165"/>
      <c r="D93" s="166">
        <v>7071</v>
      </c>
      <c r="E93" s="92" t="s">
        <v>69</v>
      </c>
      <c r="F93" s="93">
        <v>0</v>
      </c>
      <c r="G93" s="93">
        <v>0</v>
      </c>
      <c r="H93" s="93">
        <v>5.6569084995050214E-2</v>
      </c>
      <c r="I93" s="93">
        <v>7.0711356243812765E-2</v>
      </c>
      <c r="J93" s="93">
        <v>0.63640220619431476</v>
      </c>
      <c r="K93" s="93">
        <v>5.5154857870173926</v>
      </c>
      <c r="L93" s="167">
        <v>77.881487766935365</v>
      </c>
      <c r="M93" s="93">
        <v>8.5985009192476323</v>
      </c>
      <c r="N93" s="93">
        <v>1.5415075661151179</v>
      </c>
      <c r="O93" s="93">
        <v>0.60811766369678955</v>
      </c>
      <c r="P93" s="93">
        <v>0.12728044123886301</v>
      </c>
      <c r="Q93" s="93">
        <v>7.0711356243812765E-2</v>
      </c>
      <c r="R93" s="93">
        <v>0.49497949370668931</v>
      </c>
      <c r="S93" s="93">
        <v>0</v>
      </c>
      <c r="T93" s="93">
        <v>5.6569084995050214E-2</v>
      </c>
      <c r="U93" s="93">
        <v>0</v>
      </c>
      <c r="V93" s="93">
        <v>5.6569084995050201E-2</v>
      </c>
      <c r="W93" s="93">
        <v>5.6569084995050214E-2</v>
      </c>
      <c r="X93" s="94">
        <v>4.2285391033800028</v>
      </c>
      <c r="Z93" s="185"/>
      <c r="AE93" s="184"/>
      <c r="AF93" s="184"/>
      <c r="AG93" s="184"/>
      <c r="AH93" s="184"/>
      <c r="AI93" s="184"/>
      <c r="AJ93" s="184"/>
      <c r="AK93" s="184"/>
      <c r="AL93" s="184"/>
      <c r="AM93" s="184"/>
      <c r="AN93" s="184"/>
      <c r="AO93" s="184"/>
      <c r="AP93" s="184"/>
      <c r="AQ93" s="184"/>
      <c r="AR93" s="184"/>
      <c r="AS93" s="184"/>
      <c r="AT93" s="184"/>
    </row>
    <row r="94" spans="3:46" ht="12" customHeight="1" x14ac:dyDescent="0.2">
      <c r="C94" s="165"/>
      <c r="D94" s="166">
        <v>7628</v>
      </c>
      <c r="E94" s="92" t="s">
        <v>70</v>
      </c>
      <c r="F94" s="98">
        <v>0</v>
      </c>
      <c r="G94" s="98">
        <v>0</v>
      </c>
      <c r="H94" s="98">
        <v>1.310959622443629E-2</v>
      </c>
      <c r="I94" s="98">
        <v>7.8657577346617727E-2</v>
      </c>
      <c r="J94" s="98">
        <v>0.24908232826428939</v>
      </c>
      <c r="K94" s="98">
        <v>0.55060304142632399</v>
      </c>
      <c r="L94" s="98">
        <v>5.9255374934452023</v>
      </c>
      <c r="M94" s="167">
        <v>77.385946512847397</v>
      </c>
      <c r="N94" s="98">
        <v>7.7346617724174074</v>
      </c>
      <c r="O94" s="98">
        <v>1.4420555846879921</v>
      </c>
      <c r="P94" s="98">
        <v>0.49816465652857889</v>
      </c>
      <c r="Q94" s="98">
        <v>0.14420555846879921</v>
      </c>
      <c r="R94" s="98">
        <v>0.20975353959098059</v>
      </c>
      <c r="S94" s="98">
        <v>2.621919244887258E-2</v>
      </c>
      <c r="T94" s="98">
        <v>6.5547981122181437E-2</v>
      </c>
      <c r="U94" s="98">
        <v>1.310959622443629E-2</v>
      </c>
      <c r="V94" s="98">
        <v>5.2438384897745147E-2</v>
      </c>
      <c r="W94" s="98">
        <v>7.8657577346617727E-2</v>
      </c>
      <c r="X94" s="99">
        <v>5.5322496067121119</v>
      </c>
      <c r="Z94" s="185"/>
      <c r="AE94" s="184"/>
      <c r="AF94" s="184"/>
      <c r="AG94" s="184"/>
      <c r="AH94" s="184"/>
      <c r="AI94" s="184"/>
      <c r="AJ94" s="184"/>
      <c r="AK94" s="184"/>
      <c r="AL94" s="184"/>
      <c r="AM94" s="184"/>
      <c r="AN94" s="184"/>
      <c r="AO94" s="184"/>
      <c r="AP94" s="184"/>
      <c r="AQ94" s="184"/>
      <c r="AR94" s="184"/>
      <c r="AS94" s="184"/>
      <c r="AT94" s="184"/>
    </row>
    <row r="95" spans="3:46" ht="12" customHeight="1" x14ac:dyDescent="0.2">
      <c r="C95" s="165"/>
      <c r="D95" s="166">
        <v>8148</v>
      </c>
      <c r="E95" s="92" t="s">
        <v>59</v>
      </c>
      <c r="F95" s="93">
        <v>0</v>
      </c>
      <c r="G95" s="93">
        <v>0</v>
      </c>
      <c r="H95" s="93">
        <v>3.6818851251840944E-2</v>
      </c>
      <c r="I95" s="93">
        <v>9.8183603338242512E-2</v>
      </c>
      <c r="J95" s="93">
        <v>4.9091801669121256E-2</v>
      </c>
      <c r="K95" s="93">
        <v>0.1840942562592047</v>
      </c>
      <c r="L95" s="93">
        <v>0.60137457044673515</v>
      </c>
      <c r="M95" s="93">
        <v>7.3883161512027495</v>
      </c>
      <c r="N95" s="167">
        <v>76.963672066764815</v>
      </c>
      <c r="O95" s="93">
        <v>6.8483063328424159</v>
      </c>
      <c r="P95" s="93">
        <v>1.1045655375552279</v>
      </c>
      <c r="Q95" s="93">
        <v>0.71183112420225814</v>
      </c>
      <c r="R95" s="93">
        <v>0.1472754050073638</v>
      </c>
      <c r="S95" s="93">
        <v>9.8183603338242512E-2</v>
      </c>
      <c r="T95" s="93">
        <v>8.5910652920962199E-2</v>
      </c>
      <c r="U95" s="93">
        <v>3.6818851251840944E-2</v>
      </c>
      <c r="V95" s="93">
        <v>0.1350024545900835</v>
      </c>
      <c r="W95" s="93">
        <v>6.1364752086401568E-2</v>
      </c>
      <c r="X95" s="94">
        <v>5.4491899852724606</v>
      </c>
      <c r="Z95" s="185"/>
      <c r="AE95" s="184"/>
      <c r="AF95" s="184"/>
      <c r="AG95" s="184"/>
      <c r="AH95" s="184"/>
      <c r="AI95" s="184"/>
      <c r="AJ95" s="184"/>
      <c r="AK95" s="184"/>
      <c r="AL95" s="184"/>
      <c r="AM95" s="184"/>
      <c r="AN95" s="184"/>
      <c r="AO95" s="184"/>
      <c r="AP95" s="184"/>
      <c r="AQ95" s="184"/>
      <c r="AR95" s="184"/>
      <c r="AS95" s="184"/>
      <c r="AT95" s="184"/>
    </row>
    <row r="96" spans="3:46" ht="12" customHeight="1" x14ac:dyDescent="0.2">
      <c r="C96" s="165"/>
      <c r="D96" s="166">
        <v>6959</v>
      </c>
      <c r="E96" s="523" t="s">
        <v>94</v>
      </c>
      <c r="F96" s="98">
        <v>1.436988072998994E-2</v>
      </c>
      <c r="G96" s="98">
        <v>1.436988072998994E-2</v>
      </c>
      <c r="H96" s="98">
        <v>1.436988072998994E-2</v>
      </c>
      <c r="I96" s="98">
        <v>2.873976145997988E-2</v>
      </c>
      <c r="J96" s="98">
        <v>5.7479522919959766E-2</v>
      </c>
      <c r="K96" s="98">
        <v>2.873976145997988E-2</v>
      </c>
      <c r="L96" s="98">
        <v>0.17243856875987928</v>
      </c>
      <c r="M96" s="98">
        <v>0.76160367868946677</v>
      </c>
      <c r="N96" s="98">
        <v>9.900847822963069</v>
      </c>
      <c r="O96" s="167">
        <v>74.766489438137668</v>
      </c>
      <c r="P96" s="98">
        <v>5.4461847966661887</v>
      </c>
      <c r="Q96" s="98">
        <v>1.2645495042391148</v>
      </c>
      <c r="R96" s="98">
        <v>0.91967236671935615</v>
      </c>
      <c r="S96" s="98">
        <v>0.22991809167983912</v>
      </c>
      <c r="T96" s="98">
        <v>0.3017674953297888</v>
      </c>
      <c r="U96" s="98">
        <v>0.11495904583991949</v>
      </c>
      <c r="V96" s="98">
        <v>8.6219284379939642E-2</v>
      </c>
      <c r="W96" s="98">
        <v>0.22991809167983898</v>
      </c>
      <c r="X96" s="99">
        <v>5.6473631268860496</v>
      </c>
      <c r="Z96" s="185"/>
      <c r="AE96" s="184"/>
      <c r="AF96" s="184"/>
      <c r="AG96" s="184"/>
      <c r="AH96" s="184"/>
      <c r="AI96" s="184"/>
      <c r="AJ96" s="184"/>
      <c r="AK96" s="184"/>
      <c r="AL96" s="184"/>
      <c r="AM96" s="184"/>
      <c r="AN96" s="184"/>
      <c r="AO96" s="184"/>
      <c r="AP96" s="184"/>
      <c r="AQ96" s="184"/>
      <c r="AR96" s="184"/>
      <c r="AS96" s="184"/>
      <c r="AT96" s="184"/>
    </row>
    <row r="97" spans="3:46" ht="12" customHeight="1" x14ac:dyDescent="0.2">
      <c r="C97" s="165"/>
      <c r="D97" s="166">
        <v>3425</v>
      </c>
      <c r="E97" s="523" t="s">
        <v>72</v>
      </c>
      <c r="F97" s="93">
        <v>0</v>
      </c>
      <c r="G97" s="93">
        <v>5.8394160583941597E-2</v>
      </c>
      <c r="H97" s="93">
        <v>0</v>
      </c>
      <c r="I97" s="93">
        <v>0</v>
      </c>
      <c r="J97" s="93">
        <v>5.8394160583941597E-2</v>
      </c>
      <c r="K97" s="93">
        <v>5.8394160583941611E-2</v>
      </c>
      <c r="L97" s="93">
        <v>5.8394160583941611E-2</v>
      </c>
      <c r="M97" s="93">
        <v>0.23357664233576639</v>
      </c>
      <c r="N97" s="93">
        <v>1.3138686131386861</v>
      </c>
      <c r="O97" s="93">
        <v>13.080291970802921</v>
      </c>
      <c r="P97" s="167">
        <v>64.87591240875912</v>
      </c>
      <c r="Q97" s="93">
        <v>7.1532846715328491</v>
      </c>
      <c r="R97" s="93">
        <v>2.7445255474452557</v>
      </c>
      <c r="S97" s="93">
        <v>1.197080291970803</v>
      </c>
      <c r="T97" s="93">
        <v>0.67153284671532842</v>
      </c>
      <c r="U97" s="93">
        <v>0.35036496350364971</v>
      </c>
      <c r="V97" s="93">
        <v>0.64233576642335777</v>
      </c>
      <c r="W97" s="93">
        <v>0.26277372262773718</v>
      </c>
      <c r="X97" s="94">
        <v>7.2408759124087592</v>
      </c>
      <c r="Z97" s="185"/>
      <c r="AE97" s="184"/>
      <c r="AF97" s="184"/>
      <c r="AG97" s="184"/>
      <c r="AH97" s="184"/>
      <c r="AI97" s="184"/>
      <c r="AJ97" s="184"/>
      <c r="AK97" s="184"/>
      <c r="AL97" s="184"/>
      <c r="AM97" s="184"/>
      <c r="AN97" s="184"/>
      <c r="AO97" s="184"/>
      <c r="AP97" s="184"/>
      <c r="AQ97" s="184"/>
      <c r="AR97" s="184"/>
      <c r="AS97" s="184"/>
      <c r="AT97" s="184"/>
    </row>
    <row r="98" spans="3:46" ht="12" customHeight="1" x14ac:dyDescent="0.2">
      <c r="C98" s="165"/>
      <c r="D98" s="166">
        <v>3093</v>
      </c>
      <c r="E98" s="92" t="s">
        <v>60</v>
      </c>
      <c r="F98" s="98">
        <v>0</v>
      </c>
      <c r="G98" s="98">
        <v>0</v>
      </c>
      <c r="H98" s="98">
        <v>0</v>
      </c>
      <c r="I98" s="98">
        <v>0</v>
      </c>
      <c r="J98" s="98">
        <v>0</v>
      </c>
      <c r="K98" s="98">
        <v>0</v>
      </c>
      <c r="L98" s="98">
        <v>0</v>
      </c>
      <c r="M98" s="98">
        <v>0.19398642095053339</v>
      </c>
      <c r="N98" s="98">
        <v>0.45263498221791137</v>
      </c>
      <c r="O98" s="98">
        <v>2.7481409634658909</v>
      </c>
      <c r="P98" s="98">
        <v>11.121888134497251</v>
      </c>
      <c r="Q98" s="167">
        <v>64.823795667636603</v>
      </c>
      <c r="R98" s="98">
        <v>7.5008082767539594</v>
      </c>
      <c r="S98" s="98">
        <v>2.3924991917232461</v>
      </c>
      <c r="T98" s="98">
        <v>0.74361461364371151</v>
      </c>
      <c r="U98" s="98">
        <v>0.87293889427740057</v>
      </c>
      <c r="V98" s="98">
        <v>0.93760103459424504</v>
      </c>
      <c r="W98" s="98">
        <v>0.48496605237633361</v>
      </c>
      <c r="X98" s="99">
        <v>7.7271257678629119</v>
      </c>
      <c r="Z98" s="185"/>
      <c r="AE98" s="184"/>
      <c r="AF98" s="184"/>
      <c r="AG98" s="184"/>
      <c r="AH98" s="184"/>
      <c r="AI98" s="184"/>
      <c r="AJ98" s="184"/>
      <c r="AK98" s="184"/>
      <c r="AL98" s="184"/>
      <c r="AM98" s="184"/>
      <c r="AN98" s="184"/>
      <c r="AO98" s="184"/>
      <c r="AP98" s="184"/>
      <c r="AQ98" s="184"/>
      <c r="AR98" s="184"/>
      <c r="AS98" s="184"/>
      <c r="AT98" s="184"/>
    </row>
    <row r="99" spans="3:46" ht="12" customHeight="1" x14ac:dyDescent="0.2">
      <c r="C99" s="165"/>
      <c r="D99" s="166">
        <v>2978</v>
      </c>
      <c r="E99" s="523" t="s">
        <v>286</v>
      </c>
      <c r="F99" s="93">
        <v>0</v>
      </c>
      <c r="G99" s="93">
        <v>0</v>
      </c>
      <c r="H99" s="93">
        <v>0</v>
      </c>
      <c r="I99" s="93">
        <v>0</v>
      </c>
      <c r="J99" s="93">
        <v>0</v>
      </c>
      <c r="K99" s="93">
        <v>0</v>
      </c>
      <c r="L99" s="93">
        <v>6.7159167226326394E-2</v>
      </c>
      <c r="M99" s="93">
        <v>0.1007387508394896</v>
      </c>
      <c r="N99" s="93">
        <v>0.26863666890530558</v>
      </c>
      <c r="O99" s="93">
        <v>0.50369375419744788</v>
      </c>
      <c r="P99" s="93">
        <v>2.9550033579583621</v>
      </c>
      <c r="Q99" s="93">
        <v>11.71927468099396</v>
      </c>
      <c r="R99" s="167">
        <v>59.771658831430486</v>
      </c>
      <c r="S99" s="93">
        <v>7.6561450638012092</v>
      </c>
      <c r="T99" s="93">
        <v>3.8616521155137669</v>
      </c>
      <c r="U99" s="93">
        <v>0.97380792478173273</v>
      </c>
      <c r="V99" s="93">
        <v>1.6453995970449968</v>
      </c>
      <c r="W99" s="93">
        <v>1.108126259234385</v>
      </c>
      <c r="X99" s="94">
        <v>9.3687038280725314</v>
      </c>
      <c r="Z99" s="185"/>
      <c r="AE99" s="184"/>
      <c r="AF99" s="184"/>
      <c r="AG99" s="184"/>
      <c r="AH99" s="184"/>
      <c r="AI99" s="184"/>
      <c r="AJ99" s="184"/>
      <c r="AK99" s="184"/>
      <c r="AL99" s="184"/>
      <c r="AM99" s="184"/>
      <c r="AN99" s="184"/>
      <c r="AO99" s="184"/>
      <c r="AP99" s="184"/>
      <c r="AQ99" s="184"/>
      <c r="AR99" s="184"/>
      <c r="AS99" s="184"/>
      <c r="AT99" s="184"/>
    </row>
    <row r="100" spans="3:46" ht="12" customHeight="1" x14ac:dyDescent="0.2">
      <c r="C100" s="165"/>
      <c r="D100" s="166">
        <v>2694</v>
      </c>
      <c r="E100" s="523" t="s">
        <v>73</v>
      </c>
      <c r="F100" s="98">
        <v>0</v>
      </c>
      <c r="G100" s="98">
        <v>0</v>
      </c>
      <c r="H100" s="98">
        <v>0</v>
      </c>
      <c r="I100" s="98">
        <v>0</v>
      </c>
      <c r="J100" s="98">
        <v>0</v>
      </c>
      <c r="K100" s="98">
        <v>0</v>
      </c>
      <c r="L100" s="98">
        <v>7.4239049740163321E-2</v>
      </c>
      <c r="M100" s="98">
        <v>3.711952487008166E-2</v>
      </c>
      <c r="N100" s="98">
        <v>0.1855976243504083</v>
      </c>
      <c r="O100" s="98">
        <v>0.14847809948032661</v>
      </c>
      <c r="P100" s="98">
        <v>0.25983667409057171</v>
      </c>
      <c r="Q100" s="98">
        <v>2.0044543429844097</v>
      </c>
      <c r="R100" s="98">
        <v>12.50927988121752</v>
      </c>
      <c r="S100" s="167">
        <v>61.024498886414257</v>
      </c>
      <c r="T100" s="98">
        <v>8.760207869339272</v>
      </c>
      <c r="U100" s="98">
        <v>2.4870081662954711</v>
      </c>
      <c r="V100" s="98">
        <v>1.4476614699331849</v>
      </c>
      <c r="W100" s="98">
        <v>1.484780994803266</v>
      </c>
      <c r="X100" s="99">
        <v>9.5768374164810695</v>
      </c>
      <c r="Z100" s="185"/>
      <c r="AE100" s="184"/>
      <c r="AF100" s="184"/>
      <c r="AG100" s="184"/>
      <c r="AH100" s="184"/>
      <c r="AI100" s="184"/>
      <c r="AJ100" s="184"/>
      <c r="AK100" s="184"/>
      <c r="AL100" s="184"/>
      <c r="AM100" s="184"/>
      <c r="AN100" s="184"/>
      <c r="AO100" s="184"/>
      <c r="AP100" s="184"/>
      <c r="AQ100" s="184"/>
      <c r="AR100" s="184"/>
      <c r="AS100" s="184"/>
      <c r="AT100" s="184"/>
    </row>
    <row r="101" spans="3:46" ht="12" customHeight="1" x14ac:dyDescent="0.2">
      <c r="C101" s="165"/>
      <c r="D101" s="166">
        <v>2736</v>
      </c>
      <c r="E101" s="92" t="s">
        <v>61</v>
      </c>
      <c r="F101" s="93">
        <v>0</v>
      </c>
      <c r="G101" s="93">
        <v>0</v>
      </c>
      <c r="H101" s="93">
        <v>0</v>
      </c>
      <c r="I101" s="93">
        <v>0</v>
      </c>
      <c r="J101" s="93">
        <v>0</v>
      </c>
      <c r="K101" s="93">
        <v>0.14619883040935669</v>
      </c>
      <c r="L101" s="93">
        <v>7.3099415204678359E-2</v>
      </c>
      <c r="M101" s="93">
        <v>0</v>
      </c>
      <c r="N101" s="93">
        <v>7.3099415204678359E-2</v>
      </c>
      <c r="O101" s="93">
        <v>3.6549707602339179E-2</v>
      </c>
      <c r="P101" s="93">
        <v>3.6549707602339179E-2</v>
      </c>
      <c r="Q101" s="93">
        <v>0.62134502923976598</v>
      </c>
      <c r="R101" s="93">
        <v>2.3026315789473681</v>
      </c>
      <c r="S101" s="93">
        <v>11.36695906432749</v>
      </c>
      <c r="T101" s="167">
        <v>59.978070175438589</v>
      </c>
      <c r="U101" s="93">
        <v>9.0277777777777786</v>
      </c>
      <c r="V101" s="93">
        <v>4.6418128654970765</v>
      </c>
      <c r="W101" s="93">
        <v>2.083333333333333</v>
      </c>
      <c r="X101" s="94">
        <v>9.6125730994152043</v>
      </c>
      <c r="Z101" s="185"/>
      <c r="AE101" s="184"/>
      <c r="AF101" s="184"/>
      <c r="AG101" s="184"/>
      <c r="AH101" s="184"/>
      <c r="AI101" s="184"/>
      <c r="AJ101" s="184"/>
      <c r="AK101" s="184"/>
      <c r="AL101" s="184"/>
      <c r="AM101" s="184"/>
      <c r="AN101" s="184"/>
      <c r="AO101" s="184"/>
      <c r="AP101" s="184"/>
      <c r="AQ101" s="184"/>
      <c r="AR101" s="184"/>
      <c r="AS101" s="184"/>
      <c r="AT101" s="184"/>
    </row>
    <row r="102" spans="3:46" ht="12" customHeight="1" x14ac:dyDescent="0.2">
      <c r="C102" s="165"/>
      <c r="D102" s="166">
        <v>1747</v>
      </c>
      <c r="E102" s="523" t="s">
        <v>120</v>
      </c>
      <c r="F102" s="98">
        <v>0</v>
      </c>
      <c r="G102" s="98">
        <v>0</v>
      </c>
      <c r="H102" s="98">
        <v>0</v>
      </c>
      <c r="I102" s="98">
        <v>0</v>
      </c>
      <c r="J102" s="98">
        <v>0</v>
      </c>
      <c r="K102" s="98">
        <v>0.1717229536348025</v>
      </c>
      <c r="L102" s="98">
        <v>5.7240984544934176E-2</v>
      </c>
      <c r="M102" s="98">
        <v>0</v>
      </c>
      <c r="N102" s="98">
        <v>0.11448196908986841</v>
      </c>
      <c r="O102" s="98">
        <v>0.1144819690898683</v>
      </c>
      <c r="P102" s="98">
        <v>5.7240984544934169E-2</v>
      </c>
      <c r="Q102" s="98">
        <v>0.1144819690898683</v>
      </c>
      <c r="R102" s="98">
        <v>0.57240984544934181</v>
      </c>
      <c r="S102" s="98">
        <v>2.9192902117916431</v>
      </c>
      <c r="T102" s="98">
        <v>14.19576416714367</v>
      </c>
      <c r="U102" s="167">
        <v>56.897538637664567</v>
      </c>
      <c r="V102" s="98">
        <v>9.7882083571837448</v>
      </c>
      <c r="W102" s="98">
        <v>3.0337721808815119</v>
      </c>
      <c r="X102" s="99">
        <v>11.96336576989124</v>
      </c>
      <c r="Z102" s="185"/>
      <c r="AE102" s="184"/>
      <c r="AF102" s="184"/>
      <c r="AG102" s="184"/>
      <c r="AH102" s="184"/>
      <c r="AI102" s="184"/>
      <c r="AJ102" s="184"/>
      <c r="AK102" s="184"/>
      <c r="AL102" s="184"/>
      <c r="AM102" s="184"/>
      <c r="AN102" s="184"/>
      <c r="AO102" s="184"/>
      <c r="AP102" s="184"/>
      <c r="AQ102" s="184"/>
      <c r="AR102" s="184"/>
      <c r="AS102" s="184"/>
      <c r="AT102" s="184"/>
    </row>
    <row r="103" spans="3:46" ht="12" customHeight="1" x14ac:dyDescent="0.2">
      <c r="C103" s="170"/>
      <c r="D103" s="171">
        <v>1127</v>
      </c>
      <c r="E103" s="104" t="s">
        <v>62</v>
      </c>
      <c r="F103" s="105">
        <v>0</v>
      </c>
      <c r="G103" s="105">
        <v>0</v>
      </c>
      <c r="H103" s="105">
        <v>0</v>
      </c>
      <c r="I103" s="105">
        <v>0</v>
      </c>
      <c r="J103" s="105">
        <v>0</v>
      </c>
      <c r="K103" s="105">
        <v>0</v>
      </c>
      <c r="L103" s="105">
        <v>0</v>
      </c>
      <c r="M103" s="105">
        <v>8.8731144631765749E-2</v>
      </c>
      <c r="N103" s="105">
        <v>0</v>
      </c>
      <c r="O103" s="105">
        <v>8.8731144631765749E-2</v>
      </c>
      <c r="P103" s="105">
        <v>0</v>
      </c>
      <c r="Q103" s="105">
        <v>8.8731144631765749E-2</v>
      </c>
      <c r="R103" s="105">
        <v>1.3309671694764869</v>
      </c>
      <c r="S103" s="105">
        <v>0.70984915705412599</v>
      </c>
      <c r="T103" s="105">
        <v>3.5492457852706298</v>
      </c>
      <c r="U103" s="105">
        <v>12.59982253771074</v>
      </c>
      <c r="V103" s="172">
        <v>46.051464063886421</v>
      </c>
      <c r="W103" s="105">
        <v>23.336291038154389</v>
      </c>
      <c r="X103" s="106">
        <v>12.156166814551909</v>
      </c>
      <c r="Z103" s="185"/>
      <c r="AE103" s="184"/>
      <c r="AF103" s="184"/>
      <c r="AG103" s="184"/>
      <c r="AH103" s="184"/>
      <c r="AI103" s="184"/>
      <c r="AJ103" s="184"/>
      <c r="AK103" s="184"/>
      <c r="AL103" s="184"/>
      <c r="AM103" s="184"/>
      <c r="AN103" s="184"/>
      <c r="AO103" s="184"/>
      <c r="AP103" s="184"/>
      <c r="AQ103" s="184"/>
      <c r="AR103" s="184"/>
      <c r="AS103" s="184"/>
      <c r="AT103" s="184"/>
    </row>
    <row r="104" spans="3:46" ht="12" customHeight="1" x14ac:dyDescent="0.2">
      <c r="C104" s="119" t="s">
        <v>74</v>
      </c>
      <c r="D104" s="119"/>
      <c r="F104" s="107"/>
      <c r="G104" s="107"/>
      <c r="H104" s="107"/>
      <c r="I104" s="107"/>
      <c r="J104" s="107"/>
      <c r="K104" s="107"/>
      <c r="L104" s="107"/>
      <c r="M104" s="107"/>
      <c r="N104" s="107"/>
      <c r="O104" s="107"/>
      <c r="P104" s="107"/>
      <c r="Q104" s="107"/>
      <c r="R104" s="107"/>
      <c r="S104" s="107"/>
      <c r="T104" s="107"/>
      <c r="U104" s="107"/>
      <c r="V104" s="107"/>
      <c r="W104" s="107"/>
      <c r="X104" s="107"/>
      <c r="AE104" s="184"/>
      <c r="AF104" s="184"/>
      <c r="AG104" s="184"/>
      <c r="AH104" s="184"/>
      <c r="AI104" s="184"/>
      <c r="AJ104" s="184"/>
      <c r="AK104" s="184"/>
      <c r="AL104" s="184"/>
      <c r="AM104" s="184"/>
      <c r="AN104" s="184"/>
      <c r="AO104" s="184"/>
      <c r="AP104" s="184"/>
      <c r="AQ104" s="184"/>
      <c r="AR104" s="184"/>
      <c r="AS104" s="184"/>
      <c r="AT104" s="184"/>
    </row>
    <row r="105" spans="3:46" ht="12" customHeight="1" x14ac:dyDescent="0.2">
      <c r="C105" s="186"/>
      <c r="F105" s="107"/>
      <c r="G105" s="107"/>
      <c r="H105" s="107"/>
      <c r="I105" s="107"/>
      <c r="J105" s="107"/>
      <c r="K105" s="107"/>
      <c r="L105" s="107"/>
      <c r="M105" s="107"/>
      <c r="N105" s="107"/>
      <c r="O105" s="107"/>
      <c r="P105" s="107"/>
      <c r="Q105" s="107"/>
      <c r="R105" s="107"/>
      <c r="S105" s="107"/>
      <c r="T105" s="107"/>
      <c r="U105" s="107"/>
      <c r="V105" s="107"/>
      <c r="W105" s="107"/>
      <c r="X105" s="107"/>
      <c r="AE105" s="184"/>
      <c r="AF105" s="184"/>
      <c r="AG105" s="184"/>
      <c r="AH105" s="184"/>
      <c r="AI105" s="184"/>
      <c r="AJ105" s="184"/>
      <c r="AK105" s="184"/>
      <c r="AL105" s="184"/>
      <c r="AM105" s="184"/>
      <c r="AN105" s="184"/>
      <c r="AO105" s="184"/>
      <c r="AP105" s="184"/>
      <c r="AQ105" s="184"/>
      <c r="AR105" s="184"/>
      <c r="AS105" s="184"/>
      <c r="AT105" s="184"/>
    </row>
    <row r="106" spans="3:46" ht="12" customHeight="1" x14ac:dyDescent="0.2">
      <c r="C106" s="144" t="s">
        <v>90</v>
      </c>
      <c r="F106" s="107"/>
      <c r="G106" s="107"/>
      <c r="H106" s="107"/>
      <c r="I106" s="107"/>
      <c r="J106" s="107"/>
      <c r="K106" s="107"/>
      <c r="L106" s="107"/>
      <c r="M106" s="107"/>
      <c r="N106" s="107"/>
      <c r="O106" s="107"/>
      <c r="P106" s="107"/>
      <c r="Q106" s="107"/>
      <c r="R106" s="107"/>
      <c r="S106" s="107"/>
      <c r="T106" s="107"/>
      <c r="U106" s="107"/>
      <c r="V106" s="107"/>
      <c r="W106" s="107"/>
      <c r="X106" s="107"/>
      <c r="AE106" s="184"/>
      <c r="AF106" s="184"/>
      <c r="AG106" s="184"/>
      <c r="AH106" s="184"/>
      <c r="AI106" s="184"/>
      <c r="AJ106" s="184"/>
      <c r="AK106" s="184"/>
      <c r="AL106" s="184"/>
      <c r="AM106" s="184"/>
      <c r="AN106" s="184"/>
      <c r="AO106" s="184"/>
      <c r="AP106" s="184"/>
      <c r="AQ106" s="184"/>
      <c r="AR106" s="184"/>
      <c r="AS106" s="184"/>
      <c r="AT106" s="184"/>
    </row>
    <row r="107" spans="3:46" ht="12" customHeight="1" x14ac:dyDescent="0.2">
      <c r="C107" s="163"/>
      <c r="D107" s="164" t="s">
        <v>85</v>
      </c>
      <c r="E107" s="85" t="s">
        <v>45</v>
      </c>
      <c r="F107" s="86" t="s">
        <v>56</v>
      </c>
      <c r="G107" s="86" t="s">
        <v>67</v>
      </c>
      <c r="H107" s="86" t="s">
        <v>57</v>
      </c>
      <c r="I107" s="86" t="s">
        <v>117</v>
      </c>
      <c r="J107" s="86" t="s">
        <v>68</v>
      </c>
      <c r="K107" s="86" t="s">
        <v>58</v>
      </c>
      <c r="L107" s="86" t="s">
        <v>69</v>
      </c>
      <c r="M107" s="86" t="s">
        <v>70</v>
      </c>
      <c r="N107" s="86" t="s">
        <v>59</v>
      </c>
      <c r="O107" s="86" t="s">
        <v>71</v>
      </c>
      <c r="P107" s="525" t="s">
        <v>72</v>
      </c>
      <c r="Q107" s="86" t="s">
        <v>60</v>
      </c>
      <c r="R107" s="86" t="s">
        <v>286</v>
      </c>
      <c r="S107" s="525" t="s">
        <v>73</v>
      </c>
      <c r="T107" s="86" t="s">
        <v>61</v>
      </c>
      <c r="U107" s="525" t="s">
        <v>120</v>
      </c>
      <c r="V107" s="86" t="s">
        <v>62</v>
      </c>
      <c r="W107" s="86" t="s">
        <v>86</v>
      </c>
      <c r="X107" s="87" t="s">
        <v>87</v>
      </c>
      <c r="AE107" s="184"/>
      <c r="AF107" s="184"/>
      <c r="AG107" s="184"/>
      <c r="AH107" s="184"/>
      <c r="AI107" s="184"/>
      <c r="AJ107" s="184"/>
      <c r="AK107" s="184"/>
      <c r="AL107" s="184"/>
      <c r="AM107" s="184"/>
      <c r="AN107" s="184"/>
      <c r="AO107" s="184"/>
      <c r="AP107" s="184"/>
      <c r="AQ107" s="184"/>
      <c r="AR107" s="184"/>
      <c r="AS107" s="184"/>
      <c r="AT107" s="184"/>
    </row>
    <row r="108" spans="3:46" ht="12" customHeight="1" x14ac:dyDescent="0.2">
      <c r="C108" s="165"/>
      <c r="D108" s="166">
        <v>833</v>
      </c>
      <c r="E108" s="92" t="s">
        <v>56</v>
      </c>
      <c r="F108" s="167">
        <v>69.627851140456215</v>
      </c>
      <c r="G108" s="93">
        <v>3.8415366146458583</v>
      </c>
      <c r="H108" s="93">
        <v>5.0420168067226889</v>
      </c>
      <c r="I108" s="93">
        <v>2.160864345738295</v>
      </c>
      <c r="J108" s="93">
        <v>0.72028811524609848</v>
      </c>
      <c r="K108" s="93">
        <v>0.36014405762304924</v>
      </c>
      <c r="L108" s="93">
        <v>0.12004801920768311</v>
      </c>
      <c r="M108" s="93">
        <v>0</v>
      </c>
      <c r="N108" s="93">
        <v>0.12004801920768311</v>
      </c>
      <c r="O108" s="93">
        <v>0</v>
      </c>
      <c r="P108" s="93">
        <v>0</v>
      </c>
      <c r="Q108" s="93">
        <v>0</v>
      </c>
      <c r="R108" s="93">
        <v>0</v>
      </c>
      <c r="S108" s="93">
        <v>0</v>
      </c>
      <c r="T108" s="93">
        <v>0</v>
      </c>
      <c r="U108" s="93">
        <v>0</v>
      </c>
      <c r="V108" s="93">
        <v>0</v>
      </c>
      <c r="W108" s="93">
        <v>0.36014405762304924</v>
      </c>
      <c r="X108" s="94">
        <v>17.647058823529409</v>
      </c>
      <c r="Z108" s="185"/>
    </row>
    <row r="109" spans="3:46" ht="12" customHeight="1" x14ac:dyDescent="0.2">
      <c r="C109" s="165"/>
      <c r="D109" s="166">
        <v>627</v>
      </c>
      <c r="E109" s="92" t="s">
        <v>67</v>
      </c>
      <c r="F109" s="98">
        <v>2.2328548644338122</v>
      </c>
      <c r="G109" s="167">
        <v>48.963317384370008</v>
      </c>
      <c r="H109" s="98">
        <v>15.94896331738437</v>
      </c>
      <c r="I109" s="98">
        <v>9.4098883572567793</v>
      </c>
      <c r="J109" s="98">
        <v>6.379585326953749</v>
      </c>
      <c r="K109" s="98">
        <v>2.5518341307814989</v>
      </c>
      <c r="L109" s="98">
        <v>0.15948963317384371</v>
      </c>
      <c r="M109" s="98">
        <v>0.4784688995215311</v>
      </c>
      <c r="N109" s="98">
        <v>0.15948963317384371</v>
      </c>
      <c r="O109" s="98">
        <v>0</v>
      </c>
      <c r="P109" s="98">
        <v>0</v>
      </c>
      <c r="Q109" s="98">
        <v>0</v>
      </c>
      <c r="R109" s="98">
        <v>0</v>
      </c>
      <c r="S109" s="98">
        <v>0</v>
      </c>
      <c r="T109" s="98">
        <v>0</v>
      </c>
      <c r="U109" s="98">
        <v>0</v>
      </c>
      <c r="V109" s="98">
        <v>0</v>
      </c>
      <c r="W109" s="98">
        <v>0</v>
      </c>
      <c r="X109" s="99">
        <v>13.716108452950559</v>
      </c>
      <c r="Z109" s="185"/>
    </row>
    <row r="110" spans="3:46" ht="12" customHeight="1" x14ac:dyDescent="0.2">
      <c r="C110" s="165"/>
      <c r="D110" s="166">
        <v>1656</v>
      </c>
      <c r="E110" s="92" t="s">
        <v>57</v>
      </c>
      <c r="F110" s="93">
        <v>0</v>
      </c>
      <c r="G110" s="93">
        <v>5.4951690821256038</v>
      </c>
      <c r="H110" s="167">
        <v>43.297101449275374</v>
      </c>
      <c r="I110" s="93">
        <v>18.478260869565219</v>
      </c>
      <c r="J110" s="93">
        <v>11.29227053140097</v>
      </c>
      <c r="K110" s="93">
        <v>2.9589371980676322</v>
      </c>
      <c r="L110" s="93">
        <v>0.78502415458937203</v>
      </c>
      <c r="M110" s="93">
        <v>0.66425120772946855</v>
      </c>
      <c r="N110" s="93">
        <v>0.42270531400966183</v>
      </c>
      <c r="O110" s="93">
        <v>0.60386473429951693</v>
      </c>
      <c r="P110" s="93">
        <v>6.0386473429951688E-2</v>
      </c>
      <c r="Q110" s="93">
        <v>0.1811594202898551</v>
      </c>
      <c r="R110" s="93">
        <v>0</v>
      </c>
      <c r="S110" s="93">
        <v>0</v>
      </c>
      <c r="T110" s="93">
        <v>0</v>
      </c>
      <c r="U110" s="93">
        <v>0</v>
      </c>
      <c r="V110" s="93">
        <v>0</v>
      </c>
      <c r="W110" s="93">
        <v>0</v>
      </c>
      <c r="X110" s="94">
        <v>15.760869565217389</v>
      </c>
      <c r="Z110" s="185"/>
    </row>
    <row r="111" spans="3:46" ht="12" customHeight="1" x14ac:dyDescent="0.2">
      <c r="C111" s="165"/>
      <c r="D111" s="166">
        <v>3593</v>
      </c>
      <c r="E111" s="92" t="s">
        <v>117</v>
      </c>
      <c r="F111" s="98">
        <v>8.3495686056220431E-2</v>
      </c>
      <c r="G111" s="98">
        <v>0.44531032563317563</v>
      </c>
      <c r="H111" s="98">
        <v>6.3735040356248263</v>
      </c>
      <c r="I111" s="167">
        <v>55.942109657667707</v>
      </c>
      <c r="J111" s="98">
        <v>14.778736431951009</v>
      </c>
      <c r="K111" s="98">
        <v>6.6796548844976336</v>
      </c>
      <c r="L111" s="98">
        <v>1.8090731978847758</v>
      </c>
      <c r="M111" s="98">
        <v>1.28026718619538</v>
      </c>
      <c r="N111" s="98">
        <v>0.69579738380183664</v>
      </c>
      <c r="O111" s="98">
        <v>8.3495686056220431E-2</v>
      </c>
      <c r="P111" s="98">
        <v>0.13915947676036741</v>
      </c>
      <c r="Q111" s="98">
        <v>5.5663790704146961E-2</v>
      </c>
      <c r="R111" s="98">
        <v>2.783189535207348E-2</v>
      </c>
      <c r="S111" s="98">
        <v>2.783189535207348E-2</v>
      </c>
      <c r="T111" s="98">
        <v>2.783189535207348E-2</v>
      </c>
      <c r="U111" s="98">
        <v>0</v>
      </c>
      <c r="V111" s="98">
        <v>2.783189535207348E-2</v>
      </c>
      <c r="W111" s="98">
        <v>8.3495686056220431E-2</v>
      </c>
      <c r="X111" s="99">
        <v>11.438908989702199</v>
      </c>
      <c r="Z111" s="185"/>
    </row>
    <row r="112" spans="3:46" ht="12" customHeight="1" x14ac:dyDescent="0.2">
      <c r="C112" s="165"/>
      <c r="D112" s="166">
        <v>4845</v>
      </c>
      <c r="E112" s="92" t="s">
        <v>68</v>
      </c>
      <c r="F112" s="93">
        <v>0</v>
      </c>
      <c r="G112" s="93">
        <v>4.1279669762641899E-2</v>
      </c>
      <c r="H112" s="93">
        <v>0.66047471620227038</v>
      </c>
      <c r="I112" s="93">
        <v>9.4324045407636756</v>
      </c>
      <c r="J112" s="167">
        <v>51.001031991744064</v>
      </c>
      <c r="K112" s="93">
        <v>16.222910216718269</v>
      </c>
      <c r="L112" s="93">
        <v>5.3457172342621266</v>
      </c>
      <c r="M112" s="93">
        <v>2.0639834881320951</v>
      </c>
      <c r="N112" s="93">
        <v>1.217750257997936</v>
      </c>
      <c r="O112" s="93">
        <v>0.43343653250773989</v>
      </c>
      <c r="P112" s="93">
        <v>0.24767801857585142</v>
      </c>
      <c r="Q112" s="93">
        <v>0.20639834881320951</v>
      </c>
      <c r="R112" s="93">
        <v>0.12383900928792571</v>
      </c>
      <c r="S112" s="93">
        <v>4.1279669762641899E-2</v>
      </c>
      <c r="T112" s="93">
        <v>4.1279669762641899E-2</v>
      </c>
      <c r="U112" s="93">
        <v>6.1919504643962855E-2</v>
      </c>
      <c r="V112" s="93">
        <v>0</v>
      </c>
      <c r="W112" s="93">
        <v>0.1031991744066047</v>
      </c>
      <c r="X112" s="94">
        <v>12.75541795665635</v>
      </c>
      <c r="Z112" s="185"/>
    </row>
    <row r="113" spans="3:26" ht="12" customHeight="1" x14ac:dyDescent="0.2">
      <c r="C113" s="165"/>
      <c r="D113" s="166">
        <v>6744</v>
      </c>
      <c r="E113" s="92" t="s">
        <v>58</v>
      </c>
      <c r="F113" s="98">
        <v>0</v>
      </c>
      <c r="G113" s="98">
        <v>1.4827995255041519E-2</v>
      </c>
      <c r="H113" s="98">
        <v>0.38552787663107951</v>
      </c>
      <c r="I113" s="98">
        <v>1.2603795966785289</v>
      </c>
      <c r="J113" s="98">
        <v>8.8226571767497042</v>
      </c>
      <c r="K113" s="167">
        <v>54.300118623962035</v>
      </c>
      <c r="L113" s="98">
        <v>14.32384341637011</v>
      </c>
      <c r="M113" s="98">
        <v>4.7301304863582452</v>
      </c>
      <c r="N113" s="98">
        <v>1.527283511269276</v>
      </c>
      <c r="O113" s="98">
        <v>0.72657176749703445</v>
      </c>
      <c r="P113" s="98">
        <v>0.50415183867141178</v>
      </c>
      <c r="Q113" s="98">
        <v>0.1779359430604982</v>
      </c>
      <c r="R113" s="98">
        <v>0.63760379596678518</v>
      </c>
      <c r="S113" s="98">
        <v>2.9655990510083038E-2</v>
      </c>
      <c r="T113" s="98">
        <v>0.1334519572953736</v>
      </c>
      <c r="U113" s="98">
        <v>2.9655990510083038E-2</v>
      </c>
      <c r="V113" s="98">
        <v>4.4483985765124558E-2</v>
      </c>
      <c r="W113" s="98">
        <v>0.35587188612099641</v>
      </c>
      <c r="X113" s="99">
        <v>11.99584816132859</v>
      </c>
      <c r="Z113" s="185"/>
    </row>
    <row r="114" spans="3:26" ht="12" customHeight="1" x14ac:dyDescent="0.2">
      <c r="C114" s="165"/>
      <c r="D114" s="166">
        <v>6448</v>
      </c>
      <c r="E114" s="92" t="s">
        <v>69</v>
      </c>
      <c r="F114" s="93">
        <v>1.550868486352357E-2</v>
      </c>
      <c r="G114" s="93">
        <v>0</v>
      </c>
      <c r="H114" s="93">
        <v>9.3052109181141443E-2</v>
      </c>
      <c r="I114" s="93">
        <v>0.29466501240694787</v>
      </c>
      <c r="J114" s="93">
        <v>2.6054590570719611</v>
      </c>
      <c r="K114" s="93">
        <v>10.980148883374689</v>
      </c>
      <c r="L114" s="167">
        <v>49.116004962779158</v>
      </c>
      <c r="M114" s="93">
        <v>14.919354838709681</v>
      </c>
      <c r="N114" s="93">
        <v>4.2959057071960309</v>
      </c>
      <c r="O114" s="93">
        <v>2.1557071960297769</v>
      </c>
      <c r="P114" s="93">
        <v>0.57382133995037221</v>
      </c>
      <c r="Q114" s="93">
        <v>0.49627791563275436</v>
      </c>
      <c r="R114" s="93">
        <v>0.24813895781637721</v>
      </c>
      <c r="S114" s="93">
        <v>0.17059553349875931</v>
      </c>
      <c r="T114" s="93">
        <v>0.20161290322580641</v>
      </c>
      <c r="U114" s="93">
        <v>9.3052109181141429E-2</v>
      </c>
      <c r="V114" s="93">
        <v>0</v>
      </c>
      <c r="W114" s="93">
        <v>0.23263027295285357</v>
      </c>
      <c r="X114" s="94">
        <v>13.508064516129032</v>
      </c>
      <c r="Z114" s="185"/>
    </row>
    <row r="115" spans="3:26" ht="12" customHeight="1" x14ac:dyDescent="0.2">
      <c r="C115" s="165"/>
      <c r="D115" s="166">
        <v>6805</v>
      </c>
      <c r="E115" s="92" t="s">
        <v>70</v>
      </c>
      <c r="F115" s="98">
        <v>0</v>
      </c>
      <c r="G115" s="98">
        <v>0</v>
      </c>
      <c r="H115" s="98">
        <v>8.8170462894930204E-2</v>
      </c>
      <c r="I115" s="98">
        <v>0.26451138868479063</v>
      </c>
      <c r="J115" s="98">
        <v>0.51432770022042607</v>
      </c>
      <c r="K115" s="98">
        <v>2.1013960323291703</v>
      </c>
      <c r="L115" s="98">
        <v>11.550330639235851</v>
      </c>
      <c r="M115" s="167">
        <v>48.126377663482728</v>
      </c>
      <c r="N115" s="98">
        <v>13.681116825863329</v>
      </c>
      <c r="O115" s="98">
        <v>4.1146216017634085</v>
      </c>
      <c r="P115" s="98">
        <v>1.410727406318883</v>
      </c>
      <c r="Q115" s="98">
        <v>0.57310800881704604</v>
      </c>
      <c r="R115" s="98">
        <v>0.3379867744305658</v>
      </c>
      <c r="S115" s="98">
        <v>0.13225569434239531</v>
      </c>
      <c r="T115" s="98">
        <v>0.64658339456282132</v>
      </c>
      <c r="U115" s="98">
        <v>0.14695077149155031</v>
      </c>
      <c r="V115" s="98">
        <v>0.27920646583394559</v>
      </c>
      <c r="W115" s="98">
        <v>0.26451138868479063</v>
      </c>
      <c r="X115" s="99">
        <v>15.76781778104335</v>
      </c>
      <c r="Z115" s="185"/>
    </row>
    <row r="116" spans="3:26" ht="12" customHeight="1" x14ac:dyDescent="0.2">
      <c r="C116" s="165"/>
      <c r="D116" s="166">
        <v>7222</v>
      </c>
      <c r="E116" s="92" t="s">
        <v>59</v>
      </c>
      <c r="F116" s="93">
        <v>1.384657989476599E-2</v>
      </c>
      <c r="G116" s="93">
        <v>0</v>
      </c>
      <c r="H116" s="93">
        <v>5.5386319579063967E-2</v>
      </c>
      <c r="I116" s="93">
        <v>9.6926059263361952E-2</v>
      </c>
      <c r="J116" s="93">
        <v>0.1384657989476599</v>
      </c>
      <c r="K116" s="93">
        <v>0.62309609526446974</v>
      </c>
      <c r="L116" s="93">
        <v>2.6170036001107739</v>
      </c>
      <c r="M116" s="93">
        <v>15.023539185821111</v>
      </c>
      <c r="N116" s="167">
        <v>47.549155358626422</v>
      </c>
      <c r="O116" s="93">
        <v>10.92495153697037</v>
      </c>
      <c r="P116" s="93">
        <v>2.7277762392689011</v>
      </c>
      <c r="Q116" s="93">
        <v>1.3292716698975349</v>
      </c>
      <c r="R116" s="93">
        <v>0.81694821379119376</v>
      </c>
      <c r="S116" s="93">
        <v>0.51232345610634167</v>
      </c>
      <c r="T116" s="93">
        <v>0.3877042370534477</v>
      </c>
      <c r="U116" s="93">
        <v>0.26308501800055389</v>
      </c>
      <c r="V116" s="93">
        <v>0.36001107726391579</v>
      </c>
      <c r="W116" s="93">
        <v>0.5400166158958738</v>
      </c>
      <c r="X116" s="94">
        <v>16.020492938244249</v>
      </c>
      <c r="Z116" s="185"/>
    </row>
    <row r="117" spans="3:26" ht="12" customHeight="1" x14ac:dyDescent="0.2">
      <c r="C117" s="165"/>
      <c r="D117" s="166">
        <v>6128</v>
      </c>
      <c r="E117" s="523" t="s">
        <v>94</v>
      </c>
      <c r="F117" s="98">
        <v>3.2637075718015669E-2</v>
      </c>
      <c r="G117" s="98">
        <v>4.8955613577023507E-2</v>
      </c>
      <c r="H117" s="98">
        <v>6.5274151436031339E-2</v>
      </c>
      <c r="I117" s="98">
        <v>4.8955613577023507E-2</v>
      </c>
      <c r="J117" s="98">
        <v>0.16318537859007831</v>
      </c>
      <c r="K117" s="98">
        <v>0.2610966057441253</v>
      </c>
      <c r="L117" s="98">
        <v>0.76697127937336795</v>
      </c>
      <c r="M117" s="98">
        <v>3.1821148825065269</v>
      </c>
      <c r="N117" s="98">
        <v>19.337467362924279</v>
      </c>
      <c r="O117" s="167">
        <v>43.358355091383807</v>
      </c>
      <c r="P117" s="98">
        <v>7.278067885117494</v>
      </c>
      <c r="Q117" s="98">
        <v>3.1005221932114879</v>
      </c>
      <c r="R117" s="98">
        <v>1.599216710182767</v>
      </c>
      <c r="S117" s="98">
        <v>1.044386422976501</v>
      </c>
      <c r="T117" s="98">
        <v>0.63642297650130542</v>
      </c>
      <c r="U117" s="98">
        <v>0.29373368146214096</v>
      </c>
      <c r="V117" s="98">
        <v>0.4732375979112271</v>
      </c>
      <c r="W117" s="98">
        <v>1.044386422976501</v>
      </c>
      <c r="X117" s="99">
        <v>17.265013054830288</v>
      </c>
      <c r="Z117" s="185"/>
    </row>
    <row r="118" spans="3:26" ht="12" customHeight="1" x14ac:dyDescent="0.2">
      <c r="C118" s="165"/>
      <c r="D118" s="166">
        <v>3037</v>
      </c>
      <c r="E118" s="523" t="s">
        <v>72</v>
      </c>
      <c r="F118" s="93">
        <v>0</v>
      </c>
      <c r="G118" s="93">
        <v>0.16463615409944021</v>
      </c>
      <c r="H118" s="93">
        <v>0</v>
      </c>
      <c r="I118" s="93">
        <v>3.2927230819888048E-2</v>
      </c>
      <c r="J118" s="93">
        <v>0.26341784655910438</v>
      </c>
      <c r="K118" s="93">
        <v>0.13170892327955219</v>
      </c>
      <c r="L118" s="93">
        <v>0.19756338491932832</v>
      </c>
      <c r="M118" s="93">
        <v>1.1853803095159701</v>
      </c>
      <c r="N118" s="93">
        <v>5.2354297003621992</v>
      </c>
      <c r="O118" s="93">
        <v>20.546592031610139</v>
      </c>
      <c r="P118" s="167">
        <v>31.313796509713534</v>
      </c>
      <c r="Q118" s="93">
        <v>9.4171880144879818</v>
      </c>
      <c r="R118" s="93">
        <v>4.6756667764241033</v>
      </c>
      <c r="S118" s="93">
        <v>3.1280869278893646</v>
      </c>
      <c r="T118" s="93">
        <v>1.3170892327955219</v>
      </c>
      <c r="U118" s="93">
        <v>0.79025353967731327</v>
      </c>
      <c r="V118" s="93">
        <v>0.92196246295686513</v>
      </c>
      <c r="W118" s="93">
        <v>2.3707606190319401</v>
      </c>
      <c r="X118" s="94">
        <v>18.307540335857762</v>
      </c>
      <c r="Z118" s="185"/>
    </row>
    <row r="119" spans="3:26" ht="12" customHeight="1" x14ac:dyDescent="0.2">
      <c r="C119" s="165"/>
      <c r="D119" s="166">
        <v>2639</v>
      </c>
      <c r="E119" s="92" t="s">
        <v>60</v>
      </c>
      <c r="F119" s="98">
        <v>0</v>
      </c>
      <c r="G119" s="98">
        <v>0</v>
      </c>
      <c r="H119" s="98">
        <v>0</v>
      </c>
      <c r="I119" s="98">
        <v>0</v>
      </c>
      <c r="J119" s="98">
        <v>3.7893141341417198E-2</v>
      </c>
      <c r="K119" s="98">
        <v>7.578628268283441E-2</v>
      </c>
      <c r="L119" s="98">
        <v>0.2273588480485032</v>
      </c>
      <c r="M119" s="98">
        <v>0.34103827207275489</v>
      </c>
      <c r="N119" s="98">
        <v>2.008336491095112</v>
      </c>
      <c r="O119" s="98">
        <v>9.5869647593785512</v>
      </c>
      <c r="P119" s="98">
        <v>14.437286851079961</v>
      </c>
      <c r="Q119" s="167">
        <v>29.329291398256917</v>
      </c>
      <c r="R119" s="98">
        <v>9.2459264873057965</v>
      </c>
      <c r="S119" s="98">
        <v>3.5998484274346327</v>
      </c>
      <c r="T119" s="98">
        <v>2.500947328533536</v>
      </c>
      <c r="U119" s="98">
        <v>1.136794240242516</v>
      </c>
      <c r="V119" s="98">
        <v>2.1978021978021989</v>
      </c>
      <c r="W119" s="98">
        <v>2.31148162182645</v>
      </c>
      <c r="X119" s="99">
        <v>22.963243652898829</v>
      </c>
      <c r="Z119" s="185"/>
    </row>
    <row r="120" spans="3:26" ht="12" customHeight="1" x14ac:dyDescent="0.2">
      <c r="C120" s="165"/>
      <c r="D120" s="166">
        <v>2530</v>
      </c>
      <c r="E120" s="523" t="s">
        <v>286</v>
      </c>
      <c r="F120" s="93">
        <v>0</v>
      </c>
      <c r="G120" s="93">
        <v>0</v>
      </c>
      <c r="H120" s="93">
        <v>0</v>
      </c>
      <c r="I120" s="93">
        <v>0</v>
      </c>
      <c r="J120" s="93">
        <v>0</v>
      </c>
      <c r="K120" s="93">
        <v>3.9525691699604744E-2</v>
      </c>
      <c r="L120" s="93">
        <v>0.19762845849802371</v>
      </c>
      <c r="M120" s="93">
        <v>0.43478260869565216</v>
      </c>
      <c r="N120" s="93">
        <v>1.50197628458498</v>
      </c>
      <c r="O120" s="93">
        <v>4.0711462450592881</v>
      </c>
      <c r="P120" s="93">
        <v>6.7588932806324111</v>
      </c>
      <c r="Q120" s="93">
        <v>14.466403162055341</v>
      </c>
      <c r="R120" s="167">
        <v>25.770750988142289</v>
      </c>
      <c r="S120" s="93">
        <v>10.079051383399209</v>
      </c>
      <c r="T120" s="93">
        <v>4.8616600790513829</v>
      </c>
      <c r="U120" s="93">
        <v>2.3320158102766797</v>
      </c>
      <c r="V120" s="93">
        <v>1.8577075098814229</v>
      </c>
      <c r="W120" s="93">
        <v>3.6363636363636367</v>
      </c>
      <c r="X120" s="94">
        <v>23.992094861660078</v>
      </c>
      <c r="Z120" s="185"/>
    </row>
    <row r="121" spans="3:26" ht="12" customHeight="1" x14ac:dyDescent="0.2">
      <c r="C121" s="165"/>
      <c r="D121" s="166">
        <v>2259</v>
      </c>
      <c r="E121" s="523" t="s">
        <v>73</v>
      </c>
      <c r="F121" s="98">
        <v>0</v>
      </c>
      <c r="G121" s="98">
        <v>0</v>
      </c>
      <c r="H121" s="98">
        <v>0</v>
      </c>
      <c r="I121" s="98">
        <v>0</v>
      </c>
      <c r="J121" s="98">
        <v>0</v>
      </c>
      <c r="K121" s="98">
        <v>4.4267374944665781E-2</v>
      </c>
      <c r="L121" s="98">
        <v>8.8534749889331577E-2</v>
      </c>
      <c r="M121" s="98">
        <v>0.22133687472332889</v>
      </c>
      <c r="N121" s="98">
        <v>0.7082779991146525</v>
      </c>
      <c r="O121" s="98">
        <v>1.106684373616645</v>
      </c>
      <c r="P121" s="98">
        <v>2.4789729969012839</v>
      </c>
      <c r="Q121" s="98">
        <v>6.5073041168658694</v>
      </c>
      <c r="R121" s="98">
        <v>15.714918105356352</v>
      </c>
      <c r="S121" s="167">
        <v>24.524125719344838</v>
      </c>
      <c r="T121" s="98">
        <v>9.0748118636564854</v>
      </c>
      <c r="U121" s="98">
        <v>3.0544488711819389</v>
      </c>
      <c r="V121" s="98">
        <v>2.83311199645861</v>
      </c>
      <c r="W121" s="98">
        <v>6.0646303674192117</v>
      </c>
      <c r="X121" s="99">
        <v>27.578574590526777</v>
      </c>
      <c r="Z121" s="185"/>
    </row>
    <row r="122" spans="3:26" ht="12" customHeight="1" x14ac:dyDescent="0.2">
      <c r="C122" s="165"/>
      <c r="D122" s="166">
        <v>2324</v>
      </c>
      <c r="E122" s="92" t="s">
        <v>61</v>
      </c>
      <c r="F122" s="93">
        <v>0</v>
      </c>
      <c r="G122" s="93">
        <v>0</v>
      </c>
      <c r="H122" s="93">
        <v>0</v>
      </c>
      <c r="I122" s="93">
        <v>0</v>
      </c>
      <c r="J122" s="93">
        <v>0</v>
      </c>
      <c r="K122" s="93">
        <v>0.1721170395869191</v>
      </c>
      <c r="L122" s="93">
        <v>0.21514629948364891</v>
      </c>
      <c r="M122" s="93">
        <v>4.3029259896729774E-2</v>
      </c>
      <c r="N122" s="93">
        <v>8.6058519793459562E-2</v>
      </c>
      <c r="O122" s="93">
        <v>0.73149741824440628</v>
      </c>
      <c r="P122" s="93">
        <v>0.60240963855421692</v>
      </c>
      <c r="Q122" s="93">
        <v>2.2805507745266786</v>
      </c>
      <c r="R122" s="93">
        <v>6.9707401032702236</v>
      </c>
      <c r="S122" s="93">
        <v>15.232358003442339</v>
      </c>
      <c r="T122" s="167">
        <v>23.149741824440621</v>
      </c>
      <c r="U122" s="93">
        <v>9.5955249569707419</v>
      </c>
      <c r="V122" s="93">
        <v>6.3683304647160073</v>
      </c>
      <c r="W122" s="93">
        <v>8.4767641996557668</v>
      </c>
      <c r="X122" s="94">
        <v>26.075731497418243</v>
      </c>
      <c r="Z122" s="185"/>
    </row>
    <row r="123" spans="3:26" ht="12" customHeight="1" x14ac:dyDescent="0.2">
      <c r="C123" s="165"/>
      <c r="D123" s="166">
        <v>1527</v>
      </c>
      <c r="E123" s="523" t="s">
        <v>120</v>
      </c>
      <c r="F123" s="98">
        <v>0</v>
      </c>
      <c r="G123" s="98">
        <v>0</v>
      </c>
      <c r="H123" s="98">
        <v>0</v>
      </c>
      <c r="I123" s="98">
        <v>0</v>
      </c>
      <c r="J123" s="98">
        <v>0</v>
      </c>
      <c r="K123" s="98">
        <v>0.26195153896529139</v>
      </c>
      <c r="L123" s="98">
        <v>0.26195153896529139</v>
      </c>
      <c r="M123" s="98">
        <v>0.13097576948264569</v>
      </c>
      <c r="N123" s="98">
        <v>6.5487884741322847E-2</v>
      </c>
      <c r="O123" s="98">
        <v>0.32743942370661433</v>
      </c>
      <c r="P123" s="98">
        <v>0.19646365422396861</v>
      </c>
      <c r="Q123" s="98">
        <v>1.37524557956778</v>
      </c>
      <c r="R123" s="98">
        <v>2.6850032743942367</v>
      </c>
      <c r="S123" s="98">
        <v>6.3523248199083184</v>
      </c>
      <c r="T123" s="98">
        <v>19.777341191879511</v>
      </c>
      <c r="U123" s="167">
        <v>24.623444662737391</v>
      </c>
      <c r="V123" s="98">
        <v>5.3700065487884734</v>
      </c>
      <c r="W123" s="98">
        <v>8.7753765553372638</v>
      </c>
      <c r="X123" s="99">
        <v>29.7969875573019</v>
      </c>
      <c r="Z123" s="185"/>
    </row>
    <row r="124" spans="3:26" ht="12" customHeight="1" x14ac:dyDescent="0.2">
      <c r="C124" s="170"/>
      <c r="D124" s="171">
        <v>947</v>
      </c>
      <c r="E124" s="104" t="s">
        <v>62</v>
      </c>
      <c r="F124" s="105">
        <v>0</v>
      </c>
      <c r="G124" s="105">
        <v>0</v>
      </c>
      <c r="H124" s="105">
        <v>0</v>
      </c>
      <c r="I124" s="105">
        <v>0</v>
      </c>
      <c r="J124" s="105">
        <v>0</v>
      </c>
      <c r="K124" s="105">
        <v>0</v>
      </c>
      <c r="L124" s="105">
        <v>0</v>
      </c>
      <c r="M124" s="105">
        <v>0.10559662090813091</v>
      </c>
      <c r="N124" s="105">
        <v>0.10559662090813091</v>
      </c>
      <c r="O124" s="105">
        <v>1.4783526927138331</v>
      </c>
      <c r="P124" s="105">
        <v>1.583949313621964</v>
      </c>
      <c r="Q124" s="105">
        <v>0.6335797254487856</v>
      </c>
      <c r="R124" s="105">
        <v>1.4783526927138331</v>
      </c>
      <c r="S124" s="105">
        <v>2.8511087645195361</v>
      </c>
      <c r="T124" s="105">
        <v>7.8141499472016891</v>
      </c>
      <c r="U124" s="105">
        <v>14.361140443505798</v>
      </c>
      <c r="V124" s="172">
        <v>13.727560718057019</v>
      </c>
      <c r="W124" s="105">
        <v>33.685322069693768</v>
      </c>
      <c r="X124" s="106">
        <v>22.175290390707499</v>
      </c>
      <c r="Z124" s="185"/>
    </row>
    <row r="125" spans="3:26" ht="12" customHeight="1" x14ac:dyDescent="0.2">
      <c r="C125" s="119" t="s">
        <v>74</v>
      </c>
      <c r="D125" s="119"/>
      <c r="E125" s="187"/>
      <c r="F125" s="107"/>
      <c r="G125" s="107"/>
      <c r="H125" s="107"/>
      <c r="I125" s="107"/>
      <c r="J125" s="107"/>
      <c r="K125" s="107"/>
      <c r="L125" s="107"/>
      <c r="M125" s="107"/>
      <c r="N125" s="107"/>
      <c r="O125" s="107"/>
      <c r="P125" s="107"/>
      <c r="Q125" s="107"/>
      <c r="R125" s="107"/>
      <c r="S125" s="107"/>
      <c r="T125" s="107"/>
      <c r="U125" s="107"/>
      <c r="V125" s="107"/>
      <c r="W125" s="107"/>
      <c r="X125" s="107"/>
    </row>
    <row r="126" spans="3:26" ht="12" customHeight="1" x14ac:dyDescent="0.2">
      <c r="D126" s="188"/>
      <c r="E126" s="187"/>
      <c r="F126" s="107"/>
      <c r="G126" s="107"/>
      <c r="H126" s="107"/>
      <c r="I126" s="107"/>
      <c r="J126" s="107"/>
      <c r="K126" s="107"/>
      <c r="L126" s="107"/>
      <c r="M126" s="107"/>
      <c r="N126" s="107"/>
      <c r="O126" s="107"/>
      <c r="P126" s="107"/>
      <c r="Q126" s="107"/>
      <c r="R126" s="107"/>
      <c r="S126" s="107"/>
      <c r="T126" s="107"/>
      <c r="U126" s="107"/>
      <c r="V126" s="107"/>
      <c r="W126" s="107"/>
      <c r="X126" s="107"/>
    </row>
    <row r="127" spans="3:26" ht="12" customHeight="1" x14ac:dyDescent="0.2">
      <c r="C127" s="144" t="s">
        <v>92</v>
      </c>
      <c r="F127" s="107"/>
      <c r="G127" s="107"/>
      <c r="H127" s="107"/>
      <c r="I127" s="107"/>
      <c r="J127" s="107"/>
      <c r="K127" s="107"/>
      <c r="L127" s="107"/>
      <c r="M127" s="107"/>
      <c r="N127" s="107"/>
      <c r="O127" s="107"/>
      <c r="P127" s="107"/>
      <c r="Q127" s="107"/>
      <c r="R127" s="107"/>
      <c r="S127" s="107"/>
      <c r="T127" s="107"/>
      <c r="U127" s="107"/>
      <c r="V127" s="107"/>
      <c r="W127" s="107"/>
      <c r="X127" s="107"/>
    </row>
    <row r="128" spans="3:26" ht="12" customHeight="1" x14ac:dyDescent="0.2">
      <c r="C128" s="163"/>
      <c r="D128" s="164" t="s">
        <v>85</v>
      </c>
      <c r="E128" s="85" t="s">
        <v>45</v>
      </c>
      <c r="F128" s="86" t="s">
        <v>56</v>
      </c>
      <c r="G128" s="86" t="s">
        <v>67</v>
      </c>
      <c r="H128" s="86" t="s">
        <v>57</v>
      </c>
      <c r="I128" s="86" t="s">
        <v>117</v>
      </c>
      <c r="J128" s="86" t="s">
        <v>68</v>
      </c>
      <c r="K128" s="86" t="s">
        <v>58</v>
      </c>
      <c r="L128" s="86" t="s">
        <v>69</v>
      </c>
      <c r="M128" s="86" t="s">
        <v>70</v>
      </c>
      <c r="N128" s="86" t="s">
        <v>59</v>
      </c>
      <c r="O128" s="86" t="s">
        <v>71</v>
      </c>
      <c r="P128" s="525" t="s">
        <v>72</v>
      </c>
      <c r="Q128" s="86" t="s">
        <v>60</v>
      </c>
      <c r="R128" s="525" t="s">
        <v>286</v>
      </c>
      <c r="S128" s="525" t="s">
        <v>73</v>
      </c>
      <c r="T128" s="86" t="s">
        <v>61</v>
      </c>
      <c r="U128" s="525" t="s">
        <v>120</v>
      </c>
      <c r="V128" s="86" t="s">
        <v>62</v>
      </c>
      <c r="W128" s="86" t="s">
        <v>86</v>
      </c>
      <c r="X128" s="87" t="s">
        <v>87</v>
      </c>
    </row>
    <row r="129" spans="3:26" ht="12" customHeight="1" x14ac:dyDescent="0.2">
      <c r="C129" s="165"/>
      <c r="D129" s="166">
        <v>803</v>
      </c>
      <c r="E129" s="92" t="s">
        <v>56</v>
      </c>
      <c r="F129" s="167">
        <v>53.17559153175592</v>
      </c>
      <c r="G129" s="93">
        <v>4.3586550435865501</v>
      </c>
      <c r="H129" s="93">
        <v>5.9775840597758405</v>
      </c>
      <c r="I129" s="93">
        <v>3.3623910336239113</v>
      </c>
      <c r="J129" s="93">
        <v>0.87173100871731013</v>
      </c>
      <c r="K129" s="93">
        <v>1.4943960149439601</v>
      </c>
      <c r="L129" s="93">
        <v>0.37359900373599009</v>
      </c>
      <c r="M129" s="93">
        <v>0.12453300124532998</v>
      </c>
      <c r="N129" s="93">
        <v>0.62266500622665</v>
      </c>
      <c r="O129" s="93">
        <v>0</v>
      </c>
      <c r="P129" s="93">
        <v>0</v>
      </c>
      <c r="Q129" s="93">
        <v>0</v>
      </c>
      <c r="R129" s="93">
        <v>0</v>
      </c>
      <c r="S129" s="93">
        <v>0</v>
      </c>
      <c r="T129" s="93">
        <v>0</v>
      </c>
      <c r="U129" s="93">
        <v>0</v>
      </c>
      <c r="V129" s="93">
        <v>0</v>
      </c>
      <c r="W129" s="93">
        <v>0.62266500622665</v>
      </c>
      <c r="X129" s="94">
        <v>29.016189290161893</v>
      </c>
      <c r="Z129" s="185"/>
    </row>
    <row r="130" spans="3:26" ht="12" customHeight="1" x14ac:dyDescent="0.2">
      <c r="C130" s="165"/>
      <c r="D130" s="166">
        <v>615</v>
      </c>
      <c r="E130" s="92" t="s">
        <v>67</v>
      </c>
      <c r="F130" s="98">
        <v>2.4390243902439019</v>
      </c>
      <c r="G130" s="167">
        <v>29.268292682926827</v>
      </c>
      <c r="H130" s="98">
        <v>17.073170731707311</v>
      </c>
      <c r="I130" s="98">
        <v>11.219512195121951</v>
      </c>
      <c r="J130" s="98">
        <v>9.1056910569105725</v>
      </c>
      <c r="K130" s="98">
        <v>8.6178861788617898</v>
      </c>
      <c r="L130" s="98">
        <v>1.300813008130081</v>
      </c>
      <c r="M130" s="98">
        <v>0.81300813008130068</v>
      </c>
      <c r="N130" s="98">
        <v>0.32520325203252026</v>
      </c>
      <c r="O130" s="98">
        <v>0</v>
      </c>
      <c r="P130" s="98">
        <v>0</v>
      </c>
      <c r="Q130" s="98">
        <v>0</v>
      </c>
      <c r="R130" s="98">
        <v>0</v>
      </c>
      <c r="S130" s="98">
        <v>0</v>
      </c>
      <c r="T130" s="98">
        <v>0</v>
      </c>
      <c r="U130" s="98">
        <v>0</v>
      </c>
      <c r="V130" s="98">
        <v>0</v>
      </c>
      <c r="W130" s="98">
        <v>0</v>
      </c>
      <c r="X130" s="99">
        <v>19.837398373983739</v>
      </c>
      <c r="Z130" s="185"/>
    </row>
    <row r="131" spans="3:26" ht="12" customHeight="1" x14ac:dyDescent="0.2">
      <c r="C131" s="165"/>
      <c r="D131" s="166">
        <v>1608</v>
      </c>
      <c r="E131" s="92" t="s">
        <v>57</v>
      </c>
      <c r="F131" s="93">
        <v>6.2189054726368147E-2</v>
      </c>
      <c r="G131" s="93">
        <v>5.8457711442786051</v>
      </c>
      <c r="H131" s="167">
        <v>26.305970149253731</v>
      </c>
      <c r="I131" s="93">
        <v>23.072139303482579</v>
      </c>
      <c r="J131" s="93">
        <v>8.9552238805970124</v>
      </c>
      <c r="K131" s="93">
        <v>7.0273631840796016</v>
      </c>
      <c r="L131" s="93">
        <v>2.549751243781095</v>
      </c>
      <c r="M131" s="93">
        <v>1.119402985074627</v>
      </c>
      <c r="N131" s="93">
        <v>0.93283582089552231</v>
      </c>
      <c r="O131" s="93">
        <v>0.6840796019900498</v>
      </c>
      <c r="P131" s="93">
        <v>0.12437810945273629</v>
      </c>
      <c r="Q131" s="93">
        <v>0.18656716417910449</v>
      </c>
      <c r="R131" s="93">
        <v>0</v>
      </c>
      <c r="S131" s="93">
        <v>0</v>
      </c>
      <c r="T131" s="93">
        <v>0</v>
      </c>
      <c r="U131" s="93">
        <v>0</v>
      </c>
      <c r="V131" s="93">
        <v>0</v>
      </c>
      <c r="W131" s="93">
        <v>0</v>
      </c>
      <c r="X131" s="94">
        <v>23.134328358208951</v>
      </c>
      <c r="Z131" s="185"/>
    </row>
    <row r="132" spans="3:26" ht="12" customHeight="1" x14ac:dyDescent="0.2">
      <c r="C132" s="165"/>
      <c r="D132" s="166">
        <v>3374</v>
      </c>
      <c r="E132" s="92" t="s">
        <v>117</v>
      </c>
      <c r="F132" s="98">
        <v>0.11855364552459989</v>
      </c>
      <c r="G132" s="98">
        <v>0.77059869590989927</v>
      </c>
      <c r="H132" s="98">
        <v>6.5204505038529907</v>
      </c>
      <c r="I132" s="167">
        <v>41.256668642560754</v>
      </c>
      <c r="J132" s="98">
        <v>15.915826911677541</v>
      </c>
      <c r="K132" s="98">
        <v>9.6028452874925883</v>
      </c>
      <c r="L132" s="98">
        <v>3.0231179608772969</v>
      </c>
      <c r="M132" s="98">
        <v>1.9264967397747472</v>
      </c>
      <c r="N132" s="98">
        <v>1.096621221102549</v>
      </c>
      <c r="O132" s="98">
        <v>0.23710729104919978</v>
      </c>
      <c r="P132" s="98">
        <v>0.47421458209839956</v>
      </c>
      <c r="Q132" s="98">
        <v>0.1481920569057498</v>
      </c>
      <c r="R132" s="98">
        <v>0</v>
      </c>
      <c r="S132" s="98">
        <v>0</v>
      </c>
      <c r="T132" s="98">
        <v>8.8915234143449914E-2</v>
      </c>
      <c r="U132" s="98">
        <v>0</v>
      </c>
      <c r="V132" s="98">
        <v>0</v>
      </c>
      <c r="W132" s="98">
        <v>8.8915234143449914E-2</v>
      </c>
      <c r="X132" s="99">
        <v>18.731475992886782</v>
      </c>
      <c r="Z132" s="185"/>
    </row>
    <row r="133" spans="3:26" ht="12" customHeight="1" x14ac:dyDescent="0.2">
      <c r="C133" s="165"/>
      <c r="D133" s="166">
        <v>4512</v>
      </c>
      <c r="E133" s="92" t="s">
        <v>68</v>
      </c>
      <c r="F133" s="93">
        <v>0</v>
      </c>
      <c r="G133" s="93">
        <v>4.4326241134751775E-2</v>
      </c>
      <c r="H133" s="93">
        <v>1.396276595744681</v>
      </c>
      <c r="I133" s="93">
        <v>10.217198581560281</v>
      </c>
      <c r="J133" s="167">
        <v>35.616134751773046</v>
      </c>
      <c r="K133" s="93">
        <v>17.265070921985821</v>
      </c>
      <c r="L133" s="93">
        <v>7.5797872340425521</v>
      </c>
      <c r="M133" s="93">
        <v>3.8342198581560281</v>
      </c>
      <c r="N133" s="93">
        <v>1.440602836879433</v>
      </c>
      <c r="O133" s="93">
        <v>0.775709219858156</v>
      </c>
      <c r="P133" s="93">
        <v>0.57624113475177308</v>
      </c>
      <c r="Q133" s="93">
        <v>0.42109929078014174</v>
      </c>
      <c r="R133" s="93">
        <v>0.13297872340425529</v>
      </c>
      <c r="S133" s="93">
        <v>0</v>
      </c>
      <c r="T133" s="93">
        <v>4.4326241134751775E-2</v>
      </c>
      <c r="U133" s="93">
        <v>0.13297872340425529</v>
      </c>
      <c r="V133" s="93">
        <v>8.8652482269503549E-2</v>
      </c>
      <c r="W133" s="93">
        <v>0.199468085106383</v>
      </c>
      <c r="X133" s="94">
        <v>20.23492907801419</v>
      </c>
      <c r="Z133" s="185"/>
    </row>
    <row r="134" spans="3:26" ht="12" customHeight="1" x14ac:dyDescent="0.2">
      <c r="C134" s="165"/>
      <c r="D134" s="166">
        <v>6127</v>
      </c>
      <c r="E134" s="92" t="s">
        <v>58</v>
      </c>
      <c r="F134" s="98">
        <v>0</v>
      </c>
      <c r="G134" s="98">
        <v>1.6321201240411289E-2</v>
      </c>
      <c r="H134" s="98">
        <v>0.66916925085686307</v>
      </c>
      <c r="I134" s="98">
        <v>2.1380773624938789</v>
      </c>
      <c r="J134" s="98">
        <v>9.4989391219193742</v>
      </c>
      <c r="K134" s="167">
        <v>37.016484413252812</v>
      </c>
      <c r="L134" s="98">
        <v>15.962134813122249</v>
      </c>
      <c r="M134" s="98">
        <v>6.5937653011261625</v>
      </c>
      <c r="N134" s="98">
        <v>2.7582830096295088</v>
      </c>
      <c r="O134" s="98">
        <v>1.1588052880692021</v>
      </c>
      <c r="P134" s="98">
        <v>0.57124204341439522</v>
      </c>
      <c r="Q134" s="98">
        <v>0.45699363473151622</v>
      </c>
      <c r="R134" s="98">
        <v>0.97927207442467767</v>
      </c>
      <c r="S134" s="98">
        <v>0.16321201240411298</v>
      </c>
      <c r="T134" s="98">
        <v>0.2448180186061695</v>
      </c>
      <c r="U134" s="98">
        <v>4.896360372123388E-2</v>
      </c>
      <c r="V134" s="98">
        <v>9.7927207442467759E-2</v>
      </c>
      <c r="W134" s="98">
        <v>0.68549045209727422</v>
      </c>
      <c r="X134" s="99">
        <v>20.940101191447692</v>
      </c>
      <c r="Z134" s="185"/>
    </row>
    <row r="135" spans="3:26" ht="12" customHeight="1" x14ac:dyDescent="0.2">
      <c r="C135" s="165"/>
      <c r="D135" s="166">
        <v>5827</v>
      </c>
      <c r="E135" s="92" t="s">
        <v>69</v>
      </c>
      <c r="F135" s="93">
        <v>1.716148961729878E-2</v>
      </c>
      <c r="G135" s="93">
        <v>0</v>
      </c>
      <c r="H135" s="93">
        <v>0.17161489617298781</v>
      </c>
      <c r="I135" s="93">
        <v>0.72078256392654894</v>
      </c>
      <c r="J135" s="93">
        <v>4.1015960185344076</v>
      </c>
      <c r="K135" s="93">
        <v>12.11601166981294</v>
      </c>
      <c r="L135" s="167">
        <v>32.503861335163904</v>
      </c>
      <c r="M135" s="93">
        <v>16.09747726102626</v>
      </c>
      <c r="N135" s="93">
        <v>5.9721983868199748</v>
      </c>
      <c r="O135" s="93">
        <v>3.3121674961386649</v>
      </c>
      <c r="P135" s="93">
        <v>1.012527887420628</v>
      </c>
      <c r="Q135" s="93">
        <v>0.72078256392654882</v>
      </c>
      <c r="R135" s="93">
        <v>0.46336021966706714</v>
      </c>
      <c r="S135" s="93">
        <v>0.1887763857902866</v>
      </c>
      <c r="T135" s="93">
        <v>0.46336021966706714</v>
      </c>
      <c r="U135" s="93">
        <v>0.1887763857902866</v>
      </c>
      <c r="V135" s="93">
        <v>0.1029689377037927</v>
      </c>
      <c r="W135" s="93">
        <v>0.34322979234597567</v>
      </c>
      <c r="X135" s="94">
        <v>21.503346490475369</v>
      </c>
      <c r="Z135" s="185"/>
    </row>
    <row r="136" spans="3:26" ht="12" customHeight="1" x14ac:dyDescent="0.2">
      <c r="C136" s="165"/>
      <c r="D136" s="166">
        <v>5952</v>
      </c>
      <c r="E136" s="92" t="s">
        <v>70</v>
      </c>
      <c r="F136" s="98">
        <v>0</v>
      </c>
      <c r="G136" s="98">
        <v>0</v>
      </c>
      <c r="H136" s="98">
        <v>5.040322580645161E-2</v>
      </c>
      <c r="I136" s="98">
        <v>0.33602150537634401</v>
      </c>
      <c r="J136" s="98">
        <v>1.058467741935484</v>
      </c>
      <c r="K136" s="98">
        <v>3.2258064516129017</v>
      </c>
      <c r="L136" s="98">
        <v>12.3991935483871</v>
      </c>
      <c r="M136" s="167">
        <v>31.434811827956988</v>
      </c>
      <c r="N136" s="98">
        <v>14.482526881720432</v>
      </c>
      <c r="O136" s="98">
        <v>6.0651881720430101</v>
      </c>
      <c r="P136" s="98">
        <v>1.596102150537634</v>
      </c>
      <c r="Q136" s="98">
        <v>1.226478494623656</v>
      </c>
      <c r="R136" s="98">
        <v>0.52083333333333326</v>
      </c>
      <c r="S136" s="98">
        <v>0.42002688172043007</v>
      </c>
      <c r="T136" s="98">
        <v>0.65524193548387089</v>
      </c>
      <c r="U136" s="98">
        <v>0.28561827956989239</v>
      </c>
      <c r="V136" s="98">
        <v>0.60483870967741937</v>
      </c>
      <c r="W136" s="98">
        <v>0.63844086021505364</v>
      </c>
      <c r="X136" s="99">
        <v>25.000000000000011</v>
      </c>
      <c r="Z136" s="185"/>
    </row>
    <row r="137" spans="3:26" ht="12" customHeight="1" x14ac:dyDescent="0.2">
      <c r="C137" s="165"/>
      <c r="D137" s="166">
        <v>6416</v>
      </c>
      <c r="E137" s="92" t="s">
        <v>59</v>
      </c>
      <c r="F137" s="93">
        <v>4.6758104738154616E-2</v>
      </c>
      <c r="G137" s="93">
        <v>0</v>
      </c>
      <c r="H137" s="93">
        <v>1.5586034912718198E-2</v>
      </c>
      <c r="I137" s="93">
        <v>9.3516209476309231E-2</v>
      </c>
      <c r="J137" s="93">
        <v>0.28054862842892769</v>
      </c>
      <c r="K137" s="93">
        <v>1.059850374064838</v>
      </c>
      <c r="L137" s="93">
        <v>4.0056109725685785</v>
      </c>
      <c r="M137" s="93">
        <v>16.614713216957611</v>
      </c>
      <c r="N137" s="167">
        <v>32.231920199501253</v>
      </c>
      <c r="O137" s="93">
        <v>10.598503740648379</v>
      </c>
      <c r="P137" s="93">
        <v>3.2107231920199499</v>
      </c>
      <c r="Q137" s="93">
        <v>1.6832917705735659</v>
      </c>
      <c r="R137" s="93">
        <v>1.184538653366584</v>
      </c>
      <c r="S137" s="93">
        <v>1.1066084788029931</v>
      </c>
      <c r="T137" s="93">
        <v>0.57668329177057343</v>
      </c>
      <c r="U137" s="93">
        <v>0.37406483790523692</v>
      </c>
      <c r="V137" s="93">
        <v>0.28054862842892769</v>
      </c>
      <c r="W137" s="93">
        <v>1.2157107231920201</v>
      </c>
      <c r="X137" s="94">
        <v>25.42082294264339</v>
      </c>
      <c r="Z137" s="185"/>
    </row>
    <row r="138" spans="3:26" ht="12" customHeight="1" x14ac:dyDescent="0.2">
      <c r="C138" s="165"/>
      <c r="D138" s="166">
        <v>5285</v>
      </c>
      <c r="E138" s="523" t="s">
        <v>94</v>
      </c>
      <c r="F138" s="98">
        <v>3.7842951750236518E-2</v>
      </c>
      <c r="G138" s="98">
        <v>9.46073793755913E-2</v>
      </c>
      <c r="H138" s="98">
        <v>5.6764427625354774E-2</v>
      </c>
      <c r="I138" s="98">
        <v>9.46073793755913E-2</v>
      </c>
      <c r="J138" s="98">
        <v>0.17029328287606429</v>
      </c>
      <c r="K138" s="98">
        <v>0.5298013245033113</v>
      </c>
      <c r="L138" s="98">
        <v>1.4569536423841061</v>
      </c>
      <c r="M138" s="98">
        <v>5.8845789971617783</v>
      </c>
      <c r="N138" s="98">
        <v>18.826868495742673</v>
      </c>
      <c r="O138" s="167">
        <v>27.379375591296117</v>
      </c>
      <c r="P138" s="98">
        <v>7.1523178807947021</v>
      </c>
      <c r="Q138" s="98">
        <v>3.1977294228949864</v>
      </c>
      <c r="R138" s="98">
        <v>2.0245979186376539</v>
      </c>
      <c r="S138" s="98">
        <v>1.6083254493850521</v>
      </c>
      <c r="T138" s="98">
        <v>0.71901608325449373</v>
      </c>
      <c r="U138" s="98">
        <v>0.32166508987701042</v>
      </c>
      <c r="V138" s="98">
        <v>0.51087984862819302</v>
      </c>
      <c r="W138" s="98">
        <v>1.8921475875118259</v>
      </c>
      <c r="X138" s="99">
        <v>28.041627246925259</v>
      </c>
      <c r="Z138" s="185"/>
    </row>
    <row r="139" spans="3:26" ht="12" customHeight="1" x14ac:dyDescent="0.2">
      <c r="C139" s="165"/>
      <c r="D139" s="166">
        <v>2601</v>
      </c>
      <c r="E139" s="523" t="s">
        <v>72</v>
      </c>
      <c r="F139" s="93">
        <v>0</v>
      </c>
      <c r="G139" s="93">
        <v>7.6893502499038827E-2</v>
      </c>
      <c r="H139" s="93">
        <v>0</v>
      </c>
      <c r="I139" s="93">
        <v>0</v>
      </c>
      <c r="J139" s="93">
        <v>0.30757400999615531</v>
      </c>
      <c r="K139" s="93">
        <v>0.30757400999615531</v>
      </c>
      <c r="L139" s="93">
        <v>0.5382545174932718</v>
      </c>
      <c r="M139" s="93">
        <v>1.9607843137254901</v>
      </c>
      <c r="N139" s="93">
        <v>8.9196462898885045</v>
      </c>
      <c r="O139" s="93">
        <v>18.762014609765469</v>
      </c>
      <c r="P139" s="167">
        <v>18.262206843521721</v>
      </c>
      <c r="Q139" s="93">
        <v>8.0738177623990772</v>
      </c>
      <c r="R139" s="93">
        <v>3.652441368704344</v>
      </c>
      <c r="S139" s="93">
        <v>2.998846597462514</v>
      </c>
      <c r="T139" s="93">
        <v>1.6532103037293349</v>
      </c>
      <c r="U139" s="93">
        <v>0.92272202998846597</v>
      </c>
      <c r="V139" s="93">
        <v>0.57670126874279137</v>
      </c>
      <c r="W139" s="93">
        <v>3.9215686274509802</v>
      </c>
      <c r="X139" s="94">
        <v>29.065743944636669</v>
      </c>
      <c r="Z139" s="185"/>
    </row>
    <row r="140" spans="3:26" ht="12" customHeight="1" x14ac:dyDescent="0.2">
      <c r="C140" s="165"/>
      <c r="D140" s="166">
        <v>2247</v>
      </c>
      <c r="E140" s="92" t="s">
        <v>60</v>
      </c>
      <c r="F140" s="98">
        <v>0</v>
      </c>
      <c r="G140" s="98">
        <v>0</v>
      </c>
      <c r="H140" s="98">
        <v>0</v>
      </c>
      <c r="I140" s="98">
        <v>4.4503782821539828E-2</v>
      </c>
      <c r="J140" s="98">
        <v>0.13351134846461951</v>
      </c>
      <c r="K140" s="98">
        <v>0.13351134846461951</v>
      </c>
      <c r="L140" s="98">
        <v>0.13351134846461951</v>
      </c>
      <c r="M140" s="98">
        <v>0.48954161103693816</v>
      </c>
      <c r="N140" s="98">
        <v>5.2514463729417002</v>
      </c>
      <c r="O140" s="98">
        <v>10.90342679127726</v>
      </c>
      <c r="P140" s="98">
        <v>12.55006675567423</v>
      </c>
      <c r="Q140" s="167">
        <v>15.13128615932354</v>
      </c>
      <c r="R140" s="98">
        <v>6.7645749888740543</v>
      </c>
      <c r="S140" s="98">
        <v>3.5157988429016465</v>
      </c>
      <c r="T140" s="98">
        <v>2.447708055184691</v>
      </c>
      <c r="U140" s="98">
        <v>1.290609701824655</v>
      </c>
      <c r="V140" s="98">
        <v>1.9136626613262118</v>
      </c>
      <c r="W140" s="98">
        <v>4.9844236760124598</v>
      </c>
      <c r="X140" s="99">
        <v>34.312416555407225</v>
      </c>
      <c r="Z140" s="185"/>
    </row>
    <row r="141" spans="3:26" ht="12" customHeight="1" x14ac:dyDescent="0.2">
      <c r="C141" s="165"/>
      <c r="D141" s="166">
        <v>2135</v>
      </c>
      <c r="E141" s="523" t="s">
        <v>286</v>
      </c>
      <c r="F141" s="93">
        <v>0</v>
      </c>
      <c r="G141" s="93">
        <v>0</v>
      </c>
      <c r="H141" s="93">
        <v>0</v>
      </c>
      <c r="I141" s="93">
        <v>0</v>
      </c>
      <c r="J141" s="93">
        <v>0</v>
      </c>
      <c r="K141" s="93">
        <v>0.14051522248243559</v>
      </c>
      <c r="L141" s="93">
        <v>0.42154566744730682</v>
      </c>
      <c r="M141" s="93">
        <v>0.74941451990632313</v>
      </c>
      <c r="N141" s="93">
        <v>2.9508196721311482</v>
      </c>
      <c r="O141" s="93">
        <v>8.0093676814988282</v>
      </c>
      <c r="P141" s="93">
        <v>7.447306791569086</v>
      </c>
      <c r="Q141" s="93">
        <v>9.8829039812646382</v>
      </c>
      <c r="R141" s="167">
        <v>15.08196721311475</v>
      </c>
      <c r="S141" s="93">
        <v>7.1194379391100719</v>
      </c>
      <c r="T141" s="93">
        <v>3.8875878220140514</v>
      </c>
      <c r="U141" s="93">
        <v>2.1545667447306789</v>
      </c>
      <c r="V141" s="93">
        <v>1.733021077283373</v>
      </c>
      <c r="W141" s="93">
        <v>5.1990632318501158</v>
      </c>
      <c r="X141" s="94">
        <v>35.222482435597193</v>
      </c>
      <c r="Z141" s="185"/>
    </row>
    <row r="142" spans="3:26" ht="12" customHeight="1" x14ac:dyDescent="0.2">
      <c r="C142" s="165"/>
      <c r="D142" s="166">
        <v>1904</v>
      </c>
      <c r="E142" s="523" t="s">
        <v>73</v>
      </c>
      <c r="F142" s="98">
        <v>0</v>
      </c>
      <c r="G142" s="98">
        <v>0</v>
      </c>
      <c r="H142" s="98">
        <v>0</v>
      </c>
      <c r="I142" s="98">
        <v>0</v>
      </c>
      <c r="J142" s="98">
        <v>0</v>
      </c>
      <c r="K142" s="98">
        <v>0.1050420168067227</v>
      </c>
      <c r="L142" s="98">
        <v>0.157563025210084</v>
      </c>
      <c r="M142" s="98">
        <v>0.57773109243697474</v>
      </c>
      <c r="N142" s="98">
        <v>1.4180672268907559</v>
      </c>
      <c r="O142" s="98">
        <v>3.2563025210084029</v>
      </c>
      <c r="P142" s="98">
        <v>2.9411764705882351</v>
      </c>
      <c r="Q142" s="98">
        <v>7.3004201680672258</v>
      </c>
      <c r="R142" s="98">
        <v>10.92436974789916</v>
      </c>
      <c r="S142" s="167">
        <v>13.760504201680671</v>
      </c>
      <c r="T142" s="98">
        <v>6.25</v>
      </c>
      <c r="U142" s="98">
        <v>3.3613445378151274</v>
      </c>
      <c r="V142" s="98">
        <v>1.890756302521009</v>
      </c>
      <c r="W142" s="98">
        <v>8.7710084033613445</v>
      </c>
      <c r="X142" s="99">
        <v>39.285714285714278</v>
      </c>
      <c r="Z142" s="185"/>
    </row>
    <row r="143" spans="3:26" ht="12" customHeight="1" x14ac:dyDescent="0.2">
      <c r="C143" s="165"/>
      <c r="D143" s="166">
        <v>1967</v>
      </c>
      <c r="E143" s="92" t="s">
        <v>61</v>
      </c>
      <c r="F143" s="93">
        <v>0</v>
      </c>
      <c r="G143" s="93">
        <v>0</v>
      </c>
      <c r="H143" s="93">
        <v>0</v>
      </c>
      <c r="I143" s="93">
        <v>0</v>
      </c>
      <c r="J143" s="93">
        <v>0</v>
      </c>
      <c r="K143" s="93">
        <v>0.10167768174885611</v>
      </c>
      <c r="L143" s="93">
        <v>0.4067107269954246</v>
      </c>
      <c r="M143" s="93">
        <v>0.2541942043721403</v>
      </c>
      <c r="N143" s="93">
        <v>0.96593797661413316</v>
      </c>
      <c r="O143" s="93">
        <v>1.677681748856126</v>
      </c>
      <c r="P143" s="93">
        <v>1.169293340111845</v>
      </c>
      <c r="Q143" s="93">
        <v>4.8296898830706647</v>
      </c>
      <c r="R143" s="93">
        <v>6.6598881545500772</v>
      </c>
      <c r="S143" s="93">
        <v>11.184544992374169</v>
      </c>
      <c r="T143" s="167">
        <v>11.28622267412303</v>
      </c>
      <c r="U143" s="93">
        <v>6.914082358922216</v>
      </c>
      <c r="V143" s="93">
        <v>2.9486527707168269</v>
      </c>
      <c r="W143" s="93">
        <v>11.692933401118449</v>
      </c>
      <c r="X143" s="94">
        <v>39.908490086426028</v>
      </c>
      <c r="Z143" s="185"/>
    </row>
    <row r="144" spans="3:26" ht="12" customHeight="1" x14ac:dyDescent="0.2">
      <c r="C144" s="165"/>
      <c r="D144" s="166">
        <v>1333</v>
      </c>
      <c r="E144" s="523" t="s">
        <v>120</v>
      </c>
      <c r="F144" s="98">
        <v>0</v>
      </c>
      <c r="G144" s="98">
        <v>0</v>
      </c>
      <c r="H144" s="98">
        <v>0</v>
      </c>
      <c r="I144" s="98">
        <v>0</v>
      </c>
      <c r="J144" s="98">
        <v>0</v>
      </c>
      <c r="K144" s="98">
        <v>0.15003750937734431</v>
      </c>
      <c r="L144" s="98">
        <v>0.37509377344336081</v>
      </c>
      <c r="M144" s="98">
        <v>0.22505626406601648</v>
      </c>
      <c r="N144" s="98">
        <v>0.15003750937734431</v>
      </c>
      <c r="O144" s="98">
        <v>0.97524381095273804</v>
      </c>
      <c r="P144" s="98">
        <v>0.75018754688672162</v>
      </c>
      <c r="Q144" s="98">
        <v>1.5753938484621151</v>
      </c>
      <c r="R144" s="98">
        <v>3.9009752438109531</v>
      </c>
      <c r="S144" s="98">
        <v>7.3518379594898722</v>
      </c>
      <c r="T144" s="98">
        <v>16.129032258064509</v>
      </c>
      <c r="U144" s="167">
        <v>12.828207051762941</v>
      </c>
      <c r="V144" s="98">
        <v>2.7006751687921979</v>
      </c>
      <c r="W144" s="98">
        <v>10.95273818454614</v>
      </c>
      <c r="X144" s="99">
        <v>41.935483870967737</v>
      </c>
      <c r="Z144" s="185"/>
    </row>
    <row r="145" spans="3:26" ht="12" customHeight="1" x14ac:dyDescent="0.2">
      <c r="C145" s="170"/>
      <c r="D145" s="171">
        <v>857</v>
      </c>
      <c r="E145" s="104" t="s">
        <v>62</v>
      </c>
      <c r="F145" s="105">
        <v>0</v>
      </c>
      <c r="G145" s="105">
        <v>0</v>
      </c>
      <c r="H145" s="105">
        <v>0</v>
      </c>
      <c r="I145" s="105">
        <v>0</v>
      </c>
      <c r="J145" s="105">
        <v>0</v>
      </c>
      <c r="K145" s="105">
        <v>0</v>
      </c>
      <c r="L145" s="105">
        <v>0.23337222870478411</v>
      </c>
      <c r="M145" s="105">
        <v>0</v>
      </c>
      <c r="N145" s="105">
        <v>0</v>
      </c>
      <c r="O145" s="105">
        <v>3.8506417736289378</v>
      </c>
      <c r="P145" s="105">
        <v>0.93348891481913643</v>
      </c>
      <c r="Q145" s="105">
        <v>0.93348891481913643</v>
      </c>
      <c r="R145" s="105">
        <v>1.5169194865810971</v>
      </c>
      <c r="S145" s="105">
        <v>2.6837806301050171</v>
      </c>
      <c r="T145" s="105">
        <v>7.4679113185530905</v>
      </c>
      <c r="U145" s="105">
        <v>10.61843640606768</v>
      </c>
      <c r="V145" s="172">
        <v>7.3512252042007011</v>
      </c>
      <c r="W145" s="105">
        <v>36.989498249708291</v>
      </c>
      <c r="X145" s="106">
        <v>27.421236872812134</v>
      </c>
      <c r="Z145" s="185"/>
    </row>
    <row r="146" spans="3:26" ht="12" customHeight="1" x14ac:dyDescent="0.2">
      <c r="C146" s="119" t="s">
        <v>74</v>
      </c>
      <c r="D146" s="119"/>
      <c r="E146" s="187"/>
      <c r="F146" s="107"/>
      <c r="G146" s="107"/>
      <c r="H146" s="107"/>
      <c r="I146" s="107"/>
      <c r="J146" s="107"/>
      <c r="K146" s="107"/>
      <c r="L146" s="107"/>
      <c r="M146" s="107"/>
      <c r="N146" s="107"/>
      <c r="O146" s="107"/>
      <c r="P146" s="107"/>
      <c r="Q146" s="107"/>
      <c r="R146" s="107"/>
      <c r="S146" s="107"/>
      <c r="T146" s="107"/>
      <c r="U146" s="107"/>
      <c r="V146" s="107"/>
      <c r="W146" s="107"/>
      <c r="X146" s="107"/>
    </row>
    <row r="147" spans="3:26" ht="12" customHeight="1" x14ac:dyDescent="0.2">
      <c r="D147" s="188"/>
      <c r="E147" s="187"/>
      <c r="F147" s="107"/>
      <c r="G147" s="107"/>
      <c r="H147" s="107"/>
      <c r="I147" s="107"/>
      <c r="J147" s="107"/>
      <c r="K147" s="107"/>
      <c r="L147" s="107"/>
      <c r="M147" s="107"/>
      <c r="N147" s="107"/>
      <c r="O147" s="107"/>
      <c r="P147" s="107"/>
      <c r="Q147" s="107"/>
      <c r="R147" s="107"/>
      <c r="S147" s="107"/>
      <c r="T147" s="107"/>
      <c r="U147" s="107"/>
      <c r="V147" s="107"/>
      <c r="W147" s="107"/>
      <c r="X147" s="107"/>
    </row>
    <row r="148" spans="3:26" ht="12" customHeight="1" x14ac:dyDescent="0.2">
      <c r="C148" s="144" t="s">
        <v>93</v>
      </c>
      <c r="F148" s="107"/>
      <c r="G148" s="107"/>
      <c r="H148" s="107"/>
      <c r="I148" s="107"/>
      <c r="J148" s="107"/>
      <c r="K148" s="107"/>
      <c r="L148" s="107"/>
      <c r="M148" s="107"/>
      <c r="N148" s="107"/>
      <c r="O148" s="107"/>
      <c r="P148" s="107"/>
      <c r="Q148" s="107"/>
      <c r="R148" s="107"/>
      <c r="S148" s="107"/>
      <c r="T148" s="107"/>
      <c r="U148" s="107"/>
      <c r="V148" s="107"/>
      <c r="W148" s="107"/>
      <c r="X148" s="107"/>
    </row>
    <row r="149" spans="3:26" ht="12" customHeight="1" x14ac:dyDescent="0.2">
      <c r="C149" s="163"/>
      <c r="D149" s="164" t="s">
        <v>85</v>
      </c>
      <c r="E149" s="85" t="s">
        <v>45</v>
      </c>
      <c r="F149" s="86" t="s">
        <v>56</v>
      </c>
      <c r="G149" s="86" t="s">
        <v>67</v>
      </c>
      <c r="H149" s="86" t="s">
        <v>57</v>
      </c>
      <c r="I149" s="86" t="s">
        <v>117</v>
      </c>
      <c r="J149" s="86" t="s">
        <v>68</v>
      </c>
      <c r="K149" s="86" t="s">
        <v>58</v>
      </c>
      <c r="L149" s="86" t="s">
        <v>69</v>
      </c>
      <c r="M149" s="86" t="s">
        <v>70</v>
      </c>
      <c r="N149" s="86" t="s">
        <v>59</v>
      </c>
      <c r="O149" s="86" t="s">
        <v>71</v>
      </c>
      <c r="P149" s="525" t="s">
        <v>72</v>
      </c>
      <c r="Q149" s="86" t="s">
        <v>60</v>
      </c>
      <c r="R149" s="525" t="s">
        <v>286</v>
      </c>
      <c r="S149" s="525" t="s">
        <v>73</v>
      </c>
      <c r="T149" s="86" t="s">
        <v>61</v>
      </c>
      <c r="U149" s="525" t="s">
        <v>120</v>
      </c>
      <c r="V149" s="86" t="s">
        <v>62</v>
      </c>
      <c r="W149" s="86" t="s">
        <v>86</v>
      </c>
      <c r="X149" s="87" t="s">
        <v>87</v>
      </c>
    </row>
    <row r="150" spans="3:26" ht="12" customHeight="1" x14ac:dyDescent="0.2">
      <c r="C150" s="165"/>
      <c r="D150" s="166">
        <v>728</v>
      </c>
      <c r="E150" s="92" t="s">
        <v>56</v>
      </c>
      <c r="F150" s="167">
        <v>23.626373626373621</v>
      </c>
      <c r="G150" s="93">
        <v>3.708791208791208</v>
      </c>
      <c r="H150" s="93">
        <v>4.2582417582417573</v>
      </c>
      <c r="I150" s="93">
        <v>5.2197802197802181</v>
      </c>
      <c r="J150" s="93">
        <v>3.2967032967032961</v>
      </c>
      <c r="K150" s="93">
        <v>3.296703296703297</v>
      </c>
      <c r="L150" s="93">
        <v>0.96153846153846156</v>
      </c>
      <c r="M150" s="93">
        <v>1.3736263736263739</v>
      </c>
      <c r="N150" s="93">
        <v>1.3736263736263739</v>
      </c>
      <c r="O150" s="93">
        <v>0</v>
      </c>
      <c r="P150" s="93">
        <v>0</v>
      </c>
      <c r="Q150" s="93">
        <v>0</v>
      </c>
      <c r="R150" s="93">
        <v>0</v>
      </c>
      <c r="S150" s="93">
        <v>0</v>
      </c>
      <c r="T150" s="93">
        <v>0</v>
      </c>
      <c r="U150" s="93">
        <v>0</v>
      </c>
      <c r="V150" s="93">
        <v>0</v>
      </c>
      <c r="W150" s="93">
        <v>1.3736263736263739</v>
      </c>
      <c r="X150" s="94">
        <v>51.510989010989007</v>
      </c>
      <c r="Z150" s="185"/>
    </row>
    <row r="151" spans="3:26" ht="12" customHeight="1" x14ac:dyDescent="0.2">
      <c r="C151" s="165"/>
      <c r="D151" s="166">
        <v>580</v>
      </c>
      <c r="E151" s="92" t="s">
        <v>67</v>
      </c>
      <c r="F151" s="98">
        <v>0.86206896551724133</v>
      </c>
      <c r="G151" s="167">
        <v>8.6206896551724146</v>
      </c>
      <c r="H151" s="98">
        <v>9.4827586206896619</v>
      </c>
      <c r="I151" s="98">
        <v>10.17241379310345</v>
      </c>
      <c r="J151" s="98">
        <v>9.3103448275862082</v>
      </c>
      <c r="K151" s="98">
        <v>16.896551724137929</v>
      </c>
      <c r="L151" s="98">
        <v>4.6551724137931032</v>
      </c>
      <c r="M151" s="98">
        <v>5.3448275862068986</v>
      </c>
      <c r="N151" s="98">
        <v>0.86206896551724133</v>
      </c>
      <c r="O151" s="98">
        <v>1.2068965517241379</v>
      </c>
      <c r="P151" s="98">
        <v>0.51724137931034486</v>
      </c>
      <c r="Q151" s="98">
        <v>0.34482758620689652</v>
      </c>
      <c r="R151" s="98">
        <v>0</v>
      </c>
      <c r="S151" s="98">
        <v>0</v>
      </c>
      <c r="T151" s="98">
        <v>0</v>
      </c>
      <c r="U151" s="98">
        <v>0.17241379310344829</v>
      </c>
      <c r="V151" s="98">
        <v>0</v>
      </c>
      <c r="W151" s="98">
        <v>0</v>
      </c>
      <c r="X151" s="99">
        <v>31.551724137931043</v>
      </c>
      <c r="Z151" s="185"/>
    </row>
    <row r="152" spans="3:26" ht="12" customHeight="1" x14ac:dyDescent="0.2">
      <c r="C152" s="165"/>
      <c r="D152" s="166">
        <v>1507</v>
      </c>
      <c r="E152" s="92" t="s">
        <v>57</v>
      </c>
      <c r="F152" s="93">
        <v>0.26542800265427996</v>
      </c>
      <c r="G152" s="93">
        <v>1.9907100199070999</v>
      </c>
      <c r="H152" s="167">
        <v>9.5554080955540819</v>
      </c>
      <c r="I152" s="93">
        <v>19.11081619110816</v>
      </c>
      <c r="J152" s="93">
        <v>11.612475116124751</v>
      </c>
      <c r="K152" s="93">
        <v>11.47976111479761</v>
      </c>
      <c r="L152" s="93">
        <v>4.0477770404777704</v>
      </c>
      <c r="M152" s="93">
        <v>3.2514930325149303</v>
      </c>
      <c r="N152" s="93">
        <v>0.92899800928998</v>
      </c>
      <c r="O152" s="93">
        <v>0.33178500331784999</v>
      </c>
      <c r="P152" s="93">
        <v>0.66357000663570009</v>
      </c>
      <c r="Q152" s="93">
        <v>0.39814200398141997</v>
      </c>
      <c r="R152" s="93">
        <v>0.13271400132713998</v>
      </c>
      <c r="S152" s="93">
        <v>6.6357000663570004E-2</v>
      </c>
      <c r="T152" s="93">
        <v>0.13271400132713998</v>
      </c>
      <c r="U152" s="93">
        <v>0.13271400132713998</v>
      </c>
      <c r="V152" s="93">
        <v>6.6357000663570004E-2</v>
      </c>
      <c r="W152" s="93">
        <v>0</v>
      </c>
      <c r="X152" s="94">
        <v>35.832780358327796</v>
      </c>
      <c r="Z152" s="185"/>
    </row>
    <row r="153" spans="3:26" ht="12" customHeight="1" x14ac:dyDescent="0.2">
      <c r="C153" s="165"/>
      <c r="D153" s="166">
        <v>2848</v>
      </c>
      <c r="E153" s="92" t="s">
        <v>117</v>
      </c>
      <c r="F153" s="98">
        <v>0.10533707865168539</v>
      </c>
      <c r="G153" s="98">
        <v>0.73735955056179769</v>
      </c>
      <c r="H153" s="98">
        <v>5.7233146067415737</v>
      </c>
      <c r="I153" s="167">
        <v>21.348314606741582</v>
      </c>
      <c r="J153" s="98">
        <v>11.7626404494382</v>
      </c>
      <c r="K153" s="98">
        <v>11.938202247191009</v>
      </c>
      <c r="L153" s="98">
        <v>4.8103932584269664</v>
      </c>
      <c r="M153" s="98">
        <v>3.3707865168539333</v>
      </c>
      <c r="N153" s="98">
        <v>1.75561797752809</v>
      </c>
      <c r="O153" s="98">
        <v>1.228932584269663</v>
      </c>
      <c r="P153" s="98">
        <v>0.84269662921348309</v>
      </c>
      <c r="Q153" s="98">
        <v>0.3862359550561798</v>
      </c>
      <c r="R153" s="98">
        <v>0.21067415730337077</v>
      </c>
      <c r="S153" s="98">
        <v>0.1404494382022472</v>
      </c>
      <c r="T153" s="98">
        <v>0</v>
      </c>
      <c r="U153" s="98">
        <v>3.51123595505618E-2</v>
      </c>
      <c r="V153" s="98">
        <v>0</v>
      </c>
      <c r="W153" s="98">
        <v>0.1404494382022472</v>
      </c>
      <c r="X153" s="99">
        <v>35.463483146067411</v>
      </c>
      <c r="Z153" s="185"/>
    </row>
    <row r="154" spans="3:26" ht="12" customHeight="1" x14ac:dyDescent="0.2">
      <c r="C154" s="165"/>
      <c r="D154" s="166">
        <v>3596</v>
      </c>
      <c r="E154" s="92" t="s">
        <v>68</v>
      </c>
      <c r="F154" s="93">
        <v>0</v>
      </c>
      <c r="G154" s="93">
        <v>0.1112347052280311</v>
      </c>
      <c r="H154" s="93">
        <v>1.1679644048943272</v>
      </c>
      <c r="I154" s="93">
        <v>7.5917686318131254</v>
      </c>
      <c r="J154" s="167">
        <v>17.992213570634043</v>
      </c>
      <c r="K154" s="93">
        <v>14.154616240266959</v>
      </c>
      <c r="L154" s="93">
        <v>9.4827586206896566</v>
      </c>
      <c r="M154" s="93">
        <v>6.340378197997774</v>
      </c>
      <c r="N154" s="93">
        <v>2.9477196885428247</v>
      </c>
      <c r="O154" s="93">
        <v>1.3348164627363741</v>
      </c>
      <c r="P154" s="93">
        <v>0.77864293659621797</v>
      </c>
      <c r="Q154" s="93">
        <v>0.75083426028921019</v>
      </c>
      <c r="R154" s="93">
        <v>0.2780867630700779</v>
      </c>
      <c r="S154" s="93">
        <v>0.16685205784204671</v>
      </c>
      <c r="T154" s="93">
        <v>0.25027808676307006</v>
      </c>
      <c r="U154" s="93">
        <v>0.2780867630700779</v>
      </c>
      <c r="V154" s="93">
        <v>0.19466073414905449</v>
      </c>
      <c r="W154" s="93">
        <v>0.41713014460511677</v>
      </c>
      <c r="X154" s="94">
        <v>35.761957730812014</v>
      </c>
      <c r="Z154" s="185"/>
    </row>
    <row r="155" spans="3:26" ht="12" customHeight="1" x14ac:dyDescent="0.2">
      <c r="C155" s="165"/>
      <c r="D155" s="166">
        <v>4647</v>
      </c>
      <c r="E155" s="92" t="s">
        <v>58</v>
      </c>
      <c r="F155" s="98">
        <v>0</v>
      </c>
      <c r="G155" s="98">
        <v>0.10759629868732511</v>
      </c>
      <c r="H155" s="98">
        <v>0.96836668818592653</v>
      </c>
      <c r="I155" s="98">
        <v>2.797503765870454</v>
      </c>
      <c r="J155" s="98">
        <v>6.5633742199268346</v>
      </c>
      <c r="K155" s="167">
        <v>14.82676995911341</v>
      </c>
      <c r="L155" s="98">
        <v>13.879922530664951</v>
      </c>
      <c r="M155" s="98">
        <v>9.0380890897353137</v>
      </c>
      <c r="N155" s="98">
        <v>4.2823326877555417</v>
      </c>
      <c r="O155" s="98">
        <v>2.1734452334839682</v>
      </c>
      <c r="P155" s="98">
        <v>1.1620400258231109</v>
      </c>
      <c r="Q155" s="98">
        <v>0.55950075317409087</v>
      </c>
      <c r="R155" s="98">
        <v>0.9898859479233918</v>
      </c>
      <c r="S155" s="98">
        <v>0.4088659350118356</v>
      </c>
      <c r="T155" s="98">
        <v>0.49494297396169573</v>
      </c>
      <c r="U155" s="98">
        <v>0.12911555842479019</v>
      </c>
      <c r="V155" s="98">
        <v>0.15063481816225521</v>
      </c>
      <c r="W155" s="98">
        <v>1.8506563374219929</v>
      </c>
      <c r="X155" s="99">
        <v>39.616957176673118</v>
      </c>
      <c r="Z155" s="185"/>
    </row>
    <row r="156" spans="3:26" ht="12" customHeight="1" x14ac:dyDescent="0.2">
      <c r="C156" s="165"/>
      <c r="D156" s="166">
        <v>4303</v>
      </c>
      <c r="E156" s="92" t="s">
        <v>69</v>
      </c>
      <c r="F156" s="93">
        <v>0</v>
      </c>
      <c r="G156" s="93">
        <v>4.6479200557750414E-2</v>
      </c>
      <c r="H156" s="93">
        <v>6.9718800836625613E-2</v>
      </c>
      <c r="I156" s="93">
        <v>1.6964908203578901</v>
      </c>
      <c r="J156" s="93">
        <v>4.1366488496397871</v>
      </c>
      <c r="K156" s="93">
        <v>7.7620264931443179</v>
      </c>
      <c r="L156" s="167">
        <v>14.245874970950501</v>
      </c>
      <c r="M156" s="93">
        <v>13.502207762026492</v>
      </c>
      <c r="N156" s="93">
        <v>7.1345572856146875</v>
      </c>
      <c r="O156" s="93">
        <v>4.6711596560539155</v>
      </c>
      <c r="P156" s="93">
        <v>1.533813618405764</v>
      </c>
      <c r="Q156" s="93">
        <v>0.95282361143388339</v>
      </c>
      <c r="R156" s="93">
        <v>0.83662561003950731</v>
      </c>
      <c r="S156" s="93">
        <v>0.48803160585637928</v>
      </c>
      <c r="T156" s="93">
        <v>0.37183360446200331</v>
      </c>
      <c r="U156" s="93">
        <v>0.37183360446200331</v>
      </c>
      <c r="V156" s="93">
        <v>0.30211480362537763</v>
      </c>
      <c r="W156" s="93">
        <v>1.347896816174762</v>
      </c>
      <c r="X156" s="94">
        <v>40.529862886358345</v>
      </c>
      <c r="Z156" s="185"/>
    </row>
    <row r="157" spans="3:26" ht="12" customHeight="1" x14ac:dyDescent="0.2">
      <c r="C157" s="165"/>
      <c r="D157" s="166">
        <v>4012</v>
      </c>
      <c r="E157" s="92" t="s">
        <v>70</v>
      </c>
      <c r="F157" s="98">
        <v>2.4925224327018942E-2</v>
      </c>
      <c r="G157" s="98">
        <v>0</v>
      </c>
      <c r="H157" s="98">
        <v>2.4925224327018942E-2</v>
      </c>
      <c r="I157" s="98">
        <v>0.59820538384845467</v>
      </c>
      <c r="J157" s="98">
        <v>1.769690927218345</v>
      </c>
      <c r="K157" s="98">
        <v>4.2622133599202403</v>
      </c>
      <c r="L157" s="98">
        <v>8.7736789631106671</v>
      </c>
      <c r="M157" s="167">
        <v>15.478564307078759</v>
      </c>
      <c r="N157" s="98">
        <v>12.51246261216351</v>
      </c>
      <c r="O157" s="98">
        <v>7.1535393818544364</v>
      </c>
      <c r="P157" s="98">
        <v>2.1186440677966099</v>
      </c>
      <c r="Q157" s="98">
        <v>1.246261216350947</v>
      </c>
      <c r="R157" s="98">
        <v>0.69790628115653042</v>
      </c>
      <c r="S157" s="98">
        <v>0.49850448654037888</v>
      </c>
      <c r="T157" s="98">
        <v>0.3489531405782651</v>
      </c>
      <c r="U157" s="98">
        <v>0.1495513459621137</v>
      </c>
      <c r="V157" s="98">
        <v>0.44865403788634101</v>
      </c>
      <c r="W157" s="98">
        <v>1.6201395812562309</v>
      </c>
      <c r="X157" s="99">
        <v>42.273180458624132</v>
      </c>
      <c r="Z157" s="185"/>
    </row>
    <row r="158" spans="3:26" ht="12" customHeight="1" x14ac:dyDescent="0.2">
      <c r="C158" s="165"/>
      <c r="D158" s="166">
        <v>4408</v>
      </c>
      <c r="E158" s="92" t="s">
        <v>59</v>
      </c>
      <c r="F158" s="93">
        <v>0.1134301270417423</v>
      </c>
      <c r="G158" s="93">
        <v>0</v>
      </c>
      <c r="H158" s="93">
        <v>0.1134301270417423</v>
      </c>
      <c r="I158" s="93">
        <v>0.18148820326678761</v>
      </c>
      <c r="J158" s="93">
        <v>0.34029038112522692</v>
      </c>
      <c r="K158" s="93">
        <v>1.383847549909256</v>
      </c>
      <c r="L158" s="93">
        <v>5.7395644283121596</v>
      </c>
      <c r="M158" s="93">
        <v>12.45462794918331</v>
      </c>
      <c r="N158" s="167">
        <v>16.107078039927401</v>
      </c>
      <c r="O158" s="93">
        <v>8.2123411978221412</v>
      </c>
      <c r="P158" s="93">
        <v>2.6542649727767693</v>
      </c>
      <c r="Q158" s="93">
        <v>1.4519056261343011</v>
      </c>
      <c r="R158" s="93">
        <v>1.1796733212341199</v>
      </c>
      <c r="S158" s="93">
        <v>0.77132486388384758</v>
      </c>
      <c r="T158" s="93">
        <v>0.58983666061705975</v>
      </c>
      <c r="U158" s="93">
        <v>0.4083484573502722</v>
      </c>
      <c r="V158" s="93">
        <v>0.29491833030852987</v>
      </c>
      <c r="W158" s="93">
        <v>2.7676950998185119</v>
      </c>
      <c r="X158" s="94">
        <v>45.23593466424682</v>
      </c>
      <c r="Z158" s="185"/>
    </row>
    <row r="159" spans="3:26" ht="12" customHeight="1" x14ac:dyDescent="0.2">
      <c r="C159" s="165"/>
      <c r="D159" s="166">
        <v>3242</v>
      </c>
      <c r="E159" s="523" t="s">
        <v>94</v>
      </c>
      <c r="F159" s="98">
        <v>0</v>
      </c>
      <c r="G159" s="98">
        <v>0</v>
      </c>
      <c r="H159" s="98">
        <v>3.0845157310302278E-2</v>
      </c>
      <c r="I159" s="98">
        <v>9.253547193090686E-2</v>
      </c>
      <c r="J159" s="98">
        <v>0.40098704503392985</v>
      </c>
      <c r="K159" s="98">
        <v>0.64774830351634793</v>
      </c>
      <c r="L159" s="98">
        <v>2.776064157927205</v>
      </c>
      <c r="M159" s="98">
        <v>7.8346699568167795</v>
      </c>
      <c r="N159" s="98">
        <v>11.81369524984577</v>
      </c>
      <c r="O159" s="167">
        <v>12.399753238741521</v>
      </c>
      <c r="P159" s="98">
        <v>4.19494139420111</v>
      </c>
      <c r="Q159" s="98">
        <v>2.5909932140653917</v>
      </c>
      <c r="R159" s="98">
        <v>1.2029611351017888</v>
      </c>
      <c r="S159" s="98">
        <v>1.8507094386181371</v>
      </c>
      <c r="T159" s="98">
        <v>1.0487353485502779</v>
      </c>
      <c r="U159" s="98">
        <v>0.49352251696483651</v>
      </c>
      <c r="V159" s="98">
        <v>0.24676125848241831</v>
      </c>
      <c r="W159" s="98">
        <v>4.19494139420111</v>
      </c>
      <c r="X159" s="99">
        <v>48.180135718692156</v>
      </c>
      <c r="Z159" s="185"/>
    </row>
    <row r="160" spans="3:26" ht="12" customHeight="1" x14ac:dyDescent="0.2">
      <c r="C160" s="165"/>
      <c r="D160" s="166">
        <v>1631</v>
      </c>
      <c r="E160" s="523" t="s">
        <v>72</v>
      </c>
      <c r="F160" s="93">
        <v>0</v>
      </c>
      <c r="G160" s="93">
        <v>0</v>
      </c>
      <c r="H160" s="93">
        <v>0</v>
      </c>
      <c r="I160" s="93">
        <v>6.131207847946045E-2</v>
      </c>
      <c r="J160" s="93">
        <v>0.18393623543838139</v>
      </c>
      <c r="K160" s="93">
        <v>0.61312078479460441</v>
      </c>
      <c r="L160" s="93">
        <v>1.2875536480686689</v>
      </c>
      <c r="M160" s="93">
        <v>3.4947884733292458</v>
      </c>
      <c r="N160" s="93">
        <v>9.2581238503985279</v>
      </c>
      <c r="O160" s="93">
        <v>11.03617412630288</v>
      </c>
      <c r="P160" s="167">
        <v>7.3574494175352543</v>
      </c>
      <c r="Q160" s="93">
        <v>4.7210300429184553</v>
      </c>
      <c r="R160" s="93">
        <v>1.8393623543838138</v>
      </c>
      <c r="S160" s="93">
        <v>2.3298589822194971</v>
      </c>
      <c r="T160" s="93">
        <v>2.207234825260576</v>
      </c>
      <c r="U160" s="93">
        <v>1.1649294911097479</v>
      </c>
      <c r="V160" s="93">
        <v>0.42918454935622319</v>
      </c>
      <c r="W160" s="93">
        <v>7.7253218884120178</v>
      </c>
      <c r="X160" s="94">
        <v>46.290619251992652</v>
      </c>
      <c r="Z160" s="185"/>
    </row>
    <row r="161" spans="3:26" ht="12" customHeight="1" x14ac:dyDescent="0.2">
      <c r="C161" s="165"/>
      <c r="D161" s="166">
        <v>1461</v>
      </c>
      <c r="E161" s="92" t="s">
        <v>60</v>
      </c>
      <c r="F161" s="98">
        <v>0</v>
      </c>
      <c r="G161" s="98">
        <v>0</v>
      </c>
      <c r="H161" s="98">
        <v>0</v>
      </c>
      <c r="I161" s="98">
        <v>6.8446269678302529E-2</v>
      </c>
      <c r="J161" s="98">
        <v>0.13689253935660511</v>
      </c>
      <c r="K161" s="98">
        <v>0.41067761806981523</v>
      </c>
      <c r="L161" s="98">
        <v>1.0266940451745379</v>
      </c>
      <c r="M161" s="98">
        <v>1.7796030116358659</v>
      </c>
      <c r="N161" s="98">
        <v>6.9815195071868592</v>
      </c>
      <c r="O161" s="98">
        <v>8.4873374401095152</v>
      </c>
      <c r="P161" s="98">
        <v>6.3655030800821342</v>
      </c>
      <c r="Q161" s="167">
        <v>5.9548254620123213</v>
      </c>
      <c r="R161" s="98">
        <v>3.9014373716632438</v>
      </c>
      <c r="S161" s="98">
        <v>3.0116358658453111</v>
      </c>
      <c r="T161" s="98">
        <v>1.5742642026009581</v>
      </c>
      <c r="U161" s="98">
        <v>0.88980150581793294</v>
      </c>
      <c r="V161" s="98">
        <v>1.9164955509924702</v>
      </c>
      <c r="W161" s="98">
        <v>7.5975359342915798</v>
      </c>
      <c r="X161" s="99">
        <v>49.897330595482551</v>
      </c>
      <c r="Z161" s="185"/>
    </row>
    <row r="162" spans="3:26" ht="12" customHeight="1" x14ac:dyDescent="0.2">
      <c r="C162" s="165"/>
      <c r="D162" s="166">
        <v>1402</v>
      </c>
      <c r="E162" s="523" t="s">
        <v>286</v>
      </c>
      <c r="F162" s="93">
        <v>0</v>
      </c>
      <c r="G162" s="93">
        <v>0</v>
      </c>
      <c r="H162" s="93">
        <v>0</v>
      </c>
      <c r="I162" s="93">
        <v>7.1326676176890161E-2</v>
      </c>
      <c r="J162" s="93">
        <v>7.1326676176890147E-2</v>
      </c>
      <c r="K162" s="93">
        <v>0.35663338088445079</v>
      </c>
      <c r="L162" s="93">
        <v>0.35663338088445079</v>
      </c>
      <c r="M162" s="93">
        <v>2.1398002853067051</v>
      </c>
      <c r="N162" s="93">
        <v>7.0613409415121273</v>
      </c>
      <c r="O162" s="93">
        <v>8.2025677603423688</v>
      </c>
      <c r="P162" s="93">
        <v>4.77888730385164</v>
      </c>
      <c r="Q162" s="93">
        <v>5.4208273894436516</v>
      </c>
      <c r="R162" s="167">
        <v>4.7788873038516408</v>
      </c>
      <c r="S162" s="93">
        <v>4.0656205420827405</v>
      </c>
      <c r="T162" s="93">
        <v>2.5677603423680457</v>
      </c>
      <c r="U162" s="93">
        <v>1.569186875891583</v>
      </c>
      <c r="V162" s="93">
        <v>0.57061340941512129</v>
      </c>
      <c r="W162" s="93">
        <v>7.5606276747503589</v>
      </c>
      <c r="X162" s="94">
        <v>50.427960057061341</v>
      </c>
      <c r="Z162" s="185"/>
    </row>
    <row r="163" spans="3:26" ht="12" customHeight="1" x14ac:dyDescent="0.2">
      <c r="C163" s="165"/>
      <c r="D163" s="166">
        <v>1217</v>
      </c>
      <c r="E163" s="523" t="s">
        <v>73</v>
      </c>
      <c r="F163" s="98">
        <v>0</v>
      </c>
      <c r="G163" s="98">
        <v>0</v>
      </c>
      <c r="H163" s="98">
        <v>0</v>
      </c>
      <c r="I163" s="98">
        <v>0</v>
      </c>
      <c r="J163" s="98">
        <v>0.1643385373870172</v>
      </c>
      <c r="K163" s="98">
        <v>8.2169268693508629E-2</v>
      </c>
      <c r="L163" s="98">
        <v>8.2169268693508629E-2</v>
      </c>
      <c r="M163" s="98">
        <v>0.82169268693508635</v>
      </c>
      <c r="N163" s="98">
        <v>3.4511092851273619</v>
      </c>
      <c r="O163" s="98">
        <v>4.6836483155299913</v>
      </c>
      <c r="P163" s="98">
        <v>2.7937551355792931</v>
      </c>
      <c r="Q163" s="98">
        <v>3.2046014790468371</v>
      </c>
      <c r="R163" s="98">
        <v>4.6014790468364835</v>
      </c>
      <c r="S163" s="167">
        <v>3.5332785538208711</v>
      </c>
      <c r="T163" s="98">
        <v>2.8759244042728018</v>
      </c>
      <c r="U163" s="98">
        <v>2.4650780608052592</v>
      </c>
      <c r="V163" s="98">
        <v>1.8077239112571901</v>
      </c>
      <c r="W163" s="98">
        <v>11.01068200493016</v>
      </c>
      <c r="X163" s="99">
        <v>58.422350041084648</v>
      </c>
      <c r="Z163" s="185"/>
    </row>
    <row r="164" spans="3:26" ht="12" customHeight="1" x14ac:dyDescent="0.2">
      <c r="C164" s="165"/>
      <c r="D164" s="166">
        <v>1293</v>
      </c>
      <c r="E164" s="92" t="s">
        <v>61</v>
      </c>
      <c r="F164" s="93">
        <v>0</v>
      </c>
      <c r="G164" s="93">
        <v>0</v>
      </c>
      <c r="H164" s="93">
        <v>0</v>
      </c>
      <c r="I164" s="93">
        <v>0</v>
      </c>
      <c r="J164" s="93">
        <v>0</v>
      </c>
      <c r="K164" s="93">
        <v>7.7339520494972933E-2</v>
      </c>
      <c r="L164" s="93">
        <v>0.23201856148491878</v>
      </c>
      <c r="M164" s="93">
        <v>0.46403712296983757</v>
      </c>
      <c r="N164" s="93">
        <v>4.0989945862335651</v>
      </c>
      <c r="O164" s="93">
        <v>3.4802784222737819</v>
      </c>
      <c r="P164" s="93">
        <v>0.92807424593967514</v>
      </c>
      <c r="Q164" s="93">
        <v>2.3201856148491879</v>
      </c>
      <c r="R164" s="93">
        <v>4.2536736272235105</v>
      </c>
      <c r="S164" s="93">
        <v>4.4083526682134586</v>
      </c>
      <c r="T164" s="167">
        <v>4.2536736272235105</v>
      </c>
      <c r="U164" s="93">
        <v>1.5467904098994578</v>
      </c>
      <c r="V164" s="93">
        <v>1.160092807424594</v>
      </c>
      <c r="W164" s="93">
        <v>15.467904098994589</v>
      </c>
      <c r="X164" s="94">
        <v>57.308584686774942</v>
      </c>
      <c r="Z164" s="185"/>
    </row>
    <row r="165" spans="3:26" ht="12" customHeight="1" x14ac:dyDescent="0.2">
      <c r="C165" s="165"/>
      <c r="D165" s="166">
        <v>918</v>
      </c>
      <c r="E165" s="523" t="s">
        <v>120</v>
      </c>
      <c r="F165" s="98">
        <v>0</v>
      </c>
      <c r="G165" s="98">
        <v>0</v>
      </c>
      <c r="H165" s="98">
        <v>0</v>
      </c>
      <c r="I165" s="98">
        <v>0</v>
      </c>
      <c r="J165" s="98">
        <v>0.10893246187363839</v>
      </c>
      <c r="K165" s="98">
        <v>0.10893246187363839</v>
      </c>
      <c r="L165" s="98">
        <v>0</v>
      </c>
      <c r="M165" s="98">
        <v>0.98039215686274506</v>
      </c>
      <c r="N165" s="98">
        <v>1.3071895424836599</v>
      </c>
      <c r="O165" s="98">
        <v>0.98039215686274506</v>
      </c>
      <c r="P165" s="98">
        <v>0.76252723311546833</v>
      </c>
      <c r="Q165" s="98">
        <v>4.0305010893246189</v>
      </c>
      <c r="R165" s="98">
        <v>3.5947712418300659</v>
      </c>
      <c r="S165" s="98">
        <v>3.7037037037037028</v>
      </c>
      <c r="T165" s="98">
        <v>6.6448801742919379</v>
      </c>
      <c r="U165" s="167">
        <v>5.5555555555555554</v>
      </c>
      <c r="V165" s="98">
        <v>1.8518518518518521</v>
      </c>
      <c r="W165" s="98">
        <v>11.328976034858391</v>
      </c>
      <c r="X165" s="99">
        <v>59.041394335511974</v>
      </c>
      <c r="Z165" s="185"/>
    </row>
    <row r="166" spans="3:26" ht="12" customHeight="1" x14ac:dyDescent="0.2">
      <c r="C166" s="170"/>
      <c r="D166" s="171">
        <v>581</v>
      </c>
      <c r="E166" s="104" t="s">
        <v>62</v>
      </c>
      <c r="F166" s="105">
        <v>0</v>
      </c>
      <c r="G166" s="105">
        <v>0</v>
      </c>
      <c r="H166" s="105">
        <v>0</v>
      </c>
      <c r="I166" s="105">
        <v>0</v>
      </c>
      <c r="J166" s="105">
        <v>0</v>
      </c>
      <c r="K166" s="105">
        <v>0.1721170395869191</v>
      </c>
      <c r="L166" s="105">
        <v>0.1721170395869191</v>
      </c>
      <c r="M166" s="105">
        <v>0.34423407917383819</v>
      </c>
      <c r="N166" s="105">
        <v>3.098106712564543</v>
      </c>
      <c r="O166" s="105">
        <v>1.5490533562822719</v>
      </c>
      <c r="P166" s="105">
        <v>0.34423407917383819</v>
      </c>
      <c r="Q166" s="105">
        <v>2.4096385542168668</v>
      </c>
      <c r="R166" s="105">
        <v>2.753872633390706</v>
      </c>
      <c r="S166" s="105">
        <v>2.753872633390706</v>
      </c>
      <c r="T166" s="105">
        <v>4.4750430292598971</v>
      </c>
      <c r="U166" s="105">
        <v>3.0981067125645438</v>
      </c>
      <c r="V166" s="172">
        <v>0.34423407917383819</v>
      </c>
      <c r="W166" s="105">
        <v>40.27538726333907</v>
      </c>
      <c r="X166" s="106">
        <v>38.209982788296038</v>
      </c>
      <c r="Z166" s="185"/>
    </row>
    <row r="167" spans="3:26" ht="12" customHeight="1" x14ac:dyDescent="0.2">
      <c r="C167" s="119" t="s">
        <v>74</v>
      </c>
      <c r="D167" s="119"/>
      <c r="E167" s="187"/>
    </row>
    <row r="168" spans="3:26" ht="12" customHeight="1" x14ac:dyDescent="0.2">
      <c r="D168" s="188"/>
      <c r="E168" s="187"/>
    </row>
    <row r="169" spans="3:26" ht="16.5" customHeight="1" x14ac:dyDescent="0.2">
      <c r="C169" s="77" t="s">
        <v>84</v>
      </c>
      <c r="O169" s="122"/>
    </row>
    <row r="170" spans="3:26" ht="12" customHeight="1" x14ac:dyDescent="0.2">
      <c r="C170" s="163"/>
      <c r="D170" s="164" t="s">
        <v>85</v>
      </c>
      <c r="E170" s="85" t="s">
        <v>45</v>
      </c>
      <c r="F170" s="86" t="s">
        <v>56</v>
      </c>
      <c r="G170" s="86" t="s">
        <v>67</v>
      </c>
      <c r="H170" s="86" t="s">
        <v>57</v>
      </c>
      <c r="I170" s="86" t="s">
        <v>117</v>
      </c>
      <c r="J170" s="86" t="s">
        <v>68</v>
      </c>
      <c r="K170" s="86" t="s">
        <v>58</v>
      </c>
      <c r="L170" s="86" t="s">
        <v>69</v>
      </c>
      <c r="M170" s="86" t="s">
        <v>70</v>
      </c>
      <c r="N170" s="86" t="s">
        <v>59</v>
      </c>
      <c r="O170" s="86" t="s">
        <v>71</v>
      </c>
      <c r="P170" s="525" t="s">
        <v>72</v>
      </c>
      <c r="Q170" s="86" t="s">
        <v>60</v>
      </c>
      <c r="R170" s="525" t="s">
        <v>286</v>
      </c>
      <c r="S170" s="525" t="s">
        <v>73</v>
      </c>
      <c r="T170" s="86" t="s">
        <v>61</v>
      </c>
      <c r="U170" s="525" t="s">
        <v>120</v>
      </c>
      <c r="V170" s="86" t="s">
        <v>62</v>
      </c>
      <c r="W170" s="86" t="s">
        <v>86</v>
      </c>
      <c r="X170" s="87" t="s">
        <v>87</v>
      </c>
    </row>
    <row r="171" spans="3:26" ht="12" customHeight="1" x14ac:dyDescent="0.2">
      <c r="C171" s="165"/>
      <c r="D171" s="166">
        <v>20</v>
      </c>
      <c r="E171" s="92" t="s">
        <v>56</v>
      </c>
      <c r="F171" s="167">
        <v>100</v>
      </c>
      <c r="G171" s="93">
        <v>0</v>
      </c>
      <c r="H171" s="93">
        <v>0</v>
      </c>
      <c r="I171" s="93">
        <v>0</v>
      </c>
      <c r="J171" s="93">
        <v>0</v>
      </c>
      <c r="K171" s="93">
        <v>0</v>
      </c>
      <c r="L171" s="93">
        <v>0</v>
      </c>
      <c r="M171" s="93">
        <v>0</v>
      </c>
      <c r="N171" s="93">
        <v>0</v>
      </c>
      <c r="O171" s="93">
        <v>0</v>
      </c>
      <c r="P171" s="93">
        <v>0</v>
      </c>
      <c r="Q171" s="93">
        <v>0</v>
      </c>
      <c r="R171" s="93">
        <v>0</v>
      </c>
      <c r="S171" s="93">
        <v>0</v>
      </c>
      <c r="T171" s="93">
        <v>0</v>
      </c>
      <c r="U171" s="93">
        <v>0</v>
      </c>
      <c r="V171" s="93">
        <v>0</v>
      </c>
      <c r="W171" s="93">
        <v>0</v>
      </c>
      <c r="X171" s="94">
        <v>0</v>
      </c>
      <c r="Z171" s="185"/>
    </row>
    <row r="172" spans="3:26" ht="12" customHeight="1" x14ac:dyDescent="0.2">
      <c r="C172" s="165"/>
      <c r="D172" s="166">
        <v>5</v>
      </c>
      <c r="E172" s="92" t="s">
        <v>67</v>
      </c>
      <c r="F172" s="98">
        <v>20</v>
      </c>
      <c r="G172" s="167">
        <v>60</v>
      </c>
      <c r="H172" s="98">
        <v>20</v>
      </c>
      <c r="I172" s="98">
        <v>0</v>
      </c>
      <c r="J172" s="98">
        <v>0</v>
      </c>
      <c r="K172" s="98">
        <v>0</v>
      </c>
      <c r="L172" s="98">
        <v>0</v>
      </c>
      <c r="M172" s="98">
        <v>0</v>
      </c>
      <c r="N172" s="98">
        <v>0</v>
      </c>
      <c r="O172" s="98">
        <v>0</v>
      </c>
      <c r="P172" s="98">
        <v>0</v>
      </c>
      <c r="Q172" s="98">
        <v>0</v>
      </c>
      <c r="R172" s="98">
        <v>0</v>
      </c>
      <c r="S172" s="98">
        <v>0</v>
      </c>
      <c r="T172" s="98">
        <v>0</v>
      </c>
      <c r="U172" s="98">
        <v>0</v>
      </c>
      <c r="V172" s="98">
        <v>0</v>
      </c>
      <c r="W172" s="98">
        <v>0</v>
      </c>
      <c r="X172" s="99">
        <v>0</v>
      </c>
      <c r="Z172" s="185"/>
    </row>
    <row r="173" spans="3:26" ht="12" customHeight="1" x14ac:dyDescent="0.2">
      <c r="C173" s="165"/>
      <c r="D173" s="166">
        <v>30</v>
      </c>
      <c r="E173" s="92" t="s">
        <v>57</v>
      </c>
      <c r="F173" s="93">
        <v>0</v>
      </c>
      <c r="G173" s="93">
        <v>6.666666666666667</v>
      </c>
      <c r="H173" s="167">
        <v>83.333333333333343</v>
      </c>
      <c r="I173" s="93">
        <v>10</v>
      </c>
      <c r="J173" s="93">
        <v>0</v>
      </c>
      <c r="K173" s="93">
        <v>0</v>
      </c>
      <c r="L173" s="93">
        <v>0</v>
      </c>
      <c r="M173" s="93">
        <v>0</v>
      </c>
      <c r="N173" s="93">
        <v>0</v>
      </c>
      <c r="O173" s="93">
        <v>0</v>
      </c>
      <c r="P173" s="93">
        <v>0</v>
      </c>
      <c r="Q173" s="93">
        <v>0</v>
      </c>
      <c r="R173" s="93">
        <v>0</v>
      </c>
      <c r="S173" s="93">
        <v>0</v>
      </c>
      <c r="T173" s="93">
        <v>0</v>
      </c>
      <c r="U173" s="93">
        <v>0</v>
      </c>
      <c r="V173" s="93">
        <v>0</v>
      </c>
      <c r="W173" s="93">
        <v>0</v>
      </c>
      <c r="X173" s="94">
        <v>0</v>
      </c>
      <c r="Z173" s="185"/>
    </row>
    <row r="174" spans="3:26" ht="12" customHeight="1" x14ac:dyDescent="0.2">
      <c r="C174" s="165"/>
      <c r="D174" s="166">
        <v>110</v>
      </c>
      <c r="E174" s="92" t="s">
        <v>117</v>
      </c>
      <c r="F174" s="98">
        <v>0</v>
      </c>
      <c r="G174" s="98">
        <v>0</v>
      </c>
      <c r="H174" s="98">
        <v>9.0909090909090917</v>
      </c>
      <c r="I174" s="167">
        <v>90</v>
      </c>
      <c r="J174" s="98">
        <v>0.90909090909090906</v>
      </c>
      <c r="K174" s="98">
        <v>0</v>
      </c>
      <c r="L174" s="98">
        <v>0</v>
      </c>
      <c r="M174" s="98">
        <v>0</v>
      </c>
      <c r="N174" s="98">
        <v>0</v>
      </c>
      <c r="O174" s="98">
        <v>0</v>
      </c>
      <c r="P174" s="98">
        <v>0</v>
      </c>
      <c r="Q174" s="98">
        <v>0</v>
      </c>
      <c r="R174" s="98">
        <v>0</v>
      </c>
      <c r="S174" s="98">
        <v>0</v>
      </c>
      <c r="T174" s="98">
        <v>0</v>
      </c>
      <c r="U174" s="98">
        <v>0</v>
      </c>
      <c r="V174" s="98">
        <v>0</v>
      </c>
      <c r="W174" s="98">
        <v>0</v>
      </c>
      <c r="X174" s="99">
        <v>0</v>
      </c>
      <c r="Z174" s="185"/>
    </row>
    <row r="175" spans="3:26" ht="12" customHeight="1" x14ac:dyDescent="0.2">
      <c r="C175" s="165"/>
      <c r="D175" s="166">
        <v>185</v>
      </c>
      <c r="E175" s="92" t="s">
        <v>68</v>
      </c>
      <c r="F175" s="93">
        <v>0</v>
      </c>
      <c r="G175" s="93">
        <v>0</v>
      </c>
      <c r="H175" s="93">
        <v>0</v>
      </c>
      <c r="I175" s="93">
        <v>3.2432432432432425</v>
      </c>
      <c r="J175" s="167">
        <v>94.054054054054063</v>
      </c>
      <c r="K175" s="93">
        <v>1.0810810810810809</v>
      </c>
      <c r="L175" s="93">
        <v>0</v>
      </c>
      <c r="M175" s="93">
        <v>0</v>
      </c>
      <c r="N175" s="93">
        <v>0</v>
      </c>
      <c r="O175" s="93">
        <v>0</v>
      </c>
      <c r="P175" s="93">
        <v>0</v>
      </c>
      <c r="Q175" s="93">
        <v>0</v>
      </c>
      <c r="R175" s="93">
        <v>0</v>
      </c>
      <c r="S175" s="93">
        <v>0</v>
      </c>
      <c r="T175" s="93">
        <v>0</v>
      </c>
      <c r="U175" s="93">
        <v>0</v>
      </c>
      <c r="V175" s="93">
        <v>0</v>
      </c>
      <c r="W175" s="93">
        <v>0</v>
      </c>
      <c r="X175" s="94">
        <v>1.6216216216216222</v>
      </c>
      <c r="Z175" s="185"/>
    </row>
    <row r="176" spans="3:26" ht="12" customHeight="1" x14ac:dyDescent="0.2">
      <c r="C176" s="165"/>
      <c r="D176" s="166">
        <v>297</v>
      </c>
      <c r="E176" s="92" t="s">
        <v>58</v>
      </c>
      <c r="F176" s="98">
        <v>0</v>
      </c>
      <c r="G176" s="98">
        <v>0</v>
      </c>
      <c r="H176" s="98">
        <v>0</v>
      </c>
      <c r="I176" s="98">
        <v>0</v>
      </c>
      <c r="J176" s="98">
        <v>4.0404040404040407</v>
      </c>
      <c r="K176" s="167">
        <v>92.929292929292927</v>
      </c>
      <c r="L176" s="98">
        <v>1.0101010101010099</v>
      </c>
      <c r="M176" s="98">
        <v>0</v>
      </c>
      <c r="N176" s="98">
        <v>0</v>
      </c>
      <c r="O176" s="98">
        <v>0</v>
      </c>
      <c r="P176" s="98">
        <v>0</v>
      </c>
      <c r="Q176" s="98">
        <v>0</v>
      </c>
      <c r="R176" s="98">
        <v>0</v>
      </c>
      <c r="S176" s="98">
        <v>0</v>
      </c>
      <c r="T176" s="98">
        <v>0</v>
      </c>
      <c r="U176" s="98">
        <v>0</v>
      </c>
      <c r="V176" s="98">
        <v>0</v>
      </c>
      <c r="W176" s="98">
        <v>0</v>
      </c>
      <c r="X176" s="99">
        <v>2.0202020202020199</v>
      </c>
      <c r="Z176" s="185"/>
    </row>
    <row r="177" spans="3:43" ht="12" customHeight="1" x14ac:dyDescent="0.2">
      <c r="C177" s="165"/>
      <c r="D177" s="166">
        <v>312</v>
      </c>
      <c r="E177" s="92" t="s">
        <v>69</v>
      </c>
      <c r="F177" s="93">
        <v>0</v>
      </c>
      <c r="G177" s="93">
        <v>0</v>
      </c>
      <c r="H177" s="93">
        <v>0</v>
      </c>
      <c r="I177" s="93">
        <v>0</v>
      </c>
      <c r="J177" s="93">
        <v>0</v>
      </c>
      <c r="K177" s="93">
        <v>3.5256410256410264</v>
      </c>
      <c r="L177" s="167">
        <v>83.65384615384616</v>
      </c>
      <c r="M177" s="93">
        <v>7.3717948717948723</v>
      </c>
      <c r="N177" s="93">
        <v>0.64102564102564097</v>
      </c>
      <c r="O177" s="93">
        <v>0.64102564102564097</v>
      </c>
      <c r="P177" s="93">
        <v>0</v>
      </c>
      <c r="Q177" s="93">
        <v>0</v>
      </c>
      <c r="R177" s="93">
        <v>0</v>
      </c>
      <c r="S177" s="93">
        <v>0</v>
      </c>
      <c r="T177" s="93">
        <v>0</v>
      </c>
      <c r="U177" s="93">
        <v>0</v>
      </c>
      <c r="V177" s="93">
        <v>0</v>
      </c>
      <c r="W177" s="93">
        <v>0</v>
      </c>
      <c r="X177" s="94">
        <v>4.1666666666666661</v>
      </c>
      <c r="Z177" s="185"/>
    </row>
    <row r="178" spans="3:43" ht="12" customHeight="1" x14ac:dyDescent="0.2">
      <c r="C178" s="165"/>
      <c r="D178" s="166">
        <v>400</v>
      </c>
      <c r="E178" s="92" t="s">
        <v>70</v>
      </c>
      <c r="F178" s="98">
        <v>0</v>
      </c>
      <c r="G178" s="98">
        <v>0</v>
      </c>
      <c r="H178" s="98">
        <v>0</v>
      </c>
      <c r="I178" s="98">
        <v>0</v>
      </c>
      <c r="J178" s="98">
        <v>0</v>
      </c>
      <c r="K178" s="98">
        <v>0</v>
      </c>
      <c r="L178" s="98">
        <v>3.25</v>
      </c>
      <c r="M178" s="167">
        <v>88.75</v>
      </c>
      <c r="N178" s="98">
        <v>2.75</v>
      </c>
      <c r="O178" s="98">
        <v>0.5</v>
      </c>
      <c r="P178" s="98">
        <v>0.25</v>
      </c>
      <c r="Q178" s="98">
        <v>0</v>
      </c>
      <c r="R178" s="98">
        <v>0</v>
      </c>
      <c r="S178" s="98">
        <v>0</v>
      </c>
      <c r="T178" s="98">
        <v>0</v>
      </c>
      <c r="U178" s="98">
        <v>0.25</v>
      </c>
      <c r="V178" s="98">
        <v>0</v>
      </c>
      <c r="W178" s="98">
        <v>0</v>
      </c>
      <c r="X178" s="99">
        <v>4.25</v>
      </c>
      <c r="Z178" s="185"/>
    </row>
    <row r="179" spans="3:43" ht="12" customHeight="1" x14ac:dyDescent="0.2">
      <c r="C179" s="165"/>
      <c r="D179" s="166">
        <v>448</v>
      </c>
      <c r="E179" s="92" t="s">
        <v>59</v>
      </c>
      <c r="F179" s="93">
        <v>0</v>
      </c>
      <c r="G179" s="93">
        <v>0</v>
      </c>
      <c r="H179" s="93">
        <v>0</v>
      </c>
      <c r="I179" s="93">
        <v>0</v>
      </c>
      <c r="J179" s="93">
        <v>0</v>
      </c>
      <c r="K179" s="93">
        <v>0</v>
      </c>
      <c r="L179" s="93">
        <v>0</v>
      </c>
      <c r="M179" s="93">
        <v>5.5803571428571432</v>
      </c>
      <c r="N179" s="167">
        <v>83.928571428571431</v>
      </c>
      <c r="O179" s="93">
        <v>3.125</v>
      </c>
      <c r="P179" s="93">
        <v>0.2232142857142857</v>
      </c>
      <c r="Q179" s="93">
        <v>0</v>
      </c>
      <c r="R179" s="93">
        <v>0</v>
      </c>
      <c r="S179" s="93">
        <v>0</v>
      </c>
      <c r="T179" s="93">
        <v>0</v>
      </c>
      <c r="U179" s="93">
        <v>0</v>
      </c>
      <c r="V179" s="93">
        <v>0</v>
      </c>
      <c r="W179" s="93">
        <v>0.2232142857142857</v>
      </c>
      <c r="X179" s="94">
        <v>6.9196428571428577</v>
      </c>
      <c r="Z179" s="185"/>
    </row>
    <row r="180" spans="3:43" ht="12" customHeight="1" x14ac:dyDescent="0.2">
      <c r="C180" s="165"/>
      <c r="D180" s="166">
        <v>436</v>
      </c>
      <c r="E180" s="523" t="s">
        <v>94</v>
      </c>
      <c r="F180" s="98">
        <v>0</v>
      </c>
      <c r="G180" s="98">
        <v>0</v>
      </c>
      <c r="H180" s="98">
        <v>0</v>
      </c>
      <c r="I180" s="98">
        <v>0</v>
      </c>
      <c r="J180" s="98">
        <v>0</v>
      </c>
      <c r="K180" s="98">
        <v>0</v>
      </c>
      <c r="L180" s="98">
        <v>0</v>
      </c>
      <c r="M180" s="98">
        <v>0.91743119266055051</v>
      </c>
      <c r="N180" s="98">
        <v>8.7155963302752291</v>
      </c>
      <c r="O180" s="167">
        <v>78.440366972477065</v>
      </c>
      <c r="P180" s="98">
        <v>5.9633027522935782</v>
      </c>
      <c r="Q180" s="98">
        <v>0.91743119266055051</v>
      </c>
      <c r="R180" s="98">
        <v>0.22935779816513757</v>
      </c>
      <c r="S180" s="98">
        <v>0.22935779816513757</v>
      </c>
      <c r="T180" s="98">
        <v>0</v>
      </c>
      <c r="U180" s="98">
        <v>0</v>
      </c>
      <c r="V180" s="98">
        <v>0</v>
      </c>
      <c r="W180" s="98">
        <v>0</v>
      </c>
      <c r="X180" s="99">
        <v>4.5871559633027532</v>
      </c>
      <c r="Z180" s="185"/>
    </row>
    <row r="181" spans="3:43" ht="12" customHeight="1" x14ac:dyDescent="0.2">
      <c r="C181" s="165"/>
      <c r="D181" s="166">
        <v>205</v>
      </c>
      <c r="E181" s="523" t="s">
        <v>72</v>
      </c>
      <c r="F181" s="93">
        <v>0</v>
      </c>
      <c r="G181" s="93">
        <v>0</v>
      </c>
      <c r="H181" s="93">
        <v>0</v>
      </c>
      <c r="I181" s="93">
        <v>0</v>
      </c>
      <c r="J181" s="93">
        <v>0</v>
      </c>
      <c r="K181" s="93">
        <v>0</v>
      </c>
      <c r="L181" s="93">
        <v>0</v>
      </c>
      <c r="M181" s="93">
        <v>0</v>
      </c>
      <c r="N181" s="93">
        <v>4.3902439024390238</v>
      </c>
      <c r="O181" s="93">
        <v>15.121951219512189</v>
      </c>
      <c r="P181" s="167">
        <v>66.341463414634148</v>
      </c>
      <c r="Q181" s="93">
        <v>4.3902439024390238</v>
      </c>
      <c r="R181" s="93">
        <v>1.4634146341463421</v>
      </c>
      <c r="S181" s="93">
        <v>0</v>
      </c>
      <c r="T181" s="93">
        <v>0</v>
      </c>
      <c r="U181" s="93">
        <v>0</v>
      </c>
      <c r="V181" s="93">
        <v>0</v>
      </c>
      <c r="W181" s="93">
        <v>0</v>
      </c>
      <c r="X181" s="94">
        <v>8.2926829268292686</v>
      </c>
      <c r="Z181" s="185"/>
    </row>
    <row r="182" spans="3:43" ht="12" customHeight="1" x14ac:dyDescent="0.2">
      <c r="C182" s="165"/>
      <c r="D182" s="166">
        <v>220</v>
      </c>
      <c r="E182" s="92" t="s">
        <v>60</v>
      </c>
      <c r="F182" s="98">
        <v>0</v>
      </c>
      <c r="G182" s="98">
        <v>0</v>
      </c>
      <c r="H182" s="98">
        <v>0</v>
      </c>
      <c r="I182" s="98">
        <v>0</v>
      </c>
      <c r="J182" s="98">
        <v>0</v>
      </c>
      <c r="K182" s="98">
        <v>0</v>
      </c>
      <c r="L182" s="98">
        <v>0</v>
      </c>
      <c r="M182" s="98">
        <v>0</v>
      </c>
      <c r="N182" s="98">
        <v>0</v>
      </c>
      <c r="O182" s="98">
        <v>2.7272727272727271</v>
      </c>
      <c r="P182" s="98">
        <v>12.727272727272728</v>
      </c>
      <c r="Q182" s="167">
        <v>75</v>
      </c>
      <c r="R182" s="98">
        <v>0.90909090909090906</v>
      </c>
      <c r="S182" s="98">
        <v>0.90909090909090906</v>
      </c>
      <c r="T182" s="98">
        <v>0</v>
      </c>
      <c r="U182" s="98">
        <v>0</v>
      </c>
      <c r="V182" s="98">
        <v>0.90909090909090906</v>
      </c>
      <c r="W182" s="98">
        <v>0</v>
      </c>
      <c r="X182" s="99">
        <v>6.8181818181818175</v>
      </c>
      <c r="Z182" s="185"/>
    </row>
    <row r="183" spans="3:43" ht="12" customHeight="1" x14ac:dyDescent="0.2">
      <c r="C183" s="165"/>
      <c r="D183" s="166">
        <v>238</v>
      </c>
      <c r="E183" s="523" t="s">
        <v>286</v>
      </c>
      <c r="F183" s="93">
        <v>0</v>
      </c>
      <c r="G183" s="93">
        <v>0</v>
      </c>
      <c r="H183" s="93">
        <v>0</v>
      </c>
      <c r="I183" s="93">
        <v>0</v>
      </c>
      <c r="J183" s="93">
        <v>0</v>
      </c>
      <c r="K183" s="93">
        <v>0</v>
      </c>
      <c r="L183" s="93">
        <v>0</v>
      </c>
      <c r="M183" s="93">
        <v>0</v>
      </c>
      <c r="N183" s="93">
        <v>0</v>
      </c>
      <c r="O183" s="93">
        <v>0</v>
      </c>
      <c r="P183" s="93">
        <v>0.84033613445378152</v>
      </c>
      <c r="Q183" s="93">
        <v>7.5630252100840334</v>
      </c>
      <c r="R183" s="167">
        <v>76.470588235294116</v>
      </c>
      <c r="S183" s="93">
        <v>3.7815126050420171</v>
      </c>
      <c r="T183" s="93">
        <v>2.5210084033613449</v>
      </c>
      <c r="U183" s="93">
        <v>0.42016806722689076</v>
      </c>
      <c r="V183" s="93">
        <v>0.84033613445378152</v>
      </c>
      <c r="W183" s="93">
        <v>1.260504201680672</v>
      </c>
      <c r="X183" s="94">
        <v>6.3025210084033612</v>
      </c>
      <c r="Z183" s="185"/>
    </row>
    <row r="184" spans="3:43" ht="12" customHeight="1" x14ac:dyDescent="0.2">
      <c r="C184" s="165"/>
      <c r="D184" s="166">
        <v>211</v>
      </c>
      <c r="E184" s="523" t="s">
        <v>73</v>
      </c>
      <c r="F184" s="98">
        <v>0</v>
      </c>
      <c r="G184" s="98">
        <v>0</v>
      </c>
      <c r="H184" s="98">
        <v>0</v>
      </c>
      <c r="I184" s="98">
        <v>0</v>
      </c>
      <c r="J184" s="98">
        <v>0</v>
      </c>
      <c r="K184" s="98">
        <v>0</v>
      </c>
      <c r="L184" s="98">
        <v>0</v>
      </c>
      <c r="M184" s="98">
        <v>0</v>
      </c>
      <c r="N184" s="98">
        <v>0</v>
      </c>
      <c r="O184" s="98">
        <v>0</v>
      </c>
      <c r="P184" s="98">
        <v>0</v>
      </c>
      <c r="Q184" s="98">
        <v>1.8957345971563979</v>
      </c>
      <c r="R184" s="98">
        <v>7.109004739336493</v>
      </c>
      <c r="S184" s="167">
        <v>76.30331753554502</v>
      </c>
      <c r="T184" s="98">
        <v>3.7914691943127958</v>
      </c>
      <c r="U184" s="98">
        <v>0</v>
      </c>
      <c r="V184" s="98">
        <v>1.421800947867299</v>
      </c>
      <c r="W184" s="98">
        <v>2.3696682464454972</v>
      </c>
      <c r="X184" s="99">
        <v>7.109004739336493</v>
      </c>
      <c r="Z184" s="185"/>
    </row>
    <row r="185" spans="3:43" ht="12" customHeight="1" x14ac:dyDescent="0.2">
      <c r="C185" s="165"/>
      <c r="D185" s="166">
        <v>214</v>
      </c>
      <c r="E185" s="92" t="s">
        <v>61</v>
      </c>
      <c r="F185" s="93">
        <v>0</v>
      </c>
      <c r="G185" s="93">
        <v>0</v>
      </c>
      <c r="H185" s="93">
        <v>0</v>
      </c>
      <c r="I185" s="93">
        <v>0</v>
      </c>
      <c r="J185" s="93">
        <v>0</v>
      </c>
      <c r="K185" s="93">
        <v>0</v>
      </c>
      <c r="L185" s="93">
        <v>0</v>
      </c>
      <c r="M185" s="93">
        <v>0</v>
      </c>
      <c r="N185" s="93">
        <v>0</v>
      </c>
      <c r="O185" s="93">
        <v>0</v>
      </c>
      <c r="P185" s="93">
        <v>0</v>
      </c>
      <c r="Q185" s="93">
        <v>1.4018691588785051</v>
      </c>
      <c r="R185" s="93">
        <v>5.1401869158878499</v>
      </c>
      <c r="S185" s="93">
        <v>9.8130841121495322</v>
      </c>
      <c r="T185" s="167">
        <v>63.551401869158873</v>
      </c>
      <c r="U185" s="93">
        <v>3.2710280373831773</v>
      </c>
      <c r="V185" s="93">
        <v>2.3364485981308412</v>
      </c>
      <c r="W185" s="93">
        <v>1.8691588785046731</v>
      </c>
      <c r="X185" s="94">
        <v>12.616822429906541</v>
      </c>
      <c r="Z185" s="185"/>
    </row>
    <row r="186" spans="3:43" ht="12" customHeight="1" x14ac:dyDescent="0.2">
      <c r="C186" s="165"/>
      <c r="D186" s="166">
        <v>122</v>
      </c>
      <c r="E186" s="523" t="s">
        <v>120</v>
      </c>
      <c r="F186" s="98">
        <v>0</v>
      </c>
      <c r="G186" s="98">
        <v>0</v>
      </c>
      <c r="H186" s="98">
        <v>0</v>
      </c>
      <c r="I186" s="98">
        <v>0</v>
      </c>
      <c r="J186" s="98">
        <v>0</v>
      </c>
      <c r="K186" s="98">
        <v>0</v>
      </c>
      <c r="L186" s="98">
        <v>0</v>
      </c>
      <c r="M186" s="98">
        <v>0</v>
      </c>
      <c r="N186" s="98">
        <v>0</v>
      </c>
      <c r="O186" s="98">
        <v>0</v>
      </c>
      <c r="P186" s="98">
        <v>0</v>
      </c>
      <c r="Q186" s="98">
        <v>0</v>
      </c>
      <c r="R186" s="98">
        <v>0.81967213114754101</v>
      </c>
      <c r="S186" s="98">
        <v>0.81967213114754101</v>
      </c>
      <c r="T186" s="98">
        <v>10.65573770491803</v>
      </c>
      <c r="U186" s="167">
        <v>72.950819672131146</v>
      </c>
      <c r="V186" s="98">
        <v>0</v>
      </c>
      <c r="W186" s="98">
        <v>0.81967213114754101</v>
      </c>
      <c r="X186" s="99">
        <v>13.934426229508201</v>
      </c>
      <c r="Z186" s="185"/>
    </row>
    <row r="187" spans="3:43" ht="12" customHeight="1" x14ac:dyDescent="0.2">
      <c r="C187" s="170"/>
      <c r="D187" s="171">
        <v>95</v>
      </c>
      <c r="E187" s="104" t="s">
        <v>62</v>
      </c>
      <c r="F187" s="105">
        <v>0</v>
      </c>
      <c r="G187" s="105">
        <v>0</v>
      </c>
      <c r="H187" s="105">
        <v>0</v>
      </c>
      <c r="I187" s="105">
        <v>0</v>
      </c>
      <c r="J187" s="105">
        <v>0</v>
      </c>
      <c r="K187" s="105">
        <v>0</v>
      </c>
      <c r="L187" s="105">
        <v>0</v>
      </c>
      <c r="M187" s="105">
        <v>0</v>
      </c>
      <c r="N187" s="105">
        <v>0</v>
      </c>
      <c r="O187" s="105">
        <v>0</v>
      </c>
      <c r="P187" s="105">
        <v>0</v>
      </c>
      <c r="Q187" s="105">
        <v>0</v>
      </c>
      <c r="R187" s="105">
        <v>1.0526315789473681</v>
      </c>
      <c r="S187" s="105">
        <v>1.0526315789473681</v>
      </c>
      <c r="T187" s="105">
        <v>1.0526315789473681</v>
      </c>
      <c r="U187" s="105">
        <v>14.736842105263159</v>
      </c>
      <c r="V187" s="172">
        <v>46.315789473684212</v>
      </c>
      <c r="W187" s="105">
        <v>21.05263157894737</v>
      </c>
      <c r="X187" s="106">
        <v>14.736842105263159</v>
      </c>
      <c r="Z187" s="185"/>
    </row>
    <row r="188" spans="3:43" ht="12" customHeight="1" x14ac:dyDescent="0.2">
      <c r="C188" s="119" t="s">
        <v>74</v>
      </c>
      <c r="D188" s="119"/>
      <c r="E188" s="187"/>
    </row>
    <row r="189" spans="3:43" ht="12" customHeight="1" x14ac:dyDescent="0.2">
      <c r="D189" s="188"/>
      <c r="E189" s="187"/>
    </row>
    <row r="190" spans="3:43" ht="16.5" customHeight="1" x14ac:dyDescent="0.2">
      <c r="C190" s="77" t="s">
        <v>95</v>
      </c>
      <c r="O190" s="122"/>
    </row>
    <row r="191" spans="3:43" ht="12" customHeight="1" x14ac:dyDescent="0.2">
      <c r="C191" s="163"/>
      <c r="D191" s="164" t="s">
        <v>85</v>
      </c>
      <c r="E191" s="85" t="s">
        <v>45</v>
      </c>
      <c r="F191" s="86" t="s">
        <v>56</v>
      </c>
      <c r="G191" s="86" t="s">
        <v>67</v>
      </c>
      <c r="H191" s="86" t="s">
        <v>57</v>
      </c>
      <c r="I191" s="86" t="s">
        <v>117</v>
      </c>
      <c r="J191" s="86" t="s">
        <v>68</v>
      </c>
      <c r="K191" s="86" t="s">
        <v>58</v>
      </c>
      <c r="L191" s="86" t="s">
        <v>69</v>
      </c>
      <c r="M191" s="86" t="s">
        <v>70</v>
      </c>
      <c r="N191" s="86" t="s">
        <v>59</v>
      </c>
      <c r="O191" s="86" t="s">
        <v>71</v>
      </c>
      <c r="P191" s="525" t="s">
        <v>72</v>
      </c>
      <c r="Q191" s="86" t="s">
        <v>60</v>
      </c>
      <c r="R191" s="525" t="s">
        <v>286</v>
      </c>
      <c r="S191" s="525" t="s">
        <v>73</v>
      </c>
      <c r="T191" s="86" t="s">
        <v>61</v>
      </c>
      <c r="U191" s="525" t="s">
        <v>120</v>
      </c>
      <c r="V191" s="86" t="s">
        <v>62</v>
      </c>
      <c r="W191" s="86" t="s">
        <v>86</v>
      </c>
      <c r="X191" s="87" t="s">
        <v>87</v>
      </c>
      <c r="AG191" s="130"/>
      <c r="AH191" s="130"/>
      <c r="AI191" s="130"/>
      <c r="AJ191" s="130"/>
      <c r="AK191" s="130"/>
      <c r="AL191" s="130"/>
      <c r="AM191" s="130"/>
      <c r="AN191" s="130"/>
      <c r="AO191" s="130"/>
      <c r="AP191" s="130"/>
      <c r="AQ191" s="130"/>
    </row>
    <row r="192" spans="3:43" ht="12" customHeight="1" x14ac:dyDescent="0.2">
      <c r="C192" s="165"/>
      <c r="D192" s="166">
        <v>15</v>
      </c>
      <c r="E192" s="92" t="s">
        <v>56</v>
      </c>
      <c r="F192" s="167">
        <v>93.333333333333329</v>
      </c>
      <c r="G192" s="93">
        <v>0</v>
      </c>
      <c r="H192" s="93">
        <v>0</v>
      </c>
      <c r="I192" s="93">
        <v>0</v>
      </c>
      <c r="J192" s="93">
        <v>0</v>
      </c>
      <c r="K192" s="93">
        <v>0</v>
      </c>
      <c r="L192" s="93">
        <v>0</v>
      </c>
      <c r="M192" s="93">
        <v>0</v>
      </c>
      <c r="N192" s="93">
        <v>0</v>
      </c>
      <c r="O192" s="93">
        <v>0</v>
      </c>
      <c r="P192" s="93">
        <v>0</v>
      </c>
      <c r="Q192" s="93">
        <v>0</v>
      </c>
      <c r="R192" s="93">
        <v>0</v>
      </c>
      <c r="S192" s="93">
        <v>0</v>
      </c>
      <c r="T192" s="93">
        <v>0</v>
      </c>
      <c r="U192" s="93">
        <v>0</v>
      </c>
      <c r="V192" s="93">
        <v>0</v>
      </c>
      <c r="W192" s="93">
        <v>0</v>
      </c>
      <c r="X192" s="94">
        <v>6.666666666666667</v>
      </c>
      <c r="Z192" s="185"/>
      <c r="AD192" s="189"/>
      <c r="AE192" s="189"/>
      <c r="AF192" s="189"/>
      <c r="AG192" s="181"/>
      <c r="AH192" s="181"/>
      <c r="AI192" s="181"/>
      <c r="AJ192" s="181"/>
      <c r="AK192" s="180"/>
      <c r="AL192" s="180"/>
      <c r="AM192" s="180"/>
      <c r="AN192" s="180"/>
      <c r="AO192" s="180"/>
      <c r="AP192" s="180"/>
      <c r="AQ192" s="180"/>
    </row>
    <row r="193" spans="3:43" ht="12" customHeight="1" x14ac:dyDescent="0.2">
      <c r="C193" s="165"/>
      <c r="D193" s="166">
        <v>6</v>
      </c>
      <c r="E193" s="92" t="s">
        <v>67</v>
      </c>
      <c r="F193" s="98">
        <v>33.333333333333329</v>
      </c>
      <c r="G193" s="167">
        <v>50</v>
      </c>
      <c r="H193" s="98">
        <v>16.666666666666671</v>
      </c>
      <c r="I193" s="98">
        <v>0</v>
      </c>
      <c r="J193" s="98">
        <v>0</v>
      </c>
      <c r="K193" s="98">
        <v>0</v>
      </c>
      <c r="L193" s="98">
        <v>0</v>
      </c>
      <c r="M193" s="98">
        <v>0</v>
      </c>
      <c r="N193" s="98">
        <v>0</v>
      </c>
      <c r="O193" s="98">
        <v>0</v>
      </c>
      <c r="P193" s="98">
        <v>0</v>
      </c>
      <c r="Q193" s="98">
        <v>0</v>
      </c>
      <c r="R193" s="98">
        <v>0</v>
      </c>
      <c r="S193" s="98">
        <v>0</v>
      </c>
      <c r="T193" s="98">
        <v>0</v>
      </c>
      <c r="U193" s="98">
        <v>0</v>
      </c>
      <c r="V193" s="98">
        <v>0</v>
      </c>
      <c r="W193" s="98">
        <v>0</v>
      </c>
      <c r="X193" s="99">
        <v>0</v>
      </c>
      <c r="Z193" s="185"/>
      <c r="AD193" s="189"/>
      <c r="AE193" s="189"/>
      <c r="AF193" s="189"/>
      <c r="AG193" s="181"/>
      <c r="AH193" s="181"/>
      <c r="AI193" s="181"/>
      <c r="AJ193" s="181"/>
      <c r="AK193" s="180"/>
      <c r="AL193" s="180"/>
      <c r="AM193" s="180"/>
      <c r="AN193" s="180"/>
      <c r="AO193" s="180"/>
      <c r="AP193" s="180"/>
      <c r="AQ193" s="180"/>
    </row>
    <row r="194" spans="3:43" ht="12" customHeight="1" x14ac:dyDescent="0.2">
      <c r="C194" s="165"/>
      <c r="D194" s="166">
        <v>25</v>
      </c>
      <c r="E194" s="92" t="s">
        <v>57</v>
      </c>
      <c r="F194" s="93">
        <v>0</v>
      </c>
      <c r="G194" s="93">
        <v>8</v>
      </c>
      <c r="H194" s="167">
        <v>68</v>
      </c>
      <c r="I194" s="93">
        <v>8</v>
      </c>
      <c r="J194" s="93">
        <v>0</v>
      </c>
      <c r="K194" s="93">
        <v>0</v>
      </c>
      <c r="L194" s="93">
        <v>0</v>
      </c>
      <c r="M194" s="93">
        <v>0</v>
      </c>
      <c r="N194" s="93">
        <v>0</v>
      </c>
      <c r="O194" s="93">
        <v>0</v>
      </c>
      <c r="P194" s="93">
        <v>0</v>
      </c>
      <c r="Q194" s="93">
        <v>0</v>
      </c>
      <c r="R194" s="93">
        <v>0</v>
      </c>
      <c r="S194" s="93">
        <v>0</v>
      </c>
      <c r="T194" s="93">
        <v>0</v>
      </c>
      <c r="U194" s="93">
        <v>0</v>
      </c>
      <c r="V194" s="93">
        <v>0</v>
      </c>
      <c r="W194" s="93">
        <v>0</v>
      </c>
      <c r="X194" s="94">
        <v>16</v>
      </c>
      <c r="Z194" s="185"/>
      <c r="AD194" s="189"/>
      <c r="AE194" s="189"/>
      <c r="AF194" s="189"/>
      <c r="AG194" s="181"/>
      <c r="AH194" s="181"/>
      <c r="AI194" s="181"/>
      <c r="AJ194" s="181"/>
      <c r="AK194" s="180"/>
      <c r="AL194" s="180"/>
      <c r="AM194" s="180"/>
      <c r="AN194" s="180"/>
      <c r="AO194" s="180"/>
      <c r="AP194" s="180"/>
      <c r="AQ194" s="180"/>
    </row>
    <row r="195" spans="3:43" ht="12" customHeight="1" x14ac:dyDescent="0.2">
      <c r="C195" s="165"/>
      <c r="D195" s="166">
        <v>111</v>
      </c>
      <c r="E195" s="92" t="s">
        <v>117</v>
      </c>
      <c r="F195" s="98">
        <v>0</v>
      </c>
      <c r="G195" s="98">
        <v>0</v>
      </c>
      <c r="H195" s="98">
        <v>8.1081081081081088</v>
      </c>
      <c r="I195" s="167">
        <v>71.171171171171167</v>
      </c>
      <c r="J195" s="98">
        <v>16.216216216216221</v>
      </c>
      <c r="K195" s="98">
        <v>0</v>
      </c>
      <c r="L195" s="98">
        <v>0</v>
      </c>
      <c r="M195" s="98">
        <v>0</v>
      </c>
      <c r="N195" s="98">
        <v>0</v>
      </c>
      <c r="O195" s="98">
        <v>0</v>
      </c>
      <c r="P195" s="98">
        <v>0</v>
      </c>
      <c r="Q195" s="98">
        <v>0</v>
      </c>
      <c r="R195" s="98">
        <v>0</v>
      </c>
      <c r="S195" s="98">
        <v>0</v>
      </c>
      <c r="T195" s="98">
        <v>0</v>
      </c>
      <c r="U195" s="98">
        <v>0</v>
      </c>
      <c r="V195" s="98">
        <v>0</v>
      </c>
      <c r="W195" s="98">
        <v>0</v>
      </c>
      <c r="X195" s="99">
        <v>4.5045045045045047</v>
      </c>
      <c r="Z195" s="185"/>
      <c r="AD195" s="189"/>
      <c r="AE195" s="189"/>
      <c r="AF195" s="189"/>
      <c r="AG195" s="181"/>
      <c r="AH195" s="181"/>
      <c r="AI195" s="181"/>
      <c r="AJ195" s="181"/>
      <c r="AK195" s="180"/>
      <c r="AL195" s="180"/>
      <c r="AM195" s="180"/>
      <c r="AN195" s="180"/>
      <c r="AO195" s="180"/>
      <c r="AP195" s="180"/>
      <c r="AQ195" s="180"/>
    </row>
    <row r="196" spans="3:43" ht="12" customHeight="1" x14ac:dyDescent="0.2">
      <c r="C196" s="165"/>
      <c r="D196" s="166">
        <v>167</v>
      </c>
      <c r="E196" s="92" t="s">
        <v>68</v>
      </c>
      <c r="F196" s="93">
        <v>0</v>
      </c>
      <c r="G196" s="93">
        <v>0</v>
      </c>
      <c r="H196" s="93">
        <v>1.796407185628742</v>
      </c>
      <c r="I196" s="93">
        <v>6.5868263473053901</v>
      </c>
      <c r="J196" s="167">
        <v>76.047904191616766</v>
      </c>
      <c r="K196" s="93">
        <v>7.7844311377245514</v>
      </c>
      <c r="L196" s="93">
        <v>0.5988023952095809</v>
      </c>
      <c r="M196" s="93">
        <v>0</v>
      </c>
      <c r="N196" s="93">
        <v>0</v>
      </c>
      <c r="O196" s="93">
        <v>0</v>
      </c>
      <c r="P196" s="93">
        <v>0</v>
      </c>
      <c r="Q196" s="93">
        <v>0</v>
      </c>
      <c r="R196" s="93">
        <v>0</v>
      </c>
      <c r="S196" s="93">
        <v>0</v>
      </c>
      <c r="T196" s="93">
        <v>0</v>
      </c>
      <c r="U196" s="93">
        <v>0</v>
      </c>
      <c r="V196" s="93">
        <v>0</v>
      </c>
      <c r="W196" s="93">
        <v>0</v>
      </c>
      <c r="X196" s="94">
        <v>7.1856287425149699</v>
      </c>
      <c r="Z196" s="185"/>
      <c r="AD196" s="189"/>
      <c r="AE196" s="189"/>
      <c r="AF196" s="189"/>
      <c r="AG196" s="181"/>
      <c r="AH196" s="181"/>
      <c r="AI196" s="181"/>
      <c r="AJ196" s="181"/>
      <c r="AK196" s="180"/>
      <c r="AL196" s="180"/>
      <c r="AM196" s="180"/>
      <c r="AN196" s="180"/>
      <c r="AO196" s="180"/>
      <c r="AP196" s="180"/>
      <c r="AQ196" s="180"/>
    </row>
    <row r="197" spans="3:43" ht="12" customHeight="1" x14ac:dyDescent="0.2">
      <c r="C197" s="165"/>
      <c r="D197" s="166">
        <v>319</v>
      </c>
      <c r="E197" s="92" t="s">
        <v>58</v>
      </c>
      <c r="F197" s="98">
        <v>0</v>
      </c>
      <c r="G197" s="98">
        <v>0</v>
      </c>
      <c r="H197" s="98">
        <v>0</v>
      </c>
      <c r="I197" s="98">
        <v>0.31347962382445138</v>
      </c>
      <c r="J197" s="98">
        <v>9.4043887147335425</v>
      </c>
      <c r="K197" s="167">
        <v>69.905956112852664</v>
      </c>
      <c r="L197" s="98">
        <v>10.3448275862069</v>
      </c>
      <c r="M197" s="98">
        <v>1.5673981191222568</v>
      </c>
      <c r="N197" s="98">
        <v>0</v>
      </c>
      <c r="O197" s="98">
        <v>0.62695924764890276</v>
      </c>
      <c r="P197" s="98">
        <v>0.31347962382445138</v>
      </c>
      <c r="Q197" s="98">
        <v>0</v>
      </c>
      <c r="R197" s="98">
        <v>0</v>
      </c>
      <c r="S197" s="98">
        <v>0</v>
      </c>
      <c r="T197" s="98">
        <v>0</v>
      </c>
      <c r="U197" s="98">
        <v>0</v>
      </c>
      <c r="V197" s="98">
        <v>0</v>
      </c>
      <c r="W197" s="98">
        <v>0</v>
      </c>
      <c r="X197" s="99">
        <v>7.523510971786834</v>
      </c>
      <c r="Z197" s="185"/>
      <c r="AD197" s="189"/>
      <c r="AE197" s="189"/>
      <c r="AF197" s="189"/>
      <c r="AG197" s="181"/>
      <c r="AH197" s="181"/>
      <c r="AI197" s="181"/>
      <c r="AJ197" s="181"/>
      <c r="AK197" s="180"/>
      <c r="AL197" s="180"/>
      <c r="AM197" s="180"/>
      <c r="AN197" s="180"/>
      <c r="AO197" s="180"/>
      <c r="AP197" s="180"/>
      <c r="AQ197" s="180"/>
    </row>
    <row r="198" spans="3:43" ht="12" customHeight="1" x14ac:dyDescent="0.2">
      <c r="C198" s="165"/>
      <c r="D198" s="166">
        <v>294</v>
      </c>
      <c r="E198" s="92" t="s">
        <v>69</v>
      </c>
      <c r="F198" s="93">
        <v>0</v>
      </c>
      <c r="G198" s="93">
        <v>0</v>
      </c>
      <c r="H198" s="93">
        <v>0</v>
      </c>
      <c r="I198" s="93">
        <v>0</v>
      </c>
      <c r="J198" s="93">
        <v>0.3401360544217687</v>
      </c>
      <c r="K198" s="93">
        <v>6.462585034013606</v>
      </c>
      <c r="L198" s="167">
        <v>61.224489795918366</v>
      </c>
      <c r="M198" s="93">
        <v>14.96598639455782</v>
      </c>
      <c r="N198" s="93">
        <v>1.7006802721088441</v>
      </c>
      <c r="O198" s="93">
        <v>0</v>
      </c>
      <c r="P198" s="93">
        <v>0</v>
      </c>
      <c r="Q198" s="93">
        <v>0</v>
      </c>
      <c r="R198" s="93">
        <v>0</v>
      </c>
      <c r="S198" s="93">
        <v>0</v>
      </c>
      <c r="T198" s="93">
        <v>0</v>
      </c>
      <c r="U198" s="93">
        <v>0.3401360544217687</v>
      </c>
      <c r="V198" s="93">
        <v>0</v>
      </c>
      <c r="W198" s="93">
        <v>0</v>
      </c>
      <c r="X198" s="94">
        <v>14.96598639455782</v>
      </c>
      <c r="Z198" s="185"/>
      <c r="AD198" s="189"/>
      <c r="AE198" s="189"/>
      <c r="AF198" s="189"/>
      <c r="AG198" s="181"/>
      <c r="AH198" s="181"/>
      <c r="AI198" s="181"/>
      <c r="AJ198" s="181"/>
      <c r="AK198" s="180"/>
      <c r="AL198" s="180"/>
      <c r="AM198" s="180"/>
      <c r="AN198" s="180"/>
      <c r="AO198" s="180"/>
      <c r="AP198" s="180"/>
      <c r="AQ198" s="180"/>
    </row>
    <row r="199" spans="3:43" ht="12" customHeight="1" x14ac:dyDescent="0.2">
      <c r="C199" s="165"/>
      <c r="D199" s="166">
        <v>426</v>
      </c>
      <c r="E199" s="92" t="s">
        <v>70</v>
      </c>
      <c r="F199" s="98">
        <v>0</v>
      </c>
      <c r="G199" s="98">
        <v>0</v>
      </c>
      <c r="H199" s="98">
        <v>0</v>
      </c>
      <c r="I199" s="98">
        <v>0</v>
      </c>
      <c r="J199" s="98">
        <v>0</v>
      </c>
      <c r="K199" s="98">
        <v>0</v>
      </c>
      <c r="L199" s="98">
        <v>8.215962441314554</v>
      </c>
      <c r="M199" s="167">
        <v>61.737089201877936</v>
      </c>
      <c r="N199" s="98">
        <v>10.56338028169014</v>
      </c>
      <c r="O199" s="98">
        <v>3.286384976525822</v>
      </c>
      <c r="P199" s="98">
        <v>0</v>
      </c>
      <c r="Q199" s="98">
        <v>0</v>
      </c>
      <c r="R199" s="98">
        <v>0.46948356807511737</v>
      </c>
      <c r="S199" s="98">
        <v>0</v>
      </c>
      <c r="T199" s="98">
        <v>0</v>
      </c>
      <c r="U199" s="98">
        <v>0</v>
      </c>
      <c r="V199" s="98">
        <v>0</v>
      </c>
      <c r="W199" s="98">
        <v>0</v>
      </c>
      <c r="X199" s="99">
        <v>15.727699530516432</v>
      </c>
      <c r="Z199" s="185"/>
      <c r="AD199" s="189"/>
      <c r="AE199" s="189"/>
      <c r="AF199" s="189"/>
      <c r="AG199" s="181"/>
      <c r="AH199" s="181"/>
      <c r="AI199" s="181"/>
      <c r="AJ199" s="181"/>
      <c r="AK199" s="180"/>
      <c r="AL199" s="180"/>
      <c r="AM199" s="180"/>
      <c r="AN199" s="180"/>
      <c r="AO199" s="180"/>
      <c r="AP199" s="180"/>
      <c r="AQ199" s="180"/>
    </row>
    <row r="200" spans="3:43" ht="12" customHeight="1" x14ac:dyDescent="0.2">
      <c r="C200" s="165"/>
      <c r="D200" s="166">
        <v>427</v>
      </c>
      <c r="E200" s="92" t="s">
        <v>59</v>
      </c>
      <c r="F200" s="93">
        <v>0</v>
      </c>
      <c r="G200" s="93">
        <v>0</v>
      </c>
      <c r="H200" s="93">
        <v>0</v>
      </c>
      <c r="I200" s="93">
        <v>0</v>
      </c>
      <c r="J200" s="93">
        <v>0</v>
      </c>
      <c r="K200" s="93">
        <v>0</v>
      </c>
      <c r="L200" s="93">
        <v>1.1709601873536302</v>
      </c>
      <c r="M200" s="93">
        <v>11.943793911007029</v>
      </c>
      <c r="N200" s="167">
        <v>54.800936768149889</v>
      </c>
      <c r="O200" s="93">
        <v>10.304449648711939</v>
      </c>
      <c r="P200" s="93">
        <v>6.557377049180328</v>
      </c>
      <c r="Q200" s="93">
        <v>0.23419203747072601</v>
      </c>
      <c r="R200" s="93">
        <v>0</v>
      </c>
      <c r="S200" s="93">
        <v>0</v>
      </c>
      <c r="T200" s="93">
        <v>0</v>
      </c>
      <c r="U200" s="93">
        <v>0</v>
      </c>
      <c r="V200" s="93">
        <v>0</v>
      </c>
      <c r="W200" s="93">
        <v>0</v>
      </c>
      <c r="X200" s="94">
        <v>14.988290398126461</v>
      </c>
      <c r="Z200" s="185"/>
      <c r="AD200" s="189"/>
      <c r="AE200" s="189"/>
      <c r="AF200" s="189"/>
      <c r="AG200" s="181"/>
      <c r="AH200" s="181"/>
      <c r="AI200" s="181"/>
      <c r="AJ200" s="181"/>
      <c r="AK200" s="180"/>
      <c r="AL200" s="180"/>
      <c r="AM200" s="180"/>
      <c r="AN200" s="180"/>
      <c r="AO200" s="180"/>
      <c r="AP200" s="180"/>
      <c r="AQ200" s="180"/>
    </row>
    <row r="201" spans="3:43" ht="12" customHeight="1" x14ac:dyDescent="0.2">
      <c r="C201" s="165"/>
      <c r="D201" s="166">
        <v>427</v>
      </c>
      <c r="E201" s="523" t="s">
        <v>94</v>
      </c>
      <c r="F201" s="98">
        <v>0</v>
      </c>
      <c r="G201" s="98">
        <v>0</v>
      </c>
      <c r="H201" s="98">
        <v>0</v>
      </c>
      <c r="I201" s="98">
        <v>0</v>
      </c>
      <c r="J201" s="98">
        <v>0</v>
      </c>
      <c r="K201" s="98">
        <v>0</v>
      </c>
      <c r="L201" s="98">
        <v>0</v>
      </c>
      <c r="M201" s="98">
        <v>1.405152224824356</v>
      </c>
      <c r="N201" s="98">
        <v>21.545667447306791</v>
      </c>
      <c r="O201" s="167">
        <v>46.838407494145201</v>
      </c>
      <c r="P201" s="98">
        <v>8.4309133489461363</v>
      </c>
      <c r="Q201" s="98">
        <v>3.7470725995316161</v>
      </c>
      <c r="R201" s="98">
        <v>0.93676814988290402</v>
      </c>
      <c r="S201" s="98">
        <v>0.23419203747072601</v>
      </c>
      <c r="T201" s="98">
        <v>0</v>
      </c>
      <c r="U201" s="98">
        <v>0</v>
      </c>
      <c r="V201" s="98">
        <v>0.46838407494145201</v>
      </c>
      <c r="W201" s="98">
        <v>0.93676814988290402</v>
      </c>
      <c r="X201" s="99">
        <v>15.456674473067919</v>
      </c>
      <c r="Z201" s="185"/>
      <c r="AD201" s="189"/>
      <c r="AE201" s="189"/>
      <c r="AF201" s="189"/>
      <c r="AG201" s="181"/>
      <c r="AH201" s="181"/>
      <c r="AI201" s="181"/>
      <c r="AJ201" s="181"/>
      <c r="AK201" s="180"/>
      <c r="AL201" s="180"/>
      <c r="AM201" s="180"/>
      <c r="AN201" s="180"/>
      <c r="AO201" s="180"/>
      <c r="AP201" s="180"/>
      <c r="AQ201" s="180"/>
    </row>
    <row r="202" spans="3:43" ht="12" customHeight="1" x14ac:dyDescent="0.2">
      <c r="C202" s="165"/>
      <c r="D202" s="166">
        <v>194</v>
      </c>
      <c r="E202" s="523" t="s">
        <v>72</v>
      </c>
      <c r="F202" s="93">
        <v>0</v>
      </c>
      <c r="G202" s="93">
        <v>0</v>
      </c>
      <c r="H202" s="93">
        <v>0</v>
      </c>
      <c r="I202" s="93">
        <v>0</v>
      </c>
      <c r="J202" s="93">
        <v>0</v>
      </c>
      <c r="K202" s="93">
        <v>0</v>
      </c>
      <c r="L202" s="93">
        <v>0</v>
      </c>
      <c r="M202" s="93">
        <v>0</v>
      </c>
      <c r="N202" s="93">
        <v>5.1546391752577314</v>
      </c>
      <c r="O202" s="93">
        <v>18.55670103092784</v>
      </c>
      <c r="P202" s="167">
        <v>31.44329896907216</v>
      </c>
      <c r="Q202" s="93">
        <v>10.309278350515461</v>
      </c>
      <c r="R202" s="93">
        <v>10.82474226804124</v>
      </c>
      <c r="S202" s="93">
        <v>3.608247422680412</v>
      </c>
      <c r="T202" s="93">
        <v>0</v>
      </c>
      <c r="U202" s="93">
        <v>0</v>
      </c>
      <c r="V202" s="93">
        <v>0.51546391752577314</v>
      </c>
      <c r="W202" s="93">
        <v>0.51546391752577314</v>
      </c>
      <c r="X202" s="94">
        <v>19.072164948453612</v>
      </c>
      <c r="Z202" s="185"/>
      <c r="AD202" s="189"/>
      <c r="AE202" s="189"/>
      <c r="AF202" s="189"/>
      <c r="AG202" s="181"/>
      <c r="AH202" s="181"/>
      <c r="AI202" s="181"/>
      <c r="AJ202" s="181"/>
      <c r="AK202" s="180"/>
      <c r="AL202" s="180"/>
      <c r="AM202" s="180"/>
      <c r="AN202" s="180"/>
      <c r="AO202" s="180"/>
      <c r="AP202" s="180"/>
      <c r="AQ202" s="180"/>
    </row>
    <row r="203" spans="3:43" ht="12" customHeight="1" x14ac:dyDescent="0.2">
      <c r="C203" s="165"/>
      <c r="D203" s="166">
        <v>216</v>
      </c>
      <c r="E203" s="92" t="s">
        <v>60</v>
      </c>
      <c r="F203" s="98">
        <v>0</v>
      </c>
      <c r="G203" s="98">
        <v>0</v>
      </c>
      <c r="H203" s="98">
        <v>0</v>
      </c>
      <c r="I203" s="98">
        <v>0</v>
      </c>
      <c r="J203" s="98">
        <v>0</v>
      </c>
      <c r="K203" s="98">
        <v>0</v>
      </c>
      <c r="L203" s="98">
        <v>0</v>
      </c>
      <c r="M203" s="98">
        <v>0</v>
      </c>
      <c r="N203" s="98">
        <v>0.46296296296296291</v>
      </c>
      <c r="O203" s="98">
        <v>7.4074074074074066</v>
      </c>
      <c r="P203" s="98">
        <v>13.888888888888889</v>
      </c>
      <c r="Q203" s="167">
        <v>38.888888888888893</v>
      </c>
      <c r="R203" s="98">
        <v>14.814814814814811</v>
      </c>
      <c r="S203" s="98">
        <v>2.3148148148148149</v>
      </c>
      <c r="T203" s="98">
        <v>3.2407407407407414</v>
      </c>
      <c r="U203" s="98">
        <v>0</v>
      </c>
      <c r="V203" s="98">
        <v>0</v>
      </c>
      <c r="W203" s="98">
        <v>0.92592592592592582</v>
      </c>
      <c r="X203" s="99">
        <v>18.055555555555561</v>
      </c>
      <c r="Z203" s="185"/>
      <c r="AD203" s="189"/>
      <c r="AE203" s="189"/>
      <c r="AF203" s="189"/>
      <c r="AG203" s="181"/>
      <c r="AH203" s="181"/>
      <c r="AI203" s="181"/>
      <c r="AJ203" s="181"/>
      <c r="AK203" s="180"/>
      <c r="AL203" s="180"/>
      <c r="AM203" s="180"/>
      <c r="AN203" s="180"/>
      <c r="AO203" s="180"/>
      <c r="AP203" s="180"/>
      <c r="AQ203" s="180"/>
    </row>
    <row r="204" spans="3:43" ht="12" customHeight="1" x14ac:dyDescent="0.2">
      <c r="C204" s="165"/>
      <c r="D204" s="166">
        <v>214</v>
      </c>
      <c r="E204" s="523" t="s">
        <v>286</v>
      </c>
      <c r="F204" s="93">
        <v>0</v>
      </c>
      <c r="G204" s="93">
        <v>0</v>
      </c>
      <c r="H204" s="93">
        <v>0</v>
      </c>
      <c r="I204" s="93">
        <v>0</v>
      </c>
      <c r="J204" s="93">
        <v>0</v>
      </c>
      <c r="K204" s="93">
        <v>0</v>
      </c>
      <c r="L204" s="93">
        <v>0</v>
      </c>
      <c r="M204" s="93">
        <v>0</v>
      </c>
      <c r="N204" s="93">
        <v>0</v>
      </c>
      <c r="O204" s="93">
        <v>3.2710280373831773</v>
      </c>
      <c r="P204" s="93">
        <v>2.3364485981308412</v>
      </c>
      <c r="Q204" s="93">
        <v>12.14953271028037</v>
      </c>
      <c r="R204" s="167">
        <v>29.4392523364486</v>
      </c>
      <c r="S204" s="93">
        <v>21.028037383177569</v>
      </c>
      <c r="T204" s="93">
        <v>3.7383177570093462</v>
      </c>
      <c r="U204" s="93">
        <v>3.7383177570093462</v>
      </c>
      <c r="V204" s="93">
        <v>2.3364485981308412</v>
      </c>
      <c r="W204" s="93">
        <v>3.7383177570093462</v>
      </c>
      <c r="X204" s="94">
        <v>18.22429906542056</v>
      </c>
      <c r="Z204" s="185"/>
      <c r="AD204" s="189"/>
      <c r="AE204" s="189"/>
      <c r="AF204" s="189"/>
      <c r="AG204" s="181"/>
      <c r="AH204" s="181"/>
      <c r="AI204" s="181"/>
      <c r="AJ204" s="181"/>
      <c r="AK204" s="180"/>
      <c r="AL204" s="180"/>
      <c r="AM204" s="180"/>
      <c r="AN204" s="180"/>
      <c r="AO204" s="180"/>
      <c r="AP204" s="180"/>
      <c r="AQ204" s="180"/>
    </row>
    <row r="205" spans="3:43" ht="12" customHeight="1" x14ac:dyDescent="0.2">
      <c r="C205" s="165"/>
      <c r="D205" s="166">
        <v>185</v>
      </c>
      <c r="E205" s="523" t="s">
        <v>73</v>
      </c>
      <c r="F205" s="98">
        <v>0</v>
      </c>
      <c r="G205" s="98">
        <v>0</v>
      </c>
      <c r="H205" s="98">
        <v>0</v>
      </c>
      <c r="I205" s="98">
        <v>0</v>
      </c>
      <c r="J205" s="98">
        <v>0</v>
      </c>
      <c r="K205" s="98">
        <v>0</v>
      </c>
      <c r="L205" s="98">
        <v>0</v>
      </c>
      <c r="M205" s="98">
        <v>0</v>
      </c>
      <c r="N205" s="98">
        <v>0</v>
      </c>
      <c r="O205" s="98">
        <v>1.0810810810810809</v>
      </c>
      <c r="P205" s="98">
        <v>0.54054054054054057</v>
      </c>
      <c r="Q205" s="98">
        <v>3.2432432432432425</v>
      </c>
      <c r="R205" s="98">
        <v>11.351351351351351</v>
      </c>
      <c r="S205" s="167">
        <v>29.189189189189189</v>
      </c>
      <c r="T205" s="98">
        <v>11.891891891891889</v>
      </c>
      <c r="U205" s="98">
        <v>3.2432432432432425</v>
      </c>
      <c r="V205" s="98">
        <v>0.54054054054054057</v>
      </c>
      <c r="W205" s="98">
        <v>7.5675675675675684</v>
      </c>
      <c r="X205" s="99">
        <v>31.351351351351347</v>
      </c>
      <c r="Z205" s="185"/>
      <c r="AD205" s="189"/>
      <c r="AE205" s="189"/>
      <c r="AF205" s="189"/>
      <c r="AG205" s="181"/>
      <c r="AH205" s="181"/>
      <c r="AI205" s="181"/>
      <c r="AJ205" s="181"/>
      <c r="AK205" s="180"/>
      <c r="AL205" s="180"/>
      <c r="AM205" s="180"/>
      <c r="AN205" s="180"/>
      <c r="AO205" s="180"/>
      <c r="AP205" s="180"/>
      <c r="AQ205" s="180"/>
    </row>
    <row r="206" spans="3:43" ht="12" customHeight="1" x14ac:dyDescent="0.2">
      <c r="C206" s="165"/>
      <c r="D206" s="166">
        <v>208</v>
      </c>
      <c r="E206" s="92" t="s">
        <v>61</v>
      </c>
      <c r="F206" s="93">
        <v>0</v>
      </c>
      <c r="G206" s="93">
        <v>0</v>
      </c>
      <c r="H206" s="93">
        <v>0</v>
      </c>
      <c r="I206" s="93">
        <v>0</v>
      </c>
      <c r="J206" s="93">
        <v>0</v>
      </c>
      <c r="K206" s="93">
        <v>0</v>
      </c>
      <c r="L206" s="93">
        <v>0</v>
      </c>
      <c r="M206" s="93">
        <v>0</v>
      </c>
      <c r="N206" s="93">
        <v>0</v>
      </c>
      <c r="O206" s="93">
        <v>0</v>
      </c>
      <c r="P206" s="93">
        <v>0</v>
      </c>
      <c r="Q206" s="93">
        <v>1.9230769230769229</v>
      </c>
      <c r="R206" s="93">
        <v>1.4423076923076921</v>
      </c>
      <c r="S206" s="93">
        <v>8.1730769230769234</v>
      </c>
      <c r="T206" s="167">
        <v>24.51923076923077</v>
      </c>
      <c r="U206" s="93">
        <v>13.94230769230769</v>
      </c>
      <c r="V206" s="93">
        <v>9.1346153846153832</v>
      </c>
      <c r="W206" s="93">
        <v>16.34615384615385</v>
      </c>
      <c r="X206" s="94">
        <v>24.51923076923077</v>
      </c>
      <c r="Z206" s="185"/>
      <c r="AD206" s="189"/>
      <c r="AE206" s="189"/>
      <c r="AF206" s="189"/>
      <c r="AG206" s="181"/>
      <c r="AH206" s="181"/>
      <c r="AI206" s="181"/>
      <c r="AJ206" s="181"/>
      <c r="AK206" s="180"/>
      <c r="AL206" s="180"/>
      <c r="AM206" s="180"/>
      <c r="AN206" s="180"/>
      <c r="AO206" s="180"/>
      <c r="AP206" s="180"/>
      <c r="AQ206" s="180"/>
    </row>
    <row r="207" spans="3:43" ht="12" customHeight="1" x14ac:dyDescent="0.2">
      <c r="C207" s="165"/>
      <c r="D207" s="166">
        <v>104</v>
      </c>
      <c r="E207" s="523" t="s">
        <v>120</v>
      </c>
      <c r="F207" s="98">
        <v>0</v>
      </c>
      <c r="G207" s="98">
        <v>0</v>
      </c>
      <c r="H207" s="98">
        <v>0</v>
      </c>
      <c r="I207" s="98">
        <v>0</v>
      </c>
      <c r="J207" s="98">
        <v>0</v>
      </c>
      <c r="K207" s="98">
        <v>0</v>
      </c>
      <c r="L207" s="98">
        <v>0</v>
      </c>
      <c r="M207" s="98">
        <v>0</v>
      </c>
      <c r="N207" s="98">
        <v>0</v>
      </c>
      <c r="O207" s="98">
        <v>0</v>
      </c>
      <c r="P207" s="98">
        <v>0</v>
      </c>
      <c r="Q207" s="98">
        <v>1.9230769230769229</v>
      </c>
      <c r="R207" s="98">
        <v>8.6538461538461533</v>
      </c>
      <c r="S207" s="98">
        <v>0.96153846153846156</v>
      </c>
      <c r="T207" s="98">
        <v>11.53846153846154</v>
      </c>
      <c r="U207" s="167">
        <v>24.03846153846154</v>
      </c>
      <c r="V207" s="98">
        <v>5.7692307692307701</v>
      </c>
      <c r="W207" s="98">
        <v>12.5</v>
      </c>
      <c r="X207" s="99">
        <v>34.615384615384606</v>
      </c>
      <c r="Z207" s="185"/>
      <c r="AD207" s="189"/>
      <c r="AE207" s="189"/>
      <c r="AF207" s="189"/>
      <c r="AG207" s="181"/>
      <c r="AH207" s="181"/>
      <c r="AI207" s="181"/>
      <c r="AJ207" s="181"/>
      <c r="AK207" s="180"/>
      <c r="AL207" s="180"/>
      <c r="AM207" s="180"/>
      <c r="AN207" s="180"/>
      <c r="AO207" s="180"/>
      <c r="AP207" s="180"/>
      <c r="AQ207" s="180"/>
    </row>
    <row r="208" spans="3:43" ht="12" customHeight="1" x14ac:dyDescent="0.2">
      <c r="C208" s="170"/>
      <c r="D208" s="171">
        <v>41</v>
      </c>
      <c r="E208" s="104" t="s">
        <v>62</v>
      </c>
      <c r="F208" s="105">
        <v>0</v>
      </c>
      <c r="G208" s="105">
        <v>0</v>
      </c>
      <c r="H208" s="105">
        <v>0</v>
      </c>
      <c r="I208" s="105">
        <v>0</v>
      </c>
      <c r="J208" s="105">
        <v>0</v>
      </c>
      <c r="K208" s="105">
        <v>0</v>
      </c>
      <c r="L208" s="105">
        <v>0</v>
      </c>
      <c r="M208" s="105">
        <v>0</v>
      </c>
      <c r="N208" s="105">
        <v>0</v>
      </c>
      <c r="O208" s="105">
        <v>0</v>
      </c>
      <c r="P208" s="105">
        <v>0</v>
      </c>
      <c r="Q208" s="105">
        <v>0</v>
      </c>
      <c r="R208" s="105">
        <v>0</v>
      </c>
      <c r="S208" s="105">
        <v>0</v>
      </c>
      <c r="T208" s="105">
        <v>2.4390243902439028</v>
      </c>
      <c r="U208" s="105">
        <v>7.3170731707317067</v>
      </c>
      <c r="V208" s="172">
        <v>12.195121951219511</v>
      </c>
      <c r="W208" s="105">
        <v>43.90243902439024</v>
      </c>
      <c r="X208" s="106">
        <v>34.146341463414643</v>
      </c>
      <c r="Z208" s="185"/>
      <c r="AD208" s="189"/>
      <c r="AE208" s="189"/>
      <c r="AF208" s="189"/>
      <c r="AG208" s="181"/>
      <c r="AH208" s="181"/>
      <c r="AI208" s="181"/>
      <c r="AJ208" s="181"/>
      <c r="AK208" s="180"/>
      <c r="AL208" s="180"/>
      <c r="AM208" s="180"/>
      <c r="AN208" s="180"/>
      <c r="AO208" s="180"/>
      <c r="AP208" s="180"/>
      <c r="AQ208" s="180"/>
    </row>
    <row r="209" spans="3:43" ht="12" customHeight="1" x14ac:dyDescent="0.2">
      <c r="C209" s="119" t="s">
        <v>74</v>
      </c>
      <c r="D209" s="119"/>
      <c r="E209" s="187"/>
      <c r="AG209" s="130"/>
      <c r="AH209" s="130"/>
      <c r="AI209" s="130"/>
      <c r="AJ209" s="130"/>
      <c r="AK209" s="130"/>
      <c r="AL209" s="130"/>
      <c r="AM209" s="130"/>
      <c r="AN209" s="130"/>
      <c r="AO209" s="130"/>
      <c r="AP209" s="130"/>
      <c r="AQ209" s="130"/>
    </row>
    <row r="210" spans="3:43" ht="12" customHeight="1" x14ac:dyDescent="0.2">
      <c r="D210" s="188"/>
      <c r="E210" s="187"/>
      <c r="AG210" s="130"/>
      <c r="AH210" s="130"/>
      <c r="AI210" s="130"/>
      <c r="AJ210" s="130"/>
      <c r="AK210" s="130"/>
      <c r="AL210" s="130"/>
      <c r="AM210" s="130"/>
      <c r="AN210" s="130"/>
      <c r="AO210" s="130"/>
      <c r="AP210" s="130"/>
      <c r="AQ210" s="130"/>
    </row>
    <row r="211" spans="3:43" ht="18" x14ac:dyDescent="0.2">
      <c r="C211" s="77" t="s">
        <v>96</v>
      </c>
      <c r="O211" s="122"/>
      <c r="AG211" s="130"/>
      <c r="AH211" s="130"/>
      <c r="AI211" s="130"/>
      <c r="AJ211" s="130"/>
      <c r="AK211" s="130"/>
      <c r="AL211" s="130"/>
      <c r="AM211" s="130"/>
      <c r="AN211" s="130"/>
      <c r="AO211" s="130"/>
      <c r="AP211" s="130"/>
      <c r="AQ211" s="130"/>
    </row>
    <row r="212" spans="3:43" ht="12" customHeight="1" x14ac:dyDescent="0.2">
      <c r="C212" s="163"/>
      <c r="D212" s="164" t="s">
        <v>85</v>
      </c>
      <c r="E212" s="85" t="s">
        <v>45</v>
      </c>
      <c r="F212" s="86" t="s">
        <v>56</v>
      </c>
      <c r="G212" s="86" t="s">
        <v>67</v>
      </c>
      <c r="H212" s="86" t="s">
        <v>57</v>
      </c>
      <c r="I212" s="86" t="s">
        <v>117</v>
      </c>
      <c r="J212" s="86" t="s">
        <v>68</v>
      </c>
      <c r="K212" s="86" t="s">
        <v>58</v>
      </c>
      <c r="L212" s="86" t="s">
        <v>69</v>
      </c>
      <c r="M212" s="86" t="s">
        <v>70</v>
      </c>
      <c r="N212" s="86" t="s">
        <v>59</v>
      </c>
      <c r="O212" s="86" t="s">
        <v>71</v>
      </c>
      <c r="P212" s="86" t="s">
        <v>72</v>
      </c>
      <c r="Q212" s="86" t="s">
        <v>60</v>
      </c>
      <c r="R212" s="525" t="s">
        <v>286</v>
      </c>
      <c r="S212" s="525" t="s">
        <v>73</v>
      </c>
      <c r="T212" s="86" t="s">
        <v>61</v>
      </c>
      <c r="U212" s="525" t="s">
        <v>120</v>
      </c>
      <c r="V212" s="86" t="s">
        <v>62</v>
      </c>
      <c r="W212" s="86" t="s">
        <v>86</v>
      </c>
      <c r="X212" s="87" t="s">
        <v>87</v>
      </c>
      <c r="Z212" s="190"/>
      <c r="AA212" s="190"/>
      <c r="AB212" s="190"/>
      <c r="AC212" s="190"/>
      <c r="AD212" s="190"/>
      <c r="AE212" s="190"/>
      <c r="AF212" s="190"/>
      <c r="AG212" s="190"/>
      <c r="AH212" s="190"/>
      <c r="AI212" s="190"/>
      <c r="AJ212" s="190"/>
      <c r="AK212" s="190"/>
      <c r="AL212" s="190"/>
      <c r="AM212" s="190"/>
      <c r="AN212" s="190"/>
      <c r="AO212" s="190"/>
      <c r="AP212" s="190"/>
      <c r="AQ212" s="190"/>
    </row>
    <row r="213" spans="3:43" ht="12" customHeight="1" x14ac:dyDescent="0.2">
      <c r="C213" s="165"/>
      <c r="D213" s="166">
        <v>15</v>
      </c>
      <c r="E213" s="92" t="s">
        <v>56</v>
      </c>
      <c r="F213" s="167">
        <v>86.666666666666671</v>
      </c>
      <c r="G213" s="93">
        <v>0</v>
      </c>
      <c r="H213" s="93">
        <v>0</v>
      </c>
      <c r="I213" s="93">
        <v>0</v>
      </c>
      <c r="J213" s="93">
        <v>0</v>
      </c>
      <c r="K213" s="93">
        <v>0</v>
      </c>
      <c r="L213" s="93">
        <v>0</v>
      </c>
      <c r="M213" s="93">
        <v>0</v>
      </c>
      <c r="N213" s="93">
        <v>0</v>
      </c>
      <c r="O213" s="93">
        <v>0</v>
      </c>
      <c r="P213" s="93">
        <v>0</v>
      </c>
      <c r="Q213" s="93">
        <v>0</v>
      </c>
      <c r="R213" s="93">
        <v>0</v>
      </c>
      <c r="S213" s="93">
        <v>0</v>
      </c>
      <c r="T213" s="93">
        <v>0</v>
      </c>
      <c r="U213" s="93">
        <v>0</v>
      </c>
      <c r="V213" s="93">
        <v>0</v>
      </c>
      <c r="W213" s="93">
        <v>0</v>
      </c>
      <c r="X213" s="94">
        <v>13.33333333333333</v>
      </c>
      <c r="Z213" s="185"/>
      <c r="AB213" s="190"/>
      <c r="AC213" s="190"/>
      <c r="AD213" s="190"/>
      <c r="AE213" s="190"/>
      <c r="AF213" s="190"/>
      <c r="AG213" s="190"/>
      <c r="AH213" s="190"/>
      <c r="AI213" s="190"/>
      <c r="AJ213" s="190"/>
      <c r="AK213" s="190"/>
      <c r="AL213" s="190"/>
      <c r="AM213" s="190"/>
      <c r="AN213" s="190"/>
      <c r="AO213" s="190"/>
      <c r="AP213" s="190"/>
      <c r="AQ213" s="190"/>
    </row>
    <row r="214" spans="3:43" ht="12" customHeight="1" x14ac:dyDescent="0.2">
      <c r="C214" s="165"/>
      <c r="D214" s="166">
        <v>6</v>
      </c>
      <c r="E214" s="92" t="s">
        <v>67</v>
      </c>
      <c r="F214" s="98">
        <v>33.333333333333329</v>
      </c>
      <c r="G214" s="167">
        <v>50</v>
      </c>
      <c r="H214" s="98">
        <v>16.666666666666671</v>
      </c>
      <c r="I214" s="98">
        <v>0</v>
      </c>
      <c r="J214" s="98">
        <v>0</v>
      </c>
      <c r="K214" s="98">
        <v>0</v>
      </c>
      <c r="L214" s="98">
        <v>0</v>
      </c>
      <c r="M214" s="98">
        <v>0</v>
      </c>
      <c r="N214" s="98">
        <v>0</v>
      </c>
      <c r="O214" s="98">
        <v>0</v>
      </c>
      <c r="P214" s="98">
        <v>0</v>
      </c>
      <c r="Q214" s="98">
        <v>0</v>
      </c>
      <c r="R214" s="98">
        <v>0</v>
      </c>
      <c r="S214" s="98">
        <v>0</v>
      </c>
      <c r="T214" s="98">
        <v>0</v>
      </c>
      <c r="U214" s="98">
        <v>0</v>
      </c>
      <c r="V214" s="98">
        <v>0</v>
      </c>
      <c r="W214" s="98">
        <v>0</v>
      </c>
      <c r="X214" s="99">
        <v>0</v>
      </c>
      <c r="Z214" s="185"/>
      <c r="AB214" s="190"/>
      <c r="AC214" s="190"/>
      <c r="AD214" s="190"/>
      <c r="AE214" s="190"/>
      <c r="AF214" s="190"/>
      <c r="AG214" s="190"/>
      <c r="AH214" s="190"/>
      <c r="AI214" s="190"/>
      <c r="AJ214" s="190"/>
      <c r="AK214" s="190"/>
      <c r="AL214" s="190"/>
      <c r="AM214" s="190"/>
      <c r="AN214" s="190"/>
      <c r="AO214" s="190"/>
      <c r="AP214" s="190"/>
      <c r="AQ214" s="190"/>
    </row>
    <row r="215" spans="3:43" ht="12" customHeight="1" x14ac:dyDescent="0.2">
      <c r="C215" s="165"/>
      <c r="D215" s="166">
        <v>26</v>
      </c>
      <c r="E215" s="92" t="s">
        <v>57</v>
      </c>
      <c r="F215" s="93">
        <v>0</v>
      </c>
      <c r="G215" s="93">
        <v>3.8461538461538458</v>
      </c>
      <c r="H215" s="167">
        <v>42.307692307692307</v>
      </c>
      <c r="I215" s="93">
        <v>30.76923076923077</v>
      </c>
      <c r="J215" s="93">
        <v>3.8461538461538458</v>
      </c>
      <c r="K215" s="93">
        <v>0</v>
      </c>
      <c r="L215" s="93">
        <v>0</v>
      </c>
      <c r="M215" s="93">
        <v>0</v>
      </c>
      <c r="N215" s="93">
        <v>0</v>
      </c>
      <c r="O215" s="93">
        <v>0</v>
      </c>
      <c r="P215" s="93">
        <v>0</v>
      </c>
      <c r="Q215" s="93">
        <v>0</v>
      </c>
      <c r="R215" s="93">
        <v>0</v>
      </c>
      <c r="S215" s="93">
        <v>0</v>
      </c>
      <c r="T215" s="93">
        <v>0</v>
      </c>
      <c r="U215" s="93">
        <v>0</v>
      </c>
      <c r="V215" s="93">
        <v>0</v>
      </c>
      <c r="W215" s="93">
        <v>0</v>
      </c>
      <c r="X215" s="94">
        <v>19.23076923076923</v>
      </c>
      <c r="Z215" s="185"/>
      <c r="AB215" s="190"/>
      <c r="AC215" s="190"/>
      <c r="AD215" s="190"/>
      <c r="AE215" s="190"/>
      <c r="AF215" s="190"/>
      <c r="AG215" s="190"/>
      <c r="AH215" s="190"/>
      <c r="AI215" s="190"/>
      <c r="AJ215" s="190"/>
      <c r="AK215" s="190"/>
      <c r="AL215" s="190"/>
      <c r="AM215" s="190"/>
      <c r="AN215" s="190"/>
      <c r="AO215" s="190"/>
      <c r="AP215" s="190"/>
      <c r="AQ215" s="190"/>
    </row>
    <row r="216" spans="3:43" ht="12" customHeight="1" x14ac:dyDescent="0.2">
      <c r="C216" s="165"/>
      <c r="D216" s="166">
        <v>112</v>
      </c>
      <c r="E216" s="92" t="s">
        <v>117</v>
      </c>
      <c r="F216" s="98">
        <v>0</v>
      </c>
      <c r="G216" s="98">
        <v>0</v>
      </c>
      <c r="H216" s="98">
        <v>5.3571428571428568</v>
      </c>
      <c r="I216" s="167">
        <v>54.464285714285708</v>
      </c>
      <c r="J216" s="98">
        <v>17.857142857142861</v>
      </c>
      <c r="K216" s="98">
        <v>0</v>
      </c>
      <c r="L216" s="98">
        <v>0.89285714285714279</v>
      </c>
      <c r="M216" s="98">
        <v>0</v>
      </c>
      <c r="N216" s="98">
        <v>5.3571428571428568</v>
      </c>
      <c r="O216" s="98">
        <v>0</v>
      </c>
      <c r="P216" s="98">
        <v>0</v>
      </c>
      <c r="Q216" s="98">
        <v>0</v>
      </c>
      <c r="R216" s="98">
        <v>0</v>
      </c>
      <c r="S216" s="98">
        <v>0</v>
      </c>
      <c r="T216" s="98">
        <v>0</v>
      </c>
      <c r="U216" s="98">
        <v>0</v>
      </c>
      <c r="V216" s="98">
        <v>0</v>
      </c>
      <c r="W216" s="98">
        <v>0</v>
      </c>
      <c r="X216" s="99">
        <v>16.071428571428569</v>
      </c>
      <c r="Z216" s="185"/>
      <c r="AB216" s="190"/>
      <c r="AC216" s="190"/>
      <c r="AD216" s="190"/>
      <c r="AE216" s="190"/>
      <c r="AF216" s="190"/>
      <c r="AG216" s="190"/>
      <c r="AH216" s="190"/>
      <c r="AI216" s="190"/>
      <c r="AJ216" s="190"/>
      <c r="AK216" s="190"/>
      <c r="AL216" s="190"/>
      <c r="AM216" s="190"/>
      <c r="AN216" s="190"/>
      <c r="AO216" s="190"/>
      <c r="AP216" s="190"/>
      <c r="AQ216" s="190"/>
    </row>
    <row r="217" spans="3:43" ht="12" customHeight="1" x14ac:dyDescent="0.2">
      <c r="C217" s="165"/>
      <c r="D217" s="166">
        <v>175</v>
      </c>
      <c r="E217" s="92" t="s">
        <v>68</v>
      </c>
      <c r="F217" s="93">
        <v>0</v>
      </c>
      <c r="G217" s="93">
        <v>0</v>
      </c>
      <c r="H217" s="93">
        <v>1.714285714285714</v>
      </c>
      <c r="I217" s="93">
        <v>6.8571428571428577</v>
      </c>
      <c r="J217" s="167">
        <v>56.571428571428569</v>
      </c>
      <c r="K217" s="93">
        <v>16.571428571428569</v>
      </c>
      <c r="L217" s="93">
        <v>2.285714285714286</v>
      </c>
      <c r="M217" s="93">
        <v>0.5714285714285714</v>
      </c>
      <c r="N217" s="93">
        <v>0</v>
      </c>
      <c r="O217" s="93">
        <v>0</v>
      </c>
      <c r="P217" s="93">
        <v>0</v>
      </c>
      <c r="Q217" s="93">
        <v>0</v>
      </c>
      <c r="R217" s="93">
        <v>0</v>
      </c>
      <c r="S217" s="93">
        <v>0</v>
      </c>
      <c r="T217" s="93">
        <v>0</v>
      </c>
      <c r="U217" s="93">
        <v>0</v>
      </c>
      <c r="V217" s="93">
        <v>0</v>
      </c>
      <c r="W217" s="93">
        <v>0</v>
      </c>
      <c r="X217" s="94">
        <v>15.428571428571431</v>
      </c>
      <c r="Z217" s="185"/>
      <c r="AB217" s="190"/>
      <c r="AC217" s="190"/>
      <c r="AD217" s="190"/>
      <c r="AE217" s="190"/>
      <c r="AF217" s="190"/>
      <c r="AG217" s="190"/>
      <c r="AH217" s="190"/>
      <c r="AI217" s="190"/>
      <c r="AJ217" s="190"/>
      <c r="AK217" s="190"/>
      <c r="AL217" s="190"/>
      <c r="AM217" s="190"/>
      <c r="AN217" s="190"/>
      <c r="AO217" s="190"/>
      <c r="AP217" s="190"/>
      <c r="AQ217" s="190"/>
    </row>
    <row r="218" spans="3:43" ht="12" customHeight="1" x14ac:dyDescent="0.2">
      <c r="C218" s="165"/>
      <c r="D218" s="166">
        <v>282</v>
      </c>
      <c r="E218" s="92" t="s">
        <v>58</v>
      </c>
      <c r="F218" s="98">
        <v>0</v>
      </c>
      <c r="G218" s="98">
        <v>0</v>
      </c>
      <c r="H218" s="98">
        <v>1.063829787234043</v>
      </c>
      <c r="I218" s="98">
        <v>1.418439716312057</v>
      </c>
      <c r="J218" s="98">
        <v>12.411347517730501</v>
      </c>
      <c r="K218" s="167">
        <v>52.4822695035461</v>
      </c>
      <c r="L218" s="98">
        <v>11.702127659574471</v>
      </c>
      <c r="M218" s="98">
        <v>5.3191489361702127</v>
      </c>
      <c r="N218" s="98">
        <v>0.70921985815602839</v>
      </c>
      <c r="O218" s="98">
        <v>0.70921985815602839</v>
      </c>
      <c r="P218" s="98">
        <v>0.3546099290780142</v>
      </c>
      <c r="Q218" s="98">
        <v>0</v>
      </c>
      <c r="R218" s="98">
        <v>0</v>
      </c>
      <c r="S218" s="98">
        <v>0</v>
      </c>
      <c r="T218" s="98">
        <v>0</v>
      </c>
      <c r="U218" s="98">
        <v>0</v>
      </c>
      <c r="V218" s="98">
        <v>0</v>
      </c>
      <c r="W218" s="98">
        <v>0</v>
      </c>
      <c r="X218" s="99">
        <v>13.82978723404255</v>
      </c>
      <c r="Z218" s="185"/>
      <c r="AB218" s="190"/>
      <c r="AC218" s="190"/>
      <c r="AD218" s="190"/>
      <c r="AE218" s="190"/>
      <c r="AF218" s="190"/>
      <c r="AG218" s="190"/>
      <c r="AH218" s="190"/>
      <c r="AI218" s="190"/>
      <c r="AJ218" s="190"/>
      <c r="AK218" s="190"/>
      <c r="AL218" s="190"/>
      <c r="AM218" s="190"/>
      <c r="AN218" s="190"/>
      <c r="AO218" s="190"/>
      <c r="AP218" s="190"/>
      <c r="AQ218" s="190"/>
    </row>
    <row r="219" spans="3:43" ht="12" customHeight="1" x14ac:dyDescent="0.2">
      <c r="C219" s="165"/>
      <c r="D219" s="166">
        <v>325</v>
      </c>
      <c r="E219" s="92" t="s">
        <v>69</v>
      </c>
      <c r="F219" s="93">
        <v>0</v>
      </c>
      <c r="G219" s="93">
        <v>0</v>
      </c>
      <c r="H219" s="93">
        <v>0</v>
      </c>
      <c r="I219" s="93">
        <v>0</v>
      </c>
      <c r="J219" s="93">
        <v>1.846153846153846</v>
      </c>
      <c r="K219" s="93">
        <v>15.38461538461539</v>
      </c>
      <c r="L219" s="167">
        <v>41.230769230769234</v>
      </c>
      <c r="M219" s="93">
        <v>15.38461538461539</v>
      </c>
      <c r="N219" s="93">
        <v>2.7692307692307692</v>
      </c>
      <c r="O219" s="93">
        <v>0.61538461538461542</v>
      </c>
      <c r="P219" s="93">
        <v>0</v>
      </c>
      <c r="Q219" s="93">
        <v>0.30769230769230771</v>
      </c>
      <c r="R219" s="93">
        <v>0</v>
      </c>
      <c r="S219" s="93">
        <v>0</v>
      </c>
      <c r="T219" s="93">
        <v>0</v>
      </c>
      <c r="U219" s="93">
        <v>0</v>
      </c>
      <c r="V219" s="93">
        <v>0</v>
      </c>
      <c r="W219" s="93">
        <v>0</v>
      </c>
      <c r="X219" s="94">
        <v>22.46153846153846</v>
      </c>
      <c r="Z219" s="185"/>
      <c r="AB219" s="190"/>
      <c r="AC219" s="190"/>
      <c r="AD219" s="190"/>
      <c r="AE219" s="190"/>
      <c r="AF219" s="190"/>
      <c r="AG219" s="190"/>
      <c r="AH219" s="190"/>
      <c r="AI219" s="190"/>
      <c r="AJ219" s="190"/>
      <c r="AK219" s="190"/>
      <c r="AL219" s="190"/>
      <c r="AM219" s="190"/>
      <c r="AN219" s="190"/>
      <c r="AO219" s="190"/>
      <c r="AP219" s="190"/>
      <c r="AQ219" s="190"/>
    </row>
    <row r="220" spans="3:43" ht="12" customHeight="1" x14ac:dyDescent="0.2">
      <c r="C220" s="165"/>
      <c r="D220" s="166">
        <v>404</v>
      </c>
      <c r="E220" s="92" t="s">
        <v>70</v>
      </c>
      <c r="F220" s="98">
        <v>0</v>
      </c>
      <c r="G220" s="98">
        <v>0</v>
      </c>
      <c r="H220" s="98">
        <v>0</v>
      </c>
      <c r="I220" s="98">
        <v>0</v>
      </c>
      <c r="J220" s="98">
        <v>0.74257425742574257</v>
      </c>
      <c r="K220" s="98">
        <v>1.98019801980198</v>
      </c>
      <c r="L220" s="98">
        <v>11.633663366336631</v>
      </c>
      <c r="M220" s="167">
        <v>42.079207920792079</v>
      </c>
      <c r="N220" s="98">
        <v>10.89108910891089</v>
      </c>
      <c r="O220" s="98">
        <v>3.4653465346534662</v>
      </c>
      <c r="P220" s="98">
        <v>0.49504950495049516</v>
      </c>
      <c r="Q220" s="98">
        <v>0.49504950495049516</v>
      </c>
      <c r="R220" s="98">
        <v>0.24752475247524749</v>
      </c>
      <c r="S220" s="98">
        <v>0</v>
      </c>
      <c r="T220" s="98">
        <v>0</v>
      </c>
      <c r="U220" s="98">
        <v>0</v>
      </c>
      <c r="V220" s="98">
        <v>0</v>
      </c>
      <c r="W220" s="98">
        <v>0.49504950495049516</v>
      </c>
      <c r="X220" s="99">
        <v>27.475247524752476</v>
      </c>
      <c r="Z220" s="185"/>
      <c r="AB220" s="190"/>
      <c r="AC220" s="190"/>
      <c r="AD220" s="190"/>
      <c r="AE220" s="190"/>
      <c r="AF220" s="190"/>
      <c r="AG220" s="190"/>
      <c r="AH220" s="190"/>
      <c r="AI220" s="190"/>
      <c r="AJ220" s="190"/>
      <c r="AK220" s="190"/>
      <c r="AL220" s="190"/>
      <c r="AM220" s="190"/>
      <c r="AN220" s="190"/>
      <c r="AO220" s="190"/>
      <c r="AP220" s="190"/>
      <c r="AQ220" s="190"/>
    </row>
    <row r="221" spans="3:43" ht="12" customHeight="1" x14ac:dyDescent="0.2">
      <c r="C221" s="165"/>
      <c r="D221" s="166">
        <v>390</v>
      </c>
      <c r="E221" s="92" t="s">
        <v>59</v>
      </c>
      <c r="F221" s="93">
        <v>0</v>
      </c>
      <c r="G221" s="93">
        <v>0</v>
      </c>
      <c r="H221" s="93">
        <v>0</v>
      </c>
      <c r="I221" s="93">
        <v>0</v>
      </c>
      <c r="J221" s="93">
        <v>0</v>
      </c>
      <c r="K221" s="93">
        <v>0</v>
      </c>
      <c r="L221" s="93">
        <v>1.7948717948717952</v>
      </c>
      <c r="M221" s="93">
        <v>19.23076923076923</v>
      </c>
      <c r="N221" s="167">
        <v>36.923076923076934</v>
      </c>
      <c r="O221" s="93">
        <v>7.1794871794871788</v>
      </c>
      <c r="P221" s="93">
        <v>7.1794871794871788</v>
      </c>
      <c r="Q221" s="93">
        <v>0.76923076923076927</v>
      </c>
      <c r="R221" s="93">
        <v>0.76923076923076927</v>
      </c>
      <c r="S221" s="93">
        <v>4.1025641025641031</v>
      </c>
      <c r="T221" s="93">
        <v>0</v>
      </c>
      <c r="U221" s="93">
        <v>0</v>
      </c>
      <c r="V221" s="93">
        <v>0</v>
      </c>
      <c r="W221" s="93">
        <v>0</v>
      </c>
      <c r="X221" s="94">
        <v>22.051282051282051</v>
      </c>
      <c r="Z221" s="185"/>
      <c r="AB221" s="190"/>
      <c r="AC221" s="190"/>
      <c r="AD221" s="190"/>
      <c r="AE221" s="190"/>
      <c r="AF221" s="190"/>
      <c r="AG221" s="190"/>
      <c r="AH221" s="190"/>
      <c r="AI221" s="190"/>
      <c r="AJ221" s="190"/>
      <c r="AK221" s="190"/>
      <c r="AL221" s="190"/>
      <c r="AM221" s="190"/>
      <c r="AN221" s="190"/>
      <c r="AO221" s="190"/>
      <c r="AP221" s="190"/>
      <c r="AQ221" s="190"/>
    </row>
    <row r="222" spans="3:43" ht="12" customHeight="1" x14ac:dyDescent="0.2">
      <c r="C222" s="165"/>
      <c r="D222" s="166">
        <v>426</v>
      </c>
      <c r="E222" s="523" t="s">
        <v>94</v>
      </c>
      <c r="F222" s="98">
        <v>0</v>
      </c>
      <c r="G222" s="98">
        <v>0</v>
      </c>
      <c r="H222" s="98">
        <v>0</v>
      </c>
      <c r="I222" s="98">
        <v>0</v>
      </c>
      <c r="J222" s="98">
        <v>0</v>
      </c>
      <c r="K222" s="98">
        <v>0</v>
      </c>
      <c r="L222" s="98">
        <v>0.46948356807511737</v>
      </c>
      <c r="M222" s="98">
        <v>4.460093896713615</v>
      </c>
      <c r="N222" s="98">
        <v>23.239436619718308</v>
      </c>
      <c r="O222" s="167">
        <v>29.577464788732389</v>
      </c>
      <c r="P222" s="98">
        <v>8.215962441314554</v>
      </c>
      <c r="Q222" s="98">
        <v>3.051643192488263</v>
      </c>
      <c r="R222" s="98">
        <v>4.6948356807511731</v>
      </c>
      <c r="S222" s="98">
        <v>3.286384976525822</v>
      </c>
      <c r="T222" s="98">
        <v>0.23474178403755869</v>
      </c>
      <c r="U222" s="98">
        <v>0</v>
      </c>
      <c r="V222" s="98">
        <v>0.46948356807511737</v>
      </c>
      <c r="W222" s="98">
        <v>0.93896713615023475</v>
      </c>
      <c r="X222" s="99">
        <v>21.36150234741784</v>
      </c>
      <c r="Z222" s="185"/>
      <c r="AB222" s="190"/>
      <c r="AC222" s="190"/>
      <c r="AD222" s="190"/>
      <c r="AE222" s="190"/>
      <c r="AF222" s="190"/>
      <c r="AG222" s="190"/>
      <c r="AH222" s="190"/>
      <c r="AI222" s="190"/>
      <c r="AJ222" s="190"/>
      <c r="AK222" s="190"/>
      <c r="AL222" s="190"/>
      <c r="AM222" s="190"/>
      <c r="AN222" s="190"/>
      <c r="AO222" s="190"/>
      <c r="AP222" s="190"/>
      <c r="AQ222" s="190"/>
    </row>
    <row r="223" spans="3:43" ht="12" customHeight="1" x14ac:dyDescent="0.2">
      <c r="C223" s="165"/>
      <c r="D223" s="166">
        <v>203</v>
      </c>
      <c r="E223" s="523" t="s">
        <v>72</v>
      </c>
      <c r="F223" s="93">
        <v>0</v>
      </c>
      <c r="G223" s="93">
        <v>0</v>
      </c>
      <c r="H223" s="93">
        <v>0</v>
      </c>
      <c r="I223" s="93">
        <v>0</v>
      </c>
      <c r="J223" s="93">
        <v>0</v>
      </c>
      <c r="K223" s="93">
        <v>0</v>
      </c>
      <c r="L223" s="93">
        <v>0</v>
      </c>
      <c r="M223" s="93">
        <v>0.98522167487684731</v>
      </c>
      <c r="N223" s="93">
        <v>8.8669950738916263</v>
      </c>
      <c r="O223" s="93">
        <v>21.182266009852217</v>
      </c>
      <c r="P223" s="167">
        <v>14.77832512315271</v>
      </c>
      <c r="Q223" s="93">
        <v>15.763546798029559</v>
      </c>
      <c r="R223" s="93">
        <v>2.9556650246305423</v>
      </c>
      <c r="S223" s="93">
        <v>2.9556650246305423</v>
      </c>
      <c r="T223" s="93">
        <v>2.4630541871921179</v>
      </c>
      <c r="U223" s="93">
        <v>0</v>
      </c>
      <c r="V223" s="93">
        <v>0</v>
      </c>
      <c r="W223" s="93">
        <v>0.49261083743842371</v>
      </c>
      <c r="X223" s="94">
        <v>29.55665024630542</v>
      </c>
      <c r="Z223" s="185"/>
      <c r="AB223" s="190"/>
      <c r="AC223" s="190"/>
      <c r="AD223" s="190"/>
      <c r="AE223" s="190"/>
      <c r="AF223" s="190"/>
      <c r="AG223" s="190"/>
      <c r="AH223" s="190"/>
      <c r="AI223" s="190"/>
      <c r="AJ223" s="190"/>
      <c r="AK223" s="190"/>
      <c r="AL223" s="190"/>
      <c r="AM223" s="190"/>
      <c r="AN223" s="190"/>
      <c r="AO223" s="190"/>
      <c r="AP223" s="190"/>
      <c r="AQ223" s="190"/>
    </row>
    <row r="224" spans="3:43" ht="12" customHeight="1" x14ac:dyDescent="0.2">
      <c r="C224" s="165"/>
      <c r="D224" s="166">
        <v>160</v>
      </c>
      <c r="E224" s="92" t="s">
        <v>60</v>
      </c>
      <c r="F224" s="98">
        <v>0</v>
      </c>
      <c r="G224" s="98">
        <v>0</v>
      </c>
      <c r="H224" s="98">
        <v>0</v>
      </c>
      <c r="I224" s="98">
        <v>0</v>
      </c>
      <c r="J224" s="98">
        <v>0</v>
      </c>
      <c r="K224" s="98">
        <v>0</v>
      </c>
      <c r="L224" s="98">
        <v>0</v>
      </c>
      <c r="M224" s="98">
        <v>0.625</v>
      </c>
      <c r="N224" s="98">
        <v>1.875</v>
      </c>
      <c r="O224" s="98">
        <v>5.625</v>
      </c>
      <c r="P224" s="98">
        <v>10</v>
      </c>
      <c r="Q224" s="167">
        <v>20.625</v>
      </c>
      <c r="R224" s="98">
        <v>14.374999999999998</v>
      </c>
      <c r="S224" s="98">
        <v>5</v>
      </c>
      <c r="T224" s="98">
        <v>3.125</v>
      </c>
      <c r="U224" s="98">
        <v>0</v>
      </c>
      <c r="V224" s="98">
        <v>0.625</v>
      </c>
      <c r="W224" s="98">
        <v>5</v>
      </c>
      <c r="X224" s="99">
        <v>33.125</v>
      </c>
      <c r="Z224" s="185"/>
      <c r="AB224" s="190"/>
      <c r="AC224" s="190"/>
      <c r="AD224" s="190"/>
      <c r="AE224" s="190"/>
      <c r="AF224" s="190"/>
      <c r="AG224" s="190"/>
      <c r="AH224" s="190"/>
      <c r="AI224" s="190"/>
      <c r="AJ224" s="190"/>
      <c r="AK224" s="190"/>
      <c r="AL224" s="190"/>
      <c r="AM224" s="190"/>
      <c r="AN224" s="190"/>
      <c r="AO224" s="190"/>
      <c r="AP224" s="190"/>
      <c r="AQ224" s="190"/>
    </row>
    <row r="225" spans="3:43" ht="12" customHeight="1" x14ac:dyDescent="0.2">
      <c r="C225" s="165"/>
      <c r="D225" s="166">
        <v>164</v>
      </c>
      <c r="E225" s="523" t="s">
        <v>286</v>
      </c>
      <c r="F225" s="93">
        <v>0</v>
      </c>
      <c r="G225" s="93">
        <v>0</v>
      </c>
      <c r="H225" s="93">
        <v>0</v>
      </c>
      <c r="I225" s="93">
        <v>0</v>
      </c>
      <c r="J225" s="93">
        <v>0</v>
      </c>
      <c r="K225" s="93">
        <v>0</v>
      </c>
      <c r="L225" s="93">
        <v>0</v>
      </c>
      <c r="M225" s="93">
        <v>0</v>
      </c>
      <c r="N225" s="93">
        <v>0</v>
      </c>
      <c r="O225" s="93">
        <v>7.3170731707317067</v>
      </c>
      <c r="P225" s="93">
        <v>5.4878048780487809</v>
      </c>
      <c r="Q225" s="93">
        <v>14.02439024390244</v>
      </c>
      <c r="R225" s="167">
        <v>18.292682926829272</v>
      </c>
      <c r="S225" s="93">
        <v>8.536585365853659</v>
      </c>
      <c r="T225" s="93">
        <v>0.6097560975609756</v>
      </c>
      <c r="U225" s="93">
        <v>3.0487804878048781</v>
      </c>
      <c r="V225" s="93">
        <v>2.4390243902439028</v>
      </c>
      <c r="W225" s="93">
        <v>1.8292682926829271</v>
      </c>
      <c r="X225" s="94">
        <v>38.414634146341456</v>
      </c>
      <c r="Z225" s="185"/>
      <c r="AB225" s="190"/>
      <c r="AC225" s="190"/>
      <c r="AD225" s="190"/>
      <c r="AE225" s="190"/>
      <c r="AF225" s="190"/>
      <c r="AG225" s="190"/>
      <c r="AH225" s="190"/>
      <c r="AI225" s="190"/>
      <c r="AJ225" s="190"/>
      <c r="AK225" s="190"/>
      <c r="AL225" s="190"/>
      <c r="AM225" s="190"/>
      <c r="AN225" s="190"/>
      <c r="AO225" s="190"/>
      <c r="AP225" s="190"/>
      <c r="AQ225" s="190"/>
    </row>
    <row r="226" spans="3:43" ht="12" customHeight="1" x14ac:dyDescent="0.2">
      <c r="C226" s="165"/>
      <c r="D226" s="166">
        <v>148</v>
      </c>
      <c r="E226" s="523" t="s">
        <v>73</v>
      </c>
      <c r="F226" s="98">
        <v>0</v>
      </c>
      <c r="G226" s="98">
        <v>0</v>
      </c>
      <c r="H226" s="98">
        <v>0</v>
      </c>
      <c r="I226" s="98">
        <v>0</v>
      </c>
      <c r="J226" s="98">
        <v>0</v>
      </c>
      <c r="K226" s="98">
        <v>0</v>
      </c>
      <c r="L226" s="98">
        <v>0.67567567567567566</v>
      </c>
      <c r="M226" s="98">
        <v>0</v>
      </c>
      <c r="N226" s="98">
        <v>0</v>
      </c>
      <c r="O226" s="98">
        <v>2.0270270270270272</v>
      </c>
      <c r="P226" s="98">
        <v>0.67567567567567566</v>
      </c>
      <c r="Q226" s="98">
        <v>6.756756756756757</v>
      </c>
      <c r="R226" s="98">
        <v>15.54054054054054</v>
      </c>
      <c r="S226" s="167">
        <v>8.7837837837837842</v>
      </c>
      <c r="T226" s="98">
        <v>4.7297297297297298</v>
      </c>
      <c r="U226" s="98">
        <v>4.0540540540540544</v>
      </c>
      <c r="V226" s="98">
        <v>0.67567567567567566</v>
      </c>
      <c r="W226" s="98">
        <v>10.13513513513514</v>
      </c>
      <c r="X226" s="99">
        <v>45.945945945945951</v>
      </c>
      <c r="Z226" s="185"/>
      <c r="AB226" s="190"/>
      <c r="AC226" s="190"/>
      <c r="AD226" s="190"/>
      <c r="AE226" s="190"/>
      <c r="AF226" s="190"/>
      <c r="AG226" s="190"/>
      <c r="AH226" s="190"/>
      <c r="AI226" s="190"/>
      <c r="AJ226" s="190"/>
      <c r="AK226" s="190"/>
      <c r="AL226" s="190"/>
      <c r="AM226" s="190"/>
      <c r="AN226" s="190"/>
      <c r="AO226" s="190"/>
      <c r="AP226" s="190"/>
      <c r="AQ226" s="190"/>
    </row>
    <row r="227" spans="3:43" ht="12" customHeight="1" x14ac:dyDescent="0.2">
      <c r="C227" s="165"/>
      <c r="D227" s="166">
        <v>119</v>
      </c>
      <c r="E227" s="92" t="s">
        <v>61</v>
      </c>
      <c r="F227" s="93">
        <v>0</v>
      </c>
      <c r="G227" s="93">
        <v>0</v>
      </c>
      <c r="H227" s="93">
        <v>0</v>
      </c>
      <c r="I227" s="93">
        <v>0</v>
      </c>
      <c r="J227" s="93">
        <v>0</v>
      </c>
      <c r="K227" s="93">
        <v>0</v>
      </c>
      <c r="L227" s="93">
        <v>0</v>
      </c>
      <c r="M227" s="93">
        <v>0</v>
      </c>
      <c r="N227" s="93">
        <v>0</v>
      </c>
      <c r="O227" s="93">
        <v>0</v>
      </c>
      <c r="P227" s="93">
        <v>0.84033613445378152</v>
      </c>
      <c r="Q227" s="93">
        <v>0.84033613445378152</v>
      </c>
      <c r="R227" s="93">
        <v>3.3613445378151261</v>
      </c>
      <c r="S227" s="93">
        <v>9.2436974789915975</v>
      </c>
      <c r="T227" s="167">
        <v>13.445378151260501</v>
      </c>
      <c r="U227" s="93">
        <v>8.4033613445378155</v>
      </c>
      <c r="V227" s="93">
        <v>5.882352941176471</v>
      </c>
      <c r="W227" s="93">
        <v>16.806722689075627</v>
      </c>
      <c r="X227" s="94">
        <v>41.17647058823529</v>
      </c>
      <c r="Z227" s="185"/>
      <c r="AB227" s="190"/>
      <c r="AC227" s="190"/>
      <c r="AD227" s="190"/>
      <c r="AE227" s="190"/>
      <c r="AF227" s="190"/>
      <c r="AG227" s="190"/>
      <c r="AH227" s="190"/>
      <c r="AI227" s="190"/>
      <c r="AJ227" s="190"/>
      <c r="AK227" s="190"/>
      <c r="AL227" s="190"/>
      <c r="AM227" s="190"/>
      <c r="AN227" s="190"/>
      <c r="AO227" s="190"/>
      <c r="AP227" s="190"/>
      <c r="AQ227" s="190"/>
    </row>
    <row r="228" spans="3:43" ht="12" customHeight="1" x14ac:dyDescent="0.2">
      <c r="C228" s="165"/>
      <c r="D228" s="166">
        <v>85</v>
      </c>
      <c r="E228" s="523" t="s">
        <v>120</v>
      </c>
      <c r="F228" s="98">
        <v>0</v>
      </c>
      <c r="G228" s="98">
        <v>0</v>
      </c>
      <c r="H228" s="98">
        <v>0</v>
      </c>
      <c r="I228" s="98">
        <v>0</v>
      </c>
      <c r="J228" s="98">
        <v>0</v>
      </c>
      <c r="K228" s="98">
        <v>0</v>
      </c>
      <c r="L228" s="98">
        <v>0</v>
      </c>
      <c r="M228" s="98">
        <v>0</v>
      </c>
      <c r="N228" s="98">
        <v>0</v>
      </c>
      <c r="O228" s="98">
        <v>0</v>
      </c>
      <c r="P228" s="98">
        <v>0</v>
      </c>
      <c r="Q228" s="98">
        <v>3.5294117647058822</v>
      </c>
      <c r="R228" s="98">
        <v>2.3529411764705879</v>
      </c>
      <c r="S228" s="98">
        <v>2.3529411764705879</v>
      </c>
      <c r="T228" s="98">
        <v>17.647058823529409</v>
      </c>
      <c r="U228" s="167">
        <v>12.941176470588239</v>
      </c>
      <c r="V228" s="98">
        <v>1.1764705882352939</v>
      </c>
      <c r="W228" s="98">
        <v>10.58823529411765</v>
      </c>
      <c r="X228" s="99">
        <v>49.411764705882362</v>
      </c>
      <c r="Z228" s="185"/>
      <c r="AB228" s="190"/>
      <c r="AC228" s="190"/>
      <c r="AD228" s="190"/>
      <c r="AE228" s="190"/>
      <c r="AF228" s="190"/>
      <c r="AG228" s="190"/>
      <c r="AH228" s="190"/>
      <c r="AI228" s="190"/>
      <c r="AJ228" s="190"/>
      <c r="AK228" s="190"/>
      <c r="AL228" s="190"/>
      <c r="AM228" s="190"/>
      <c r="AN228" s="190"/>
      <c r="AO228" s="190"/>
      <c r="AP228" s="190"/>
      <c r="AQ228" s="190"/>
    </row>
    <row r="229" spans="3:43" ht="12" customHeight="1" x14ac:dyDescent="0.2">
      <c r="C229" s="170"/>
      <c r="D229" s="171">
        <v>52</v>
      </c>
      <c r="E229" s="104" t="s">
        <v>62</v>
      </c>
      <c r="F229" s="105">
        <v>0</v>
      </c>
      <c r="G229" s="105">
        <v>0</v>
      </c>
      <c r="H229" s="105">
        <v>0</v>
      </c>
      <c r="I229" s="105">
        <v>0</v>
      </c>
      <c r="J229" s="105">
        <v>0</v>
      </c>
      <c r="K229" s="105">
        <v>0</v>
      </c>
      <c r="L229" s="105">
        <v>0</v>
      </c>
      <c r="M229" s="105">
        <v>0</v>
      </c>
      <c r="N229" s="105">
        <v>0</v>
      </c>
      <c r="O229" s="105">
        <v>0</v>
      </c>
      <c r="P229" s="105">
        <v>0</v>
      </c>
      <c r="Q229" s="105">
        <v>1.9230769230769229</v>
      </c>
      <c r="R229" s="105">
        <v>3.8461538461538458</v>
      </c>
      <c r="S229" s="105">
        <v>1.9230769230769229</v>
      </c>
      <c r="T229" s="105">
        <v>3.8461538461538458</v>
      </c>
      <c r="U229" s="105">
        <v>5.7692307692307701</v>
      </c>
      <c r="V229" s="172">
        <v>3.8461538461538458</v>
      </c>
      <c r="W229" s="105">
        <v>40.384615384615394</v>
      </c>
      <c r="X229" s="106">
        <v>38.46153846153846</v>
      </c>
      <c r="Z229" s="185"/>
      <c r="AB229" s="190"/>
      <c r="AC229" s="190"/>
      <c r="AH229" s="190"/>
      <c r="AJ229" s="190"/>
      <c r="AK229" s="190"/>
      <c r="AL229" s="190"/>
      <c r="AM229" s="190"/>
      <c r="AN229" s="190"/>
      <c r="AO229" s="190"/>
      <c r="AP229" s="190"/>
      <c r="AQ229" s="190"/>
    </row>
    <row r="230" spans="3:43" ht="12" customHeight="1" x14ac:dyDescent="0.2">
      <c r="C230" s="119" t="s">
        <v>74</v>
      </c>
      <c r="D230" s="119"/>
      <c r="E230" s="187"/>
      <c r="AB230" s="190"/>
      <c r="AC230" s="190"/>
      <c r="AK230" s="190"/>
      <c r="AL230" s="190"/>
      <c r="AM230" s="190"/>
      <c r="AN230" s="190"/>
      <c r="AO230" s="190"/>
      <c r="AP230" s="190"/>
      <c r="AQ230" s="190"/>
    </row>
    <row r="231" spans="3:43" ht="12" customHeight="1" x14ac:dyDescent="0.2">
      <c r="D231" s="188"/>
      <c r="E231" s="187"/>
      <c r="AB231" s="190"/>
      <c r="AC231" s="190"/>
    </row>
    <row r="232" spans="3:43" ht="16.5" customHeight="1" x14ac:dyDescent="0.2">
      <c r="C232" s="77" t="s">
        <v>97</v>
      </c>
      <c r="O232" s="122"/>
      <c r="AB232" s="190"/>
      <c r="AC232" s="190"/>
    </row>
    <row r="233" spans="3:43" ht="12" customHeight="1" x14ac:dyDescent="0.2">
      <c r="C233" s="163"/>
      <c r="D233" s="164" t="s">
        <v>85</v>
      </c>
      <c r="E233" s="85" t="s">
        <v>45</v>
      </c>
      <c r="F233" s="86" t="s">
        <v>56</v>
      </c>
      <c r="G233" s="86" t="s">
        <v>67</v>
      </c>
      <c r="H233" s="86" t="s">
        <v>57</v>
      </c>
      <c r="I233" s="86" t="s">
        <v>117</v>
      </c>
      <c r="J233" s="86" t="s">
        <v>68</v>
      </c>
      <c r="K233" s="86" t="s">
        <v>58</v>
      </c>
      <c r="L233" s="86" t="s">
        <v>69</v>
      </c>
      <c r="M233" s="86" t="s">
        <v>70</v>
      </c>
      <c r="N233" s="86" t="s">
        <v>59</v>
      </c>
      <c r="O233" s="86" t="s">
        <v>71</v>
      </c>
      <c r="P233" s="525" t="s">
        <v>72</v>
      </c>
      <c r="Q233" s="86" t="s">
        <v>60</v>
      </c>
      <c r="R233" s="525" t="s">
        <v>286</v>
      </c>
      <c r="S233" s="525" t="s">
        <v>73</v>
      </c>
      <c r="T233" s="86" t="s">
        <v>61</v>
      </c>
      <c r="U233" s="525" t="s">
        <v>120</v>
      </c>
      <c r="V233" s="86" t="s">
        <v>62</v>
      </c>
      <c r="W233" s="86" t="s">
        <v>86</v>
      </c>
      <c r="X233" s="87" t="s">
        <v>87</v>
      </c>
      <c r="AB233" s="190"/>
      <c r="AC233" s="190"/>
    </row>
    <row r="234" spans="3:43" ht="12" customHeight="1" x14ac:dyDescent="0.2">
      <c r="C234" s="165"/>
      <c r="D234" s="166">
        <v>20</v>
      </c>
      <c r="E234" s="92" t="s">
        <v>56</v>
      </c>
      <c r="F234" s="167">
        <v>55.000000000000007</v>
      </c>
      <c r="G234" s="93">
        <v>0</v>
      </c>
      <c r="H234" s="93">
        <v>0</v>
      </c>
      <c r="I234" s="93">
        <v>0</v>
      </c>
      <c r="J234" s="93">
        <v>0</v>
      </c>
      <c r="K234" s="93">
        <v>0</v>
      </c>
      <c r="L234" s="93">
        <v>0</v>
      </c>
      <c r="M234" s="93">
        <v>0</v>
      </c>
      <c r="N234" s="93">
        <v>0</v>
      </c>
      <c r="O234" s="93">
        <v>0</v>
      </c>
      <c r="P234" s="93">
        <v>0</v>
      </c>
      <c r="Q234" s="93">
        <v>0</v>
      </c>
      <c r="R234" s="93">
        <v>0</v>
      </c>
      <c r="S234" s="93">
        <v>0</v>
      </c>
      <c r="T234" s="93">
        <v>0</v>
      </c>
      <c r="U234" s="93">
        <v>0</v>
      </c>
      <c r="V234" s="93">
        <v>0</v>
      </c>
      <c r="W234" s="93">
        <v>0</v>
      </c>
      <c r="X234" s="94">
        <v>45</v>
      </c>
      <c r="Z234" s="185"/>
      <c r="AB234" s="190"/>
      <c r="AC234" s="190"/>
      <c r="AD234" s="152"/>
      <c r="AE234" s="152"/>
      <c r="AF234" s="152"/>
      <c r="AG234" s="152"/>
    </row>
    <row r="235" spans="3:43" ht="12" customHeight="1" x14ac:dyDescent="0.2">
      <c r="C235" s="165"/>
      <c r="D235" s="166">
        <v>11</v>
      </c>
      <c r="E235" s="92" t="s">
        <v>67</v>
      </c>
      <c r="F235" s="98">
        <v>9.0909090909090917</v>
      </c>
      <c r="G235" s="167">
        <v>27.27272727272727</v>
      </c>
      <c r="H235" s="98">
        <v>9.0909090909090917</v>
      </c>
      <c r="I235" s="98">
        <v>0</v>
      </c>
      <c r="J235" s="98">
        <v>9.0909090909090917</v>
      </c>
      <c r="K235" s="98">
        <v>0</v>
      </c>
      <c r="L235" s="98">
        <v>0</v>
      </c>
      <c r="M235" s="98">
        <v>0</v>
      </c>
      <c r="N235" s="98">
        <v>0</v>
      </c>
      <c r="O235" s="98">
        <v>0</v>
      </c>
      <c r="P235" s="98">
        <v>0</v>
      </c>
      <c r="Q235" s="98">
        <v>0</v>
      </c>
      <c r="R235" s="98">
        <v>0</v>
      </c>
      <c r="S235" s="98">
        <v>0</v>
      </c>
      <c r="T235" s="98">
        <v>0</v>
      </c>
      <c r="U235" s="98">
        <v>0</v>
      </c>
      <c r="V235" s="98">
        <v>0</v>
      </c>
      <c r="W235" s="98">
        <v>0</v>
      </c>
      <c r="X235" s="99">
        <v>45.454545454545446</v>
      </c>
      <c r="Z235" s="185"/>
      <c r="AB235" s="190"/>
      <c r="AC235" s="190"/>
      <c r="AD235" s="152"/>
      <c r="AE235" s="152"/>
      <c r="AF235" s="152"/>
      <c r="AG235" s="152"/>
    </row>
    <row r="236" spans="3:43" ht="12" customHeight="1" x14ac:dyDescent="0.2">
      <c r="C236" s="165"/>
      <c r="D236" s="166">
        <v>32</v>
      </c>
      <c r="E236" s="92" t="s">
        <v>57</v>
      </c>
      <c r="F236" s="93">
        <v>0</v>
      </c>
      <c r="G236" s="93">
        <v>0</v>
      </c>
      <c r="H236" s="167">
        <v>9.375</v>
      </c>
      <c r="I236" s="93">
        <v>28.125</v>
      </c>
      <c r="J236" s="93">
        <v>31.25</v>
      </c>
      <c r="K236" s="93">
        <v>0</v>
      </c>
      <c r="L236" s="93">
        <v>0</v>
      </c>
      <c r="M236" s="93">
        <v>3.125</v>
      </c>
      <c r="N236" s="93">
        <v>0</v>
      </c>
      <c r="O236" s="93">
        <v>0</v>
      </c>
      <c r="P236" s="93">
        <v>0</v>
      </c>
      <c r="Q236" s="93">
        <v>0</v>
      </c>
      <c r="R236" s="93">
        <v>0</v>
      </c>
      <c r="S236" s="93">
        <v>0</v>
      </c>
      <c r="T236" s="93">
        <v>0</v>
      </c>
      <c r="U236" s="93">
        <v>0</v>
      </c>
      <c r="V236" s="93">
        <v>0</v>
      </c>
      <c r="W236" s="93">
        <v>0</v>
      </c>
      <c r="X236" s="94">
        <v>28.125</v>
      </c>
      <c r="Z236" s="185"/>
      <c r="AB236" s="190"/>
      <c r="AC236" s="190"/>
      <c r="AD236" s="152"/>
      <c r="AE236" s="152"/>
      <c r="AF236" s="152"/>
      <c r="AG236" s="152"/>
    </row>
    <row r="237" spans="3:43" ht="12" customHeight="1" x14ac:dyDescent="0.2">
      <c r="C237" s="165"/>
      <c r="D237" s="166">
        <v>97</v>
      </c>
      <c r="E237" s="92" t="s">
        <v>117</v>
      </c>
      <c r="F237" s="98">
        <v>0</v>
      </c>
      <c r="G237" s="98">
        <v>0</v>
      </c>
      <c r="H237" s="98">
        <v>12.371134020618561</v>
      </c>
      <c r="I237" s="167">
        <v>39.175257731958766</v>
      </c>
      <c r="J237" s="98">
        <v>7.216494845360824</v>
      </c>
      <c r="K237" s="98">
        <v>4.1237113402061851</v>
      </c>
      <c r="L237" s="98">
        <v>5.1546391752577314</v>
      </c>
      <c r="M237" s="98">
        <v>1.0309278350515461</v>
      </c>
      <c r="N237" s="98">
        <v>0</v>
      </c>
      <c r="O237" s="98">
        <v>0</v>
      </c>
      <c r="P237" s="98">
        <v>0</v>
      </c>
      <c r="Q237" s="98">
        <v>0</v>
      </c>
      <c r="R237" s="98">
        <v>0</v>
      </c>
      <c r="S237" s="98">
        <v>0</v>
      </c>
      <c r="T237" s="98">
        <v>0</v>
      </c>
      <c r="U237" s="98">
        <v>0</v>
      </c>
      <c r="V237" s="98">
        <v>0</v>
      </c>
      <c r="W237" s="98">
        <v>0</v>
      </c>
      <c r="X237" s="99">
        <v>30.927835051546388</v>
      </c>
      <c r="Z237" s="185"/>
      <c r="AB237" s="190"/>
      <c r="AC237" s="190"/>
      <c r="AD237" s="152"/>
      <c r="AE237" s="152"/>
      <c r="AF237" s="152"/>
      <c r="AG237" s="152"/>
    </row>
    <row r="238" spans="3:43" ht="12" customHeight="1" x14ac:dyDescent="0.2">
      <c r="C238" s="165"/>
      <c r="D238" s="166">
        <v>189</v>
      </c>
      <c r="E238" s="92" t="s">
        <v>68</v>
      </c>
      <c r="F238" s="93">
        <v>0</v>
      </c>
      <c r="G238" s="93">
        <v>0</v>
      </c>
      <c r="H238" s="93">
        <v>1.0582010582010579</v>
      </c>
      <c r="I238" s="93">
        <v>10.05291005291005</v>
      </c>
      <c r="J238" s="167">
        <v>30.68783068783069</v>
      </c>
      <c r="K238" s="93">
        <v>13.22751322751323</v>
      </c>
      <c r="L238" s="93">
        <v>7.4074074074074066</v>
      </c>
      <c r="M238" s="93">
        <v>6.3492063492063489</v>
      </c>
      <c r="N238" s="93">
        <v>0.52910052910052907</v>
      </c>
      <c r="O238" s="93">
        <v>0</v>
      </c>
      <c r="P238" s="93">
        <v>0</v>
      </c>
      <c r="Q238" s="93">
        <v>0</v>
      </c>
      <c r="R238" s="93">
        <v>0</v>
      </c>
      <c r="S238" s="93">
        <v>0</v>
      </c>
      <c r="T238" s="93">
        <v>0</v>
      </c>
      <c r="U238" s="93">
        <v>0</v>
      </c>
      <c r="V238" s="93">
        <v>0</v>
      </c>
      <c r="W238" s="93">
        <v>0</v>
      </c>
      <c r="X238" s="94">
        <v>30.68783068783069</v>
      </c>
      <c r="Z238" s="185"/>
      <c r="AB238" s="190"/>
      <c r="AC238" s="190"/>
      <c r="AD238" s="152"/>
      <c r="AE238" s="152"/>
      <c r="AF238" s="152"/>
      <c r="AG238" s="152"/>
    </row>
    <row r="239" spans="3:43" ht="12" customHeight="1" x14ac:dyDescent="0.2">
      <c r="C239" s="165"/>
      <c r="D239" s="166">
        <v>348</v>
      </c>
      <c r="E239" s="92" t="s">
        <v>58</v>
      </c>
      <c r="F239" s="98">
        <v>0</v>
      </c>
      <c r="G239" s="98">
        <v>0</v>
      </c>
      <c r="H239" s="98">
        <v>1.436781609195402</v>
      </c>
      <c r="I239" s="98">
        <v>1.436781609195402</v>
      </c>
      <c r="J239" s="98">
        <v>10.632183908045981</v>
      </c>
      <c r="K239" s="167">
        <v>24.425287356321839</v>
      </c>
      <c r="L239" s="98">
        <v>14.080459770114938</v>
      </c>
      <c r="M239" s="98">
        <v>10.632183908045981</v>
      </c>
      <c r="N239" s="98">
        <v>1.7241379310344831</v>
      </c>
      <c r="O239" s="98">
        <v>0.86206896551724133</v>
      </c>
      <c r="P239" s="98">
        <v>0.57471264367816088</v>
      </c>
      <c r="Q239" s="98">
        <v>0</v>
      </c>
      <c r="R239" s="98">
        <v>0</v>
      </c>
      <c r="S239" s="98">
        <v>0</v>
      </c>
      <c r="T239" s="98">
        <v>0</v>
      </c>
      <c r="U239" s="98">
        <v>0</v>
      </c>
      <c r="V239" s="98">
        <v>0</v>
      </c>
      <c r="W239" s="98">
        <v>0.86206896551724133</v>
      </c>
      <c r="X239" s="99">
        <v>33.333333333333329</v>
      </c>
      <c r="Z239" s="185"/>
      <c r="AB239" s="190"/>
      <c r="AC239" s="190"/>
      <c r="AD239" s="152"/>
      <c r="AE239" s="152"/>
      <c r="AF239" s="152"/>
      <c r="AG239" s="152"/>
    </row>
    <row r="240" spans="3:43" ht="12" customHeight="1" x14ac:dyDescent="0.2">
      <c r="C240" s="165"/>
      <c r="D240" s="166">
        <v>291</v>
      </c>
      <c r="E240" s="92" t="s">
        <v>69</v>
      </c>
      <c r="F240" s="93">
        <v>0</v>
      </c>
      <c r="G240" s="93">
        <v>0</v>
      </c>
      <c r="H240" s="93">
        <v>0</v>
      </c>
      <c r="I240" s="93">
        <v>0.6872852233676976</v>
      </c>
      <c r="J240" s="93">
        <v>2.4054982817869419</v>
      </c>
      <c r="K240" s="93">
        <v>11.68384879725086</v>
      </c>
      <c r="L240" s="167">
        <v>15.807560137457042</v>
      </c>
      <c r="M240" s="93">
        <v>16.494845360824741</v>
      </c>
      <c r="N240" s="93">
        <v>5.1546391752577314</v>
      </c>
      <c r="O240" s="93">
        <v>1.374570446735395</v>
      </c>
      <c r="P240" s="93">
        <v>1.0309278350515461</v>
      </c>
      <c r="Q240" s="93">
        <v>0.6872852233676976</v>
      </c>
      <c r="R240" s="93">
        <v>2.061855670103093</v>
      </c>
      <c r="S240" s="93">
        <v>0.3436426116838488</v>
      </c>
      <c r="T240" s="93">
        <v>0</v>
      </c>
      <c r="U240" s="93">
        <v>0</v>
      </c>
      <c r="V240" s="93">
        <v>0</v>
      </c>
      <c r="W240" s="93">
        <v>0</v>
      </c>
      <c r="X240" s="94">
        <v>42.268041237113401</v>
      </c>
      <c r="Z240" s="185"/>
      <c r="AB240" s="190"/>
      <c r="AC240" s="190"/>
      <c r="AD240" s="152"/>
      <c r="AE240" s="152"/>
      <c r="AF240" s="152"/>
      <c r="AG240" s="152"/>
    </row>
    <row r="241" spans="3:33" ht="12" customHeight="1" x14ac:dyDescent="0.2">
      <c r="C241" s="165"/>
      <c r="D241" s="166">
        <v>347</v>
      </c>
      <c r="E241" s="92" t="s">
        <v>70</v>
      </c>
      <c r="F241" s="98">
        <v>0</v>
      </c>
      <c r="G241" s="98">
        <v>0</v>
      </c>
      <c r="H241" s="98">
        <v>0</v>
      </c>
      <c r="I241" s="98">
        <v>0</v>
      </c>
      <c r="J241" s="98">
        <v>0.57636887608069165</v>
      </c>
      <c r="K241" s="98">
        <v>2.3054755043227662</v>
      </c>
      <c r="L241" s="98">
        <v>11.527377521613829</v>
      </c>
      <c r="M241" s="167">
        <v>16.426512968299711</v>
      </c>
      <c r="N241" s="98">
        <v>13.8328530259366</v>
      </c>
      <c r="O241" s="98">
        <v>2.0172910662824211</v>
      </c>
      <c r="P241" s="98">
        <v>0.28818443804034583</v>
      </c>
      <c r="Q241" s="98">
        <v>1.7291066282420751</v>
      </c>
      <c r="R241" s="98">
        <v>1.4409221902017291</v>
      </c>
      <c r="S241" s="98">
        <v>0.57636887608069165</v>
      </c>
      <c r="T241" s="98">
        <v>0.28818443804034583</v>
      </c>
      <c r="U241" s="98">
        <v>0</v>
      </c>
      <c r="V241" s="98">
        <v>0</v>
      </c>
      <c r="W241" s="98">
        <v>1.1527377521613831</v>
      </c>
      <c r="X241" s="99">
        <v>47.838616714697409</v>
      </c>
      <c r="Z241" s="185"/>
      <c r="AB241" s="190"/>
      <c r="AC241" s="190"/>
      <c r="AD241" s="152"/>
      <c r="AE241" s="152"/>
      <c r="AF241" s="152"/>
      <c r="AG241" s="152"/>
    </row>
    <row r="242" spans="3:33" ht="12" customHeight="1" x14ac:dyDescent="0.2">
      <c r="C242" s="165"/>
      <c r="D242" s="166">
        <v>405</v>
      </c>
      <c r="E242" s="92" t="s">
        <v>59</v>
      </c>
      <c r="F242" s="93">
        <v>0</v>
      </c>
      <c r="G242" s="93">
        <v>0</v>
      </c>
      <c r="H242" s="93">
        <v>0</v>
      </c>
      <c r="I242" s="93">
        <v>0.24691358024691362</v>
      </c>
      <c r="J242" s="93">
        <v>0</v>
      </c>
      <c r="K242" s="93">
        <v>0</v>
      </c>
      <c r="L242" s="93">
        <v>5.1851851851851851</v>
      </c>
      <c r="M242" s="93">
        <v>14.5679012345679</v>
      </c>
      <c r="N242" s="167">
        <v>17.530864197530871</v>
      </c>
      <c r="O242" s="93">
        <v>8.3950617283950617</v>
      </c>
      <c r="P242" s="93">
        <v>3.2098765432098766</v>
      </c>
      <c r="Q242" s="93">
        <v>0.98765432098765427</v>
      </c>
      <c r="R242" s="93">
        <v>2.9629629629629632</v>
      </c>
      <c r="S242" s="93">
        <v>0.24691358024691362</v>
      </c>
      <c r="T242" s="93">
        <v>0.74074074074074081</v>
      </c>
      <c r="U242" s="93">
        <v>0</v>
      </c>
      <c r="V242" s="93">
        <v>0</v>
      </c>
      <c r="W242" s="93">
        <v>0.98765432098765427</v>
      </c>
      <c r="X242" s="94">
        <v>44.938271604938265</v>
      </c>
      <c r="Z242" s="185"/>
      <c r="AB242" s="190"/>
      <c r="AC242" s="190"/>
      <c r="AD242" s="152"/>
      <c r="AE242" s="152"/>
      <c r="AF242" s="152"/>
      <c r="AG242" s="152"/>
    </row>
    <row r="243" spans="3:33" ht="12" customHeight="1" x14ac:dyDescent="0.2">
      <c r="C243" s="165"/>
      <c r="D243" s="166">
        <v>350</v>
      </c>
      <c r="E243" s="523" t="s">
        <v>94</v>
      </c>
      <c r="F243" s="98">
        <v>0</v>
      </c>
      <c r="G243" s="98">
        <v>0</v>
      </c>
      <c r="H243" s="98">
        <v>0</v>
      </c>
      <c r="I243" s="98">
        <v>0</v>
      </c>
      <c r="J243" s="98">
        <v>0.2857142857142857</v>
      </c>
      <c r="K243" s="98">
        <v>0.2857142857142857</v>
      </c>
      <c r="L243" s="98">
        <v>1.142857142857143</v>
      </c>
      <c r="M243" s="98">
        <v>6.5714285714285712</v>
      </c>
      <c r="N243" s="98">
        <v>14.857142857142861</v>
      </c>
      <c r="O243" s="167">
        <v>16.857142857142861</v>
      </c>
      <c r="P243" s="98">
        <v>5.4285714285714279</v>
      </c>
      <c r="Q243" s="98">
        <v>3.4285714285714288</v>
      </c>
      <c r="R243" s="98">
        <v>1.428571428571429</v>
      </c>
      <c r="S243" s="98">
        <v>4.2857142857142856</v>
      </c>
      <c r="T243" s="98">
        <v>0.85714285714285721</v>
      </c>
      <c r="U243" s="98">
        <v>0</v>
      </c>
      <c r="V243" s="98">
        <v>0.2857142857142857</v>
      </c>
      <c r="W243" s="98">
        <v>2</v>
      </c>
      <c r="X243" s="99">
        <v>42.285714285714285</v>
      </c>
      <c r="Z243" s="185"/>
      <c r="AB243" s="190"/>
      <c r="AC243" s="190"/>
      <c r="AD243" s="152"/>
      <c r="AE243" s="152"/>
      <c r="AF243" s="152"/>
      <c r="AG243" s="152"/>
    </row>
    <row r="244" spans="3:33" ht="12" customHeight="1" x14ac:dyDescent="0.2">
      <c r="C244" s="165"/>
      <c r="D244" s="166">
        <v>181</v>
      </c>
      <c r="E244" s="523" t="s">
        <v>72</v>
      </c>
      <c r="F244" s="93">
        <v>0</v>
      </c>
      <c r="G244" s="93">
        <v>0</v>
      </c>
      <c r="H244" s="93">
        <v>0</v>
      </c>
      <c r="I244" s="93">
        <v>0</v>
      </c>
      <c r="J244" s="93">
        <v>0</v>
      </c>
      <c r="K244" s="93">
        <v>0</v>
      </c>
      <c r="L244" s="93">
        <v>0</v>
      </c>
      <c r="M244" s="93">
        <v>1.104972375690608</v>
      </c>
      <c r="N244" s="93">
        <v>11.60220994475138</v>
      </c>
      <c r="O244" s="93">
        <v>9.3922651933701662</v>
      </c>
      <c r="P244" s="167">
        <v>12.707182320441991</v>
      </c>
      <c r="Q244" s="93">
        <v>7.7348066298342539</v>
      </c>
      <c r="R244" s="93">
        <v>3.3149171270718232</v>
      </c>
      <c r="S244" s="93">
        <v>1.6574585635359118</v>
      </c>
      <c r="T244" s="93">
        <v>1.6574585635359118</v>
      </c>
      <c r="U244" s="93">
        <v>0</v>
      </c>
      <c r="V244" s="93">
        <v>0</v>
      </c>
      <c r="W244" s="93">
        <v>3.867403314917127</v>
      </c>
      <c r="X244" s="94">
        <v>46.961325966850829</v>
      </c>
      <c r="Z244" s="185"/>
      <c r="AB244" s="190"/>
      <c r="AC244" s="190"/>
      <c r="AD244" s="152"/>
      <c r="AE244" s="152"/>
      <c r="AF244" s="152"/>
      <c r="AG244" s="152"/>
    </row>
    <row r="245" spans="3:33" ht="12" customHeight="1" x14ac:dyDescent="0.2">
      <c r="C245" s="165"/>
      <c r="D245" s="166">
        <v>159</v>
      </c>
      <c r="E245" s="92" t="s">
        <v>60</v>
      </c>
      <c r="F245" s="98">
        <v>0</v>
      </c>
      <c r="G245" s="98">
        <v>0</v>
      </c>
      <c r="H245" s="98">
        <v>0</v>
      </c>
      <c r="I245" s="98">
        <v>0</v>
      </c>
      <c r="J245" s="98">
        <v>0</v>
      </c>
      <c r="K245" s="98">
        <v>0</v>
      </c>
      <c r="L245" s="98">
        <v>0</v>
      </c>
      <c r="M245" s="98">
        <v>2.5157232704402519</v>
      </c>
      <c r="N245" s="98">
        <v>3.7735849056603774</v>
      </c>
      <c r="O245" s="98">
        <v>10.691823899371069</v>
      </c>
      <c r="P245" s="98">
        <v>5.6603773584905666</v>
      </c>
      <c r="Q245" s="167">
        <v>7.5471698113207548</v>
      </c>
      <c r="R245" s="98">
        <v>3.1446540880503138</v>
      </c>
      <c r="S245" s="98">
        <v>5.6603773584905666</v>
      </c>
      <c r="T245" s="98">
        <v>0.62893081761006298</v>
      </c>
      <c r="U245" s="98">
        <v>0.62893081761006298</v>
      </c>
      <c r="V245" s="98">
        <v>0.62893081761006298</v>
      </c>
      <c r="W245" s="98">
        <v>3.7735849056603774</v>
      </c>
      <c r="X245" s="99">
        <v>55.345911949685537</v>
      </c>
      <c r="Z245" s="185"/>
      <c r="AB245" s="190"/>
      <c r="AC245" s="190"/>
      <c r="AD245" s="152"/>
      <c r="AE245" s="152"/>
      <c r="AF245" s="152"/>
      <c r="AG245" s="152"/>
    </row>
    <row r="246" spans="3:33" ht="12" customHeight="1" x14ac:dyDescent="0.2">
      <c r="C246" s="165"/>
      <c r="D246" s="166">
        <v>114</v>
      </c>
      <c r="E246" s="523" t="s">
        <v>286</v>
      </c>
      <c r="F246" s="93">
        <v>0</v>
      </c>
      <c r="G246" s="93">
        <v>0</v>
      </c>
      <c r="H246" s="93">
        <v>0</v>
      </c>
      <c r="I246" s="93">
        <v>0</v>
      </c>
      <c r="J246" s="93">
        <v>0</v>
      </c>
      <c r="K246" s="93">
        <v>0</v>
      </c>
      <c r="L246" s="93">
        <v>0</v>
      </c>
      <c r="M246" s="93">
        <v>0</v>
      </c>
      <c r="N246" s="93">
        <v>4.3859649122807021</v>
      </c>
      <c r="O246" s="93">
        <v>6.140350877192982</v>
      </c>
      <c r="P246" s="93">
        <v>3.5087719298245612</v>
      </c>
      <c r="Q246" s="93">
        <v>7.8947368421052628</v>
      </c>
      <c r="R246" s="167">
        <v>6.140350877192982</v>
      </c>
      <c r="S246" s="93">
        <v>2.6315789473684208</v>
      </c>
      <c r="T246" s="93">
        <v>0</v>
      </c>
      <c r="U246" s="93">
        <v>1.754385964912281</v>
      </c>
      <c r="V246" s="93">
        <v>0</v>
      </c>
      <c r="W246" s="93">
        <v>9.6491228070175428</v>
      </c>
      <c r="X246" s="94">
        <v>57.894736842105267</v>
      </c>
      <c r="Z246" s="185"/>
      <c r="AB246" s="190"/>
      <c r="AC246" s="190"/>
      <c r="AD246" s="152"/>
      <c r="AE246" s="152"/>
      <c r="AF246" s="152"/>
      <c r="AG246" s="152"/>
    </row>
    <row r="247" spans="3:33" ht="12" customHeight="1" x14ac:dyDescent="0.2">
      <c r="C247" s="165"/>
      <c r="D247" s="166">
        <v>135</v>
      </c>
      <c r="E247" s="523" t="s">
        <v>73</v>
      </c>
      <c r="F247" s="98">
        <v>0</v>
      </c>
      <c r="G247" s="98">
        <v>0</v>
      </c>
      <c r="H247" s="98">
        <v>0</v>
      </c>
      <c r="I247" s="98">
        <v>0</v>
      </c>
      <c r="J247" s="98">
        <v>0</v>
      </c>
      <c r="K247" s="98">
        <v>0</v>
      </c>
      <c r="L247" s="98">
        <v>0</v>
      </c>
      <c r="M247" s="98">
        <v>0</v>
      </c>
      <c r="N247" s="98">
        <v>0.74074074074074081</v>
      </c>
      <c r="O247" s="98">
        <v>4.4444444444444455</v>
      </c>
      <c r="P247" s="98">
        <v>2.9629629629629632</v>
      </c>
      <c r="Q247" s="98">
        <v>3.7037037037037028</v>
      </c>
      <c r="R247" s="98">
        <v>6.666666666666667</v>
      </c>
      <c r="S247" s="167">
        <v>0.74074074074074081</v>
      </c>
      <c r="T247" s="98">
        <v>5.1851851851851851</v>
      </c>
      <c r="U247" s="98">
        <v>2.2222222222222219</v>
      </c>
      <c r="V247" s="98">
        <v>0.74074074074074081</v>
      </c>
      <c r="W247" s="98">
        <v>8.1481481481481488</v>
      </c>
      <c r="X247" s="99">
        <v>64.444444444444443</v>
      </c>
      <c r="Z247" s="185"/>
      <c r="AB247" s="190"/>
      <c r="AC247" s="190"/>
      <c r="AD247" s="152"/>
      <c r="AE247" s="152"/>
      <c r="AF247" s="152"/>
      <c r="AG247" s="152"/>
    </row>
    <row r="248" spans="3:33" ht="12" customHeight="1" x14ac:dyDescent="0.2">
      <c r="C248" s="165"/>
      <c r="D248" s="166">
        <v>166</v>
      </c>
      <c r="E248" s="92" t="s">
        <v>61</v>
      </c>
      <c r="F248" s="93">
        <v>0</v>
      </c>
      <c r="G248" s="93">
        <v>0</v>
      </c>
      <c r="H248" s="93">
        <v>0</v>
      </c>
      <c r="I248" s="93">
        <v>0</v>
      </c>
      <c r="J248" s="93">
        <v>0</v>
      </c>
      <c r="K248" s="93">
        <v>0</v>
      </c>
      <c r="L248" s="93">
        <v>0.60240963855421692</v>
      </c>
      <c r="M248" s="93">
        <v>0</v>
      </c>
      <c r="N248" s="93">
        <v>0</v>
      </c>
      <c r="O248" s="93">
        <v>0.60240963855421692</v>
      </c>
      <c r="P248" s="93">
        <v>0.60240963855421692</v>
      </c>
      <c r="Q248" s="93">
        <v>3.6144578313253009</v>
      </c>
      <c r="R248" s="93">
        <v>4.2168674698795181</v>
      </c>
      <c r="S248" s="93">
        <v>6.6265060240963862</v>
      </c>
      <c r="T248" s="167">
        <v>2.4096385542168681</v>
      </c>
      <c r="U248" s="93">
        <v>0.60240963855421692</v>
      </c>
      <c r="V248" s="93">
        <v>2.4096385542168681</v>
      </c>
      <c r="W248" s="93">
        <v>15.66265060240964</v>
      </c>
      <c r="X248" s="94">
        <v>62.650602409638559</v>
      </c>
      <c r="Z248" s="185"/>
      <c r="AB248" s="190"/>
      <c r="AC248" s="190"/>
      <c r="AD248" s="152"/>
      <c r="AE248" s="152"/>
      <c r="AF248" s="152"/>
      <c r="AG248" s="152"/>
    </row>
    <row r="249" spans="3:33" ht="12" customHeight="1" x14ac:dyDescent="0.2">
      <c r="C249" s="165"/>
      <c r="D249" s="166">
        <v>95</v>
      </c>
      <c r="E249" s="523" t="s">
        <v>120</v>
      </c>
      <c r="F249" s="98">
        <v>0</v>
      </c>
      <c r="G249" s="98">
        <v>0</v>
      </c>
      <c r="H249" s="98">
        <v>0</v>
      </c>
      <c r="I249" s="98">
        <v>0</v>
      </c>
      <c r="J249" s="98">
        <v>0</v>
      </c>
      <c r="K249" s="98">
        <v>0</v>
      </c>
      <c r="L249" s="98">
        <v>0</v>
      </c>
      <c r="M249" s="98">
        <v>0</v>
      </c>
      <c r="N249" s="98">
        <v>0</v>
      </c>
      <c r="O249" s="98">
        <v>0</v>
      </c>
      <c r="P249" s="98">
        <v>1.0526315789473681</v>
      </c>
      <c r="Q249" s="98">
        <v>1.0526315789473681</v>
      </c>
      <c r="R249" s="98">
        <v>6.3157894736842106</v>
      </c>
      <c r="S249" s="98">
        <v>2.1052631578947372</v>
      </c>
      <c r="T249" s="98">
        <v>6.3157894736842106</v>
      </c>
      <c r="U249" s="167">
        <v>5.2631578947368416</v>
      </c>
      <c r="V249" s="98">
        <v>0</v>
      </c>
      <c r="W249" s="98">
        <v>18.94736842105263</v>
      </c>
      <c r="X249" s="99">
        <v>58.947368421052623</v>
      </c>
      <c r="Z249" s="185"/>
      <c r="AB249" s="190"/>
      <c r="AC249" s="190"/>
      <c r="AD249" s="152"/>
      <c r="AE249" s="152"/>
      <c r="AF249" s="152"/>
      <c r="AG249" s="152"/>
    </row>
    <row r="250" spans="3:33" ht="12" customHeight="1" x14ac:dyDescent="0.2">
      <c r="C250" s="170"/>
      <c r="D250" s="171">
        <v>46</v>
      </c>
      <c r="E250" s="104" t="s">
        <v>62</v>
      </c>
      <c r="F250" s="105">
        <v>0</v>
      </c>
      <c r="G250" s="105">
        <v>0</v>
      </c>
      <c r="H250" s="105">
        <v>0</v>
      </c>
      <c r="I250" s="105">
        <v>0</v>
      </c>
      <c r="J250" s="105">
        <v>0</v>
      </c>
      <c r="K250" s="105">
        <v>0</v>
      </c>
      <c r="L250" s="105">
        <v>0</v>
      </c>
      <c r="M250" s="105">
        <v>0</v>
      </c>
      <c r="N250" s="105">
        <v>0</v>
      </c>
      <c r="O250" s="105">
        <v>0</v>
      </c>
      <c r="P250" s="105">
        <v>0</v>
      </c>
      <c r="Q250" s="105">
        <v>4.3478260869565224</v>
      </c>
      <c r="R250" s="105">
        <v>2.1739130434782612</v>
      </c>
      <c r="S250" s="105">
        <v>0</v>
      </c>
      <c r="T250" s="105">
        <v>2.1739130434782612</v>
      </c>
      <c r="U250" s="105">
        <v>0</v>
      </c>
      <c r="V250" s="172">
        <v>0</v>
      </c>
      <c r="W250" s="105">
        <v>52.173913043478258</v>
      </c>
      <c r="X250" s="106">
        <v>39.130434782608695</v>
      </c>
      <c r="Z250" s="185"/>
      <c r="AB250" s="190"/>
      <c r="AC250" s="190"/>
      <c r="AD250" s="152"/>
      <c r="AE250" s="152"/>
      <c r="AF250" s="152"/>
      <c r="AG250" s="152"/>
    </row>
    <row r="251" spans="3:33" ht="12" customHeight="1" x14ac:dyDescent="0.2">
      <c r="C251" s="119" t="s">
        <v>74</v>
      </c>
      <c r="D251" s="119"/>
      <c r="E251" s="187"/>
      <c r="AB251" s="190"/>
      <c r="AC251" s="190"/>
    </row>
    <row r="252" spans="3:33" ht="12" customHeight="1" x14ac:dyDescent="0.2">
      <c r="AB252" s="190"/>
      <c r="AC252" s="190"/>
    </row>
    <row r="253" spans="3:33" ht="16.5" customHeight="1" x14ac:dyDescent="0.2">
      <c r="C253" s="77" t="s">
        <v>263</v>
      </c>
      <c r="Q253" s="107"/>
      <c r="AB253" s="190"/>
      <c r="AC253" s="190"/>
    </row>
    <row r="254" spans="3:33" ht="12" customHeight="1" x14ac:dyDescent="0.2">
      <c r="C254" s="163"/>
      <c r="D254" s="164" t="s">
        <v>85</v>
      </c>
      <c r="E254" s="85" t="s">
        <v>45</v>
      </c>
      <c r="F254" s="86" t="s">
        <v>56</v>
      </c>
      <c r="G254" s="86" t="s">
        <v>57</v>
      </c>
      <c r="H254" s="86" t="s">
        <v>58</v>
      </c>
      <c r="I254" s="86" t="s">
        <v>59</v>
      </c>
      <c r="J254" s="86" t="s">
        <v>60</v>
      </c>
      <c r="K254" s="86" t="s">
        <v>61</v>
      </c>
      <c r="L254" s="86" t="s">
        <v>62</v>
      </c>
      <c r="M254" s="86" t="s">
        <v>86</v>
      </c>
      <c r="N254" s="87" t="s">
        <v>87</v>
      </c>
      <c r="Q254" s="107"/>
      <c r="T254" s="175"/>
      <c r="U254" s="175"/>
      <c r="AB254" s="190"/>
      <c r="AC254" s="190"/>
    </row>
    <row r="255" spans="3:33" ht="12" customHeight="1" x14ac:dyDescent="0.2">
      <c r="C255" s="165"/>
      <c r="D255" s="166">
        <v>20</v>
      </c>
      <c r="E255" s="92" t="s">
        <v>56</v>
      </c>
      <c r="F255" s="167">
        <v>100</v>
      </c>
      <c r="G255" s="93">
        <v>0</v>
      </c>
      <c r="H255" s="93">
        <v>0</v>
      </c>
      <c r="I255" s="93">
        <v>0</v>
      </c>
      <c r="J255" s="93">
        <v>0</v>
      </c>
      <c r="K255" s="93">
        <v>0</v>
      </c>
      <c r="L255" s="93">
        <v>0</v>
      </c>
      <c r="M255" s="93">
        <v>0</v>
      </c>
      <c r="N255" s="94">
        <v>0</v>
      </c>
      <c r="O255" s="177"/>
      <c r="P255" s="175"/>
      <c r="Q255" s="107"/>
      <c r="T255" s="175"/>
      <c r="U255" s="175"/>
      <c r="AB255" s="190"/>
      <c r="AC255" s="190"/>
    </row>
    <row r="256" spans="3:33" ht="12" customHeight="1" x14ac:dyDescent="0.2">
      <c r="C256" s="165"/>
      <c r="D256" s="166">
        <v>123</v>
      </c>
      <c r="E256" s="92" t="s">
        <v>57</v>
      </c>
      <c r="F256" s="98">
        <v>0</v>
      </c>
      <c r="G256" s="167">
        <v>99.1869918699187</v>
      </c>
      <c r="H256" s="98">
        <v>0.81300813008130091</v>
      </c>
      <c r="I256" s="98">
        <v>0</v>
      </c>
      <c r="J256" s="98">
        <v>0</v>
      </c>
      <c r="K256" s="98">
        <v>0</v>
      </c>
      <c r="L256" s="98">
        <v>0</v>
      </c>
      <c r="M256" s="98">
        <v>0</v>
      </c>
      <c r="N256" s="99">
        <v>0</v>
      </c>
      <c r="O256" s="177"/>
      <c r="Q256" s="107"/>
      <c r="T256" s="175"/>
      <c r="U256" s="175"/>
      <c r="AB256" s="190"/>
      <c r="AC256" s="190"/>
    </row>
    <row r="257" spans="1:29" ht="12" customHeight="1" x14ac:dyDescent="0.2">
      <c r="C257" s="165"/>
      <c r="D257" s="166">
        <v>512</v>
      </c>
      <c r="E257" s="92" t="s">
        <v>58</v>
      </c>
      <c r="F257" s="93">
        <v>0</v>
      </c>
      <c r="G257" s="93">
        <v>0.9765625</v>
      </c>
      <c r="H257" s="167">
        <v>95.8984375</v>
      </c>
      <c r="I257" s="93">
        <v>0.9765625</v>
      </c>
      <c r="J257" s="93">
        <v>0</v>
      </c>
      <c r="K257" s="93">
        <v>0</v>
      </c>
      <c r="L257" s="93">
        <v>0</v>
      </c>
      <c r="M257" s="93">
        <v>0</v>
      </c>
      <c r="N257" s="94">
        <v>2.1484375</v>
      </c>
      <c r="O257" s="177"/>
      <c r="Q257" s="107"/>
      <c r="T257" s="175"/>
      <c r="U257" s="175"/>
      <c r="AB257" s="190"/>
      <c r="AC257" s="190"/>
    </row>
    <row r="258" spans="1:29" ht="12" customHeight="1" x14ac:dyDescent="0.2">
      <c r="C258" s="165"/>
      <c r="D258" s="166">
        <v>471</v>
      </c>
      <c r="E258" s="92" t="s">
        <v>59</v>
      </c>
      <c r="F258" s="98">
        <v>0</v>
      </c>
      <c r="G258" s="98">
        <v>0</v>
      </c>
      <c r="H258" s="98">
        <v>0.84925690021231426</v>
      </c>
      <c r="I258" s="167">
        <v>91.507430997876867</v>
      </c>
      <c r="J258" s="98">
        <v>4.4585987261146487</v>
      </c>
      <c r="K258" s="98">
        <v>0</v>
      </c>
      <c r="L258" s="98">
        <v>0</v>
      </c>
      <c r="M258" s="98">
        <v>0</v>
      </c>
      <c r="N258" s="99">
        <v>3.1847133757961785</v>
      </c>
      <c r="O258" s="177"/>
      <c r="Q258" s="107"/>
      <c r="T258" s="175"/>
      <c r="U258" s="175"/>
      <c r="AB258" s="190"/>
      <c r="AC258" s="190"/>
    </row>
    <row r="259" spans="1:29" ht="12" customHeight="1" x14ac:dyDescent="0.2">
      <c r="C259" s="165"/>
      <c r="D259" s="166">
        <v>227</v>
      </c>
      <c r="E259" s="92" t="s">
        <v>60</v>
      </c>
      <c r="F259" s="93">
        <v>0</v>
      </c>
      <c r="G259" s="93">
        <v>0</v>
      </c>
      <c r="H259" s="93">
        <v>0</v>
      </c>
      <c r="I259" s="93">
        <v>7.4889867841409687</v>
      </c>
      <c r="J259" s="167">
        <v>84.581497797356832</v>
      </c>
      <c r="K259" s="93">
        <v>0</v>
      </c>
      <c r="L259" s="93">
        <v>0</v>
      </c>
      <c r="M259" s="93">
        <v>0</v>
      </c>
      <c r="N259" s="94">
        <v>7.929515418502203</v>
      </c>
      <c r="O259" s="177"/>
      <c r="Q259" s="107"/>
      <c r="T259" s="175"/>
      <c r="U259" s="175"/>
      <c r="AB259" s="190"/>
      <c r="AC259" s="190"/>
    </row>
    <row r="260" spans="1:29" ht="12" customHeight="1" x14ac:dyDescent="0.2">
      <c r="C260" s="165"/>
      <c r="D260" s="166">
        <v>176</v>
      </c>
      <c r="E260" s="92" t="s">
        <v>61</v>
      </c>
      <c r="F260" s="98">
        <v>0</v>
      </c>
      <c r="G260" s="98">
        <v>0</v>
      </c>
      <c r="H260" s="98">
        <v>0</v>
      </c>
      <c r="I260" s="98">
        <v>0</v>
      </c>
      <c r="J260" s="98">
        <v>4.5454545454545459</v>
      </c>
      <c r="K260" s="167">
        <v>85.795454545454547</v>
      </c>
      <c r="L260" s="98">
        <v>0</v>
      </c>
      <c r="M260" s="98">
        <v>0.56818181818181823</v>
      </c>
      <c r="N260" s="99">
        <v>9.0909090909090917</v>
      </c>
      <c r="O260" s="177"/>
      <c r="Q260" s="107"/>
      <c r="T260" s="175"/>
      <c r="U260" s="175"/>
      <c r="AB260" s="190"/>
      <c r="AC260" s="190"/>
    </row>
    <row r="261" spans="1:29" ht="12" customHeight="1" x14ac:dyDescent="0.2">
      <c r="C261" s="170"/>
      <c r="D261" s="171">
        <v>21</v>
      </c>
      <c r="E261" s="104" t="s">
        <v>62</v>
      </c>
      <c r="F261" s="105">
        <v>0</v>
      </c>
      <c r="G261" s="105">
        <v>0</v>
      </c>
      <c r="H261" s="105">
        <v>0</v>
      </c>
      <c r="I261" s="105">
        <v>0</v>
      </c>
      <c r="J261" s="105">
        <v>0</v>
      </c>
      <c r="K261" s="105">
        <v>4.7619047619047628</v>
      </c>
      <c r="L261" s="172">
        <v>71.428571428571431</v>
      </c>
      <c r="M261" s="105">
        <v>23.80952380952381</v>
      </c>
      <c r="N261" s="106">
        <v>0</v>
      </c>
      <c r="O261" s="177"/>
      <c r="Q261" s="107"/>
      <c r="T261" s="175"/>
      <c r="U261" s="175"/>
      <c r="AB261" s="190"/>
      <c r="AC261" s="190"/>
    </row>
    <row r="262" spans="1:29" ht="12" customHeight="1" x14ac:dyDescent="0.2">
      <c r="A262" s="122"/>
      <c r="B262" s="122"/>
      <c r="C262" s="202" t="s">
        <v>262</v>
      </c>
      <c r="D262" s="121"/>
      <c r="F262" s="191"/>
      <c r="G262" s="191"/>
      <c r="H262" s="191"/>
      <c r="I262" s="191"/>
      <c r="J262" s="191"/>
      <c r="K262" s="191"/>
      <c r="L262" s="191"/>
      <c r="M262" s="191"/>
      <c r="N262" s="191"/>
      <c r="O262" s="177"/>
      <c r="Q262" s="107"/>
      <c r="T262" s="175"/>
      <c r="U262" s="175"/>
      <c r="AB262" s="190"/>
      <c r="AC262" s="190"/>
    </row>
    <row r="263" spans="1:29" ht="12" customHeight="1" x14ac:dyDescent="0.2">
      <c r="C263" s="186"/>
      <c r="D263" s="188"/>
      <c r="F263" s="107"/>
      <c r="G263" s="107"/>
      <c r="H263" s="107"/>
      <c r="I263" s="107"/>
      <c r="J263" s="107"/>
      <c r="K263" s="107"/>
      <c r="L263" s="107"/>
      <c r="M263" s="107"/>
      <c r="N263" s="107"/>
      <c r="O263" s="177"/>
      <c r="Q263" s="107"/>
      <c r="T263" s="175"/>
      <c r="U263" s="175"/>
      <c r="AB263" s="190"/>
      <c r="AC263" s="190"/>
    </row>
    <row r="264" spans="1:29" ht="12" customHeight="1" x14ac:dyDescent="0.2">
      <c r="C264" s="186"/>
      <c r="D264" s="188"/>
      <c r="F264" s="107"/>
      <c r="G264" s="107"/>
      <c r="H264" s="107"/>
      <c r="I264" s="107"/>
      <c r="J264" s="107"/>
      <c r="K264" s="107"/>
      <c r="L264" s="107"/>
      <c r="M264" s="107"/>
      <c r="N264" s="107"/>
      <c r="O264" s="177"/>
      <c r="AB264" s="190"/>
      <c r="AC264" s="190"/>
    </row>
    <row r="265" spans="1:29" ht="16.5" customHeight="1" x14ac:dyDescent="0.2">
      <c r="C265" s="77" t="s">
        <v>306</v>
      </c>
      <c r="F265" s="107"/>
      <c r="G265" s="107"/>
      <c r="H265" s="107"/>
      <c r="I265" s="107"/>
      <c r="J265" s="107"/>
      <c r="K265" s="107"/>
      <c r="L265" s="107"/>
      <c r="M265" s="107"/>
      <c r="N265" s="107"/>
      <c r="O265" s="177"/>
      <c r="AB265" s="190"/>
      <c r="AC265" s="190"/>
    </row>
    <row r="266" spans="1:29" ht="12" customHeight="1" x14ac:dyDescent="0.2">
      <c r="C266" s="163"/>
      <c r="D266" s="164" t="s">
        <v>85</v>
      </c>
      <c r="E266" s="85" t="s">
        <v>45</v>
      </c>
      <c r="F266" s="86" t="s">
        <v>56</v>
      </c>
      <c r="G266" s="86" t="s">
        <v>57</v>
      </c>
      <c r="H266" s="86" t="s">
        <v>58</v>
      </c>
      <c r="I266" s="86" t="s">
        <v>59</v>
      </c>
      <c r="J266" s="86" t="s">
        <v>60</v>
      </c>
      <c r="K266" s="86" t="s">
        <v>61</v>
      </c>
      <c r="L266" s="86" t="s">
        <v>62</v>
      </c>
      <c r="M266" s="86" t="s">
        <v>86</v>
      </c>
      <c r="N266" s="87" t="s">
        <v>87</v>
      </c>
      <c r="O266" s="177"/>
      <c r="AB266" s="190"/>
      <c r="AC266" s="190"/>
    </row>
    <row r="267" spans="1:29" ht="12" customHeight="1" x14ac:dyDescent="0.2">
      <c r="C267" s="165"/>
      <c r="D267" s="166">
        <v>752</v>
      </c>
      <c r="E267" s="92" t="s">
        <v>56</v>
      </c>
      <c r="F267" s="167">
        <v>89.228723404255277</v>
      </c>
      <c r="G267" s="93">
        <v>4.3882978723404262</v>
      </c>
      <c r="H267" s="93">
        <v>0.26595744680851058</v>
      </c>
      <c r="I267" s="93">
        <v>0</v>
      </c>
      <c r="J267" s="93">
        <v>0</v>
      </c>
      <c r="K267" s="93">
        <v>0</v>
      </c>
      <c r="L267" s="93">
        <v>0</v>
      </c>
      <c r="M267" s="93">
        <v>0.13297872340425529</v>
      </c>
      <c r="N267" s="94">
        <v>5.9840425531914896</v>
      </c>
      <c r="O267" s="177"/>
      <c r="AB267" s="190"/>
      <c r="AC267" s="190"/>
    </row>
    <row r="268" spans="1:29" ht="12" customHeight="1" x14ac:dyDescent="0.2">
      <c r="C268" s="165"/>
      <c r="D268" s="166">
        <v>4862</v>
      </c>
      <c r="E268" s="92" t="s">
        <v>57</v>
      </c>
      <c r="F268" s="98">
        <v>0.14397367338543809</v>
      </c>
      <c r="G268" s="167">
        <v>86.836692719045672</v>
      </c>
      <c r="H268" s="98">
        <v>7.897984368572601</v>
      </c>
      <c r="I268" s="98">
        <v>0.28794734677087619</v>
      </c>
      <c r="J268" s="98">
        <v>2.0567667626491159E-2</v>
      </c>
      <c r="K268" s="98">
        <v>2.0567667626491159E-2</v>
      </c>
      <c r="L268" s="98">
        <v>0</v>
      </c>
      <c r="M268" s="98">
        <v>6.1703002879473466E-2</v>
      </c>
      <c r="N268" s="99">
        <v>4.7305635540929662</v>
      </c>
      <c r="O268" s="177"/>
    </row>
    <row r="269" spans="1:29" ht="12" customHeight="1" x14ac:dyDescent="0.2">
      <c r="C269" s="165"/>
      <c r="D269" s="166">
        <v>12248</v>
      </c>
      <c r="E269" s="92" t="s">
        <v>58</v>
      </c>
      <c r="F269" s="93">
        <v>8.164598301763552E-3</v>
      </c>
      <c r="G269" s="93">
        <v>2.000326583932071</v>
      </c>
      <c r="H269" s="167">
        <v>88.912475506205084</v>
      </c>
      <c r="I269" s="93">
        <v>4.0414761593729578</v>
      </c>
      <c r="J269" s="93">
        <v>0.36740692357935989</v>
      </c>
      <c r="K269" s="93">
        <v>3.2658393207054208E-2</v>
      </c>
      <c r="L269" s="93">
        <v>8.164598301763552E-3</v>
      </c>
      <c r="M269" s="93">
        <v>6.531678641410843E-2</v>
      </c>
      <c r="N269" s="94">
        <v>4.5640104506858261</v>
      </c>
      <c r="O269" s="177"/>
    </row>
    <row r="270" spans="1:29" ht="12" customHeight="1" x14ac:dyDescent="0.2">
      <c r="C270" s="165"/>
      <c r="D270" s="166">
        <v>8826</v>
      </c>
      <c r="E270" s="92" t="s">
        <v>59</v>
      </c>
      <c r="F270" s="98">
        <v>0</v>
      </c>
      <c r="G270" s="98">
        <v>0.22660321776569228</v>
      </c>
      <c r="H270" s="98">
        <v>3.6709721278042151</v>
      </c>
      <c r="I270" s="167">
        <v>85.520054384772266</v>
      </c>
      <c r="J270" s="98">
        <v>3.569000679809653</v>
      </c>
      <c r="K270" s="98">
        <v>0.41921595286653068</v>
      </c>
      <c r="L270" s="98">
        <v>0.10197144799456151</v>
      </c>
      <c r="M270" s="98">
        <v>0.1133016088828461</v>
      </c>
      <c r="N270" s="99">
        <v>6.3788805801042372</v>
      </c>
      <c r="O270" s="177"/>
    </row>
    <row r="271" spans="1:29" ht="12" customHeight="1" x14ac:dyDescent="0.2">
      <c r="C271" s="165"/>
      <c r="D271" s="166">
        <v>3602</v>
      </c>
      <c r="E271" s="92" t="s">
        <v>60</v>
      </c>
      <c r="F271" s="93">
        <v>0</v>
      </c>
      <c r="G271" s="93">
        <v>5.5524708495280406E-2</v>
      </c>
      <c r="H271" s="93">
        <v>0.13881177123820101</v>
      </c>
      <c r="I271" s="93">
        <v>7.1904497501388098</v>
      </c>
      <c r="J271" s="167">
        <v>76.929483620210974</v>
      </c>
      <c r="K271" s="93">
        <v>5.8856191004997216</v>
      </c>
      <c r="L271" s="93">
        <v>1.3048306496390889</v>
      </c>
      <c r="M271" s="93">
        <v>0.52748473070516377</v>
      </c>
      <c r="N271" s="94">
        <v>7.9677956690727347</v>
      </c>
      <c r="O271" s="177"/>
    </row>
    <row r="272" spans="1:29" ht="12" customHeight="1" x14ac:dyDescent="0.2">
      <c r="C272" s="165"/>
      <c r="D272" s="166">
        <v>2751</v>
      </c>
      <c r="E272" s="92" t="s">
        <v>61</v>
      </c>
      <c r="F272" s="98">
        <v>0</v>
      </c>
      <c r="G272" s="98">
        <v>0</v>
      </c>
      <c r="H272" s="98">
        <v>0.14540167211922941</v>
      </c>
      <c r="I272" s="98">
        <v>0.1817520901490367</v>
      </c>
      <c r="J272" s="98">
        <v>7.1973827699018544</v>
      </c>
      <c r="K272" s="167">
        <v>79.462013813158862</v>
      </c>
      <c r="L272" s="98">
        <v>3.562340966921119</v>
      </c>
      <c r="M272" s="98">
        <v>1.017811704834606</v>
      </c>
      <c r="N272" s="99">
        <v>8.4332969829152997</v>
      </c>
      <c r="O272" s="177"/>
    </row>
    <row r="273" spans="1:37" ht="12" customHeight="1" x14ac:dyDescent="0.2">
      <c r="C273" s="170"/>
      <c r="D273" s="171">
        <v>392</v>
      </c>
      <c r="E273" s="104" t="s">
        <v>62</v>
      </c>
      <c r="F273" s="105">
        <v>0</v>
      </c>
      <c r="G273" s="105">
        <v>0</v>
      </c>
      <c r="H273" s="105">
        <v>0</v>
      </c>
      <c r="I273" s="105">
        <v>0</v>
      </c>
      <c r="J273" s="105">
        <v>2.5510204081632648</v>
      </c>
      <c r="K273" s="105">
        <v>20.1530612244898</v>
      </c>
      <c r="L273" s="172">
        <v>47.95918367346939</v>
      </c>
      <c r="M273" s="105">
        <v>14.795918367346941</v>
      </c>
      <c r="N273" s="106">
        <v>14.540816326530608</v>
      </c>
      <c r="O273" s="177"/>
    </row>
    <row r="274" spans="1:37" ht="12" customHeight="1" x14ac:dyDescent="0.2">
      <c r="A274" s="122"/>
      <c r="B274" s="122"/>
      <c r="C274" s="202" t="s">
        <v>262</v>
      </c>
      <c r="F274" s="191"/>
      <c r="G274" s="191"/>
      <c r="H274" s="191"/>
      <c r="I274" s="191"/>
      <c r="J274" s="191"/>
      <c r="K274" s="191"/>
      <c r="L274" s="191"/>
      <c r="M274" s="191"/>
      <c r="N274" s="191"/>
      <c r="O274" s="177"/>
    </row>
    <row r="275" spans="1:37" ht="12" customHeight="1" x14ac:dyDescent="0.2">
      <c r="O275" s="177"/>
    </row>
    <row r="277" spans="1:37" ht="16.5" customHeight="1" x14ac:dyDescent="0.2">
      <c r="C277" s="77" t="s">
        <v>306</v>
      </c>
      <c r="D277" s="144"/>
    </row>
    <row r="278" spans="1:37" ht="12" customHeight="1" x14ac:dyDescent="0.2">
      <c r="C278" s="163"/>
      <c r="D278" s="164" t="s">
        <v>85</v>
      </c>
      <c r="E278" s="85" t="s">
        <v>45</v>
      </c>
      <c r="F278" s="86" t="s">
        <v>56</v>
      </c>
      <c r="G278" s="86" t="s">
        <v>67</v>
      </c>
      <c r="H278" s="86" t="s">
        <v>57</v>
      </c>
      <c r="I278" s="86" t="s">
        <v>117</v>
      </c>
      <c r="J278" s="86" t="s">
        <v>68</v>
      </c>
      <c r="K278" s="86" t="s">
        <v>58</v>
      </c>
      <c r="L278" s="86" t="s">
        <v>69</v>
      </c>
      <c r="M278" s="86" t="s">
        <v>70</v>
      </c>
      <c r="N278" s="86" t="s">
        <v>59</v>
      </c>
      <c r="O278" s="86" t="s">
        <v>71</v>
      </c>
      <c r="P278" s="525" t="s">
        <v>72</v>
      </c>
      <c r="Q278" s="86" t="s">
        <v>60</v>
      </c>
      <c r="R278" s="86" t="s">
        <v>286</v>
      </c>
      <c r="S278" s="525" t="s">
        <v>73</v>
      </c>
      <c r="T278" s="86" t="s">
        <v>61</v>
      </c>
      <c r="U278" s="525" t="s">
        <v>120</v>
      </c>
      <c r="V278" s="86" t="s">
        <v>62</v>
      </c>
      <c r="W278" s="86" t="s">
        <v>86</v>
      </c>
      <c r="X278" s="87" t="s">
        <v>87</v>
      </c>
      <c r="AB278" s="192"/>
      <c r="AC278" s="193"/>
      <c r="AD278" s="193"/>
      <c r="AE278" s="193"/>
      <c r="AF278" s="193"/>
      <c r="AG278" s="193"/>
      <c r="AH278" s="193"/>
      <c r="AI278" s="193"/>
      <c r="AJ278" s="193"/>
      <c r="AK278" s="193"/>
    </row>
    <row r="279" spans="1:37" ht="12" customHeight="1" x14ac:dyDescent="0.2">
      <c r="C279" s="165"/>
      <c r="D279" s="166">
        <v>752</v>
      </c>
      <c r="E279" s="92" t="s">
        <v>56</v>
      </c>
      <c r="F279" s="167">
        <v>89.228723404255277</v>
      </c>
      <c r="G279" s="93">
        <v>3.058510638297872</v>
      </c>
      <c r="H279" s="93">
        <v>1.196808510638298</v>
      </c>
      <c r="I279" s="93">
        <v>0.13297872340425529</v>
      </c>
      <c r="J279" s="93">
        <v>0.13297872340425529</v>
      </c>
      <c r="K279" s="93">
        <v>0.13297872340425529</v>
      </c>
      <c r="L279" s="93">
        <v>0</v>
      </c>
      <c r="M279" s="93">
        <v>0</v>
      </c>
      <c r="N279" s="93">
        <v>0</v>
      </c>
      <c r="O279" s="93">
        <v>0</v>
      </c>
      <c r="P279" s="93">
        <v>0</v>
      </c>
      <c r="Q279" s="93">
        <v>0</v>
      </c>
      <c r="R279" s="93">
        <v>0</v>
      </c>
      <c r="S279" s="93">
        <v>0</v>
      </c>
      <c r="T279" s="93">
        <v>0</v>
      </c>
      <c r="U279" s="93">
        <v>0</v>
      </c>
      <c r="V279" s="93">
        <v>0</v>
      </c>
      <c r="W279" s="93">
        <v>0.13297872340425529</v>
      </c>
      <c r="X279" s="94">
        <v>5.9840425531914896</v>
      </c>
      <c r="Z279" s="185"/>
      <c r="AB279" s="192"/>
      <c r="AC279" s="193"/>
      <c r="AD279" s="193"/>
      <c r="AE279" s="193"/>
      <c r="AF279" s="193"/>
      <c r="AG279" s="193"/>
      <c r="AH279" s="193"/>
      <c r="AI279" s="193"/>
      <c r="AJ279" s="193"/>
      <c r="AK279" s="193"/>
    </row>
    <row r="280" spans="1:37" ht="12" customHeight="1" x14ac:dyDescent="0.2">
      <c r="C280" s="165"/>
      <c r="D280" s="166">
        <v>459</v>
      </c>
      <c r="E280" s="92" t="s">
        <v>67</v>
      </c>
      <c r="F280" s="98">
        <v>1.089324618736383</v>
      </c>
      <c r="G280" s="167">
        <v>76.252723311546873</v>
      </c>
      <c r="H280" s="98">
        <v>11.54684095860566</v>
      </c>
      <c r="I280" s="98">
        <v>4.5751633986928102</v>
      </c>
      <c r="J280" s="98">
        <v>0.2178649237472767</v>
      </c>
      <c r="K280" s="98">
        <v>0.2178649237472767</v>
      </c>
      <c r="L280" s="98">
        <v>0</v>
      </c>
      <c r="M280" s="98">
        <v>0</v>
      </c>
      <c r="N280" s="98">
        <v>0</v>
      </c>
      <c r="O280" s="98">
        <v>0</v>
      </c>
      <c r="P280" s="98">
        <v>0</v>
      </c>
      <c r="Q280" s="98">
        <v>0</v>
      </c>
      <c r="R280" s="98">
        <v>0</v>
      </c>
      <c r="S280" s="98">
        <v>0</v>
      </c>
      <c r="T280" s="98">
        <v>0</v>
      </c>
      <c r="U280" s="98">
        <v>0</v>
      </c>
      <c r="V280" s="98">
        <v>0</v>
      </c>
      <c r="W280" s="98">
        <v>0</v>
      </c>
      <c r="X280" s="99">
        <v>6.1002178649237475</v>
      </c>
      <c r="Z280" s="185"/>
      <c r="AB280" s="192"/>
      <c r="AC280" s="193"/>
      <c r="AD280" s="193"/>
      <c r="AE280" s="193"/>
      <c r="AF280" s="193"/>
      <c r="AG280" s="193"/>
      <c r="AH280" s="193"/>
      <c r="AI280" s="193"/>
      <c r="AJ280" s="193"/>
      <c r="AK280" s="193"/>
    </row>
    <row r="281" spans="1:37" ht="12" customHeight="1" x14ac:dyDescent="0.2">
      <c r="C281" s="165"/>
      <c r="D281" s="166">
        <v>1262</v>
      </c>
      <c r="E281" s="92" t="s">
        <v>57</v>
      </c>
      <c r="F281" s="93">
        <v>7.9239302694136288E-2</v>
      </c>
      <c r="G281" s="93">
        <v>2.6148969889064979</v>
      </c>
      <c r="H281" s="167">
        <v>73.613312202852612</v>
      </c>
      <c r="I281" s="93">
        <v>11.5689381933439</v>
      </c>
      <c r="J281" s="93">
        <v>4.0412044374009515</v>
      </c>
      <c r="K281" s="93">
        <v>0.55467511885895404</v>
      </c>
      <c r="L281" s="93">
        <v>7.9239302694136288E-2</v>
      </c>
      <c r="M281" s="93">
        <v>7.9239302694136288E-2</v>
      </c>
      <c r="N281" s="93">
        <v>0</v>
      </c>
      <c r="O281" s="93">
        <v>7.9239302694136288E-2</v>
      </c>
      <c r="P281" s="93">
        <v>0</v>
      </c>
      <c r="Q281" s="93">
        <v>0</v>
      </c>
      <c r="R281" s="93">
        <v>7.9239302694136288E-2</v>
      </c>
      <c r="S281" s="93">
        <v>0</v>
      </c>
      <c r="T281" s="93">
        <v>0</v>
      </c>
      <c r="U281" s="93">
        <v>0</v>
      </c>
      <c r="V281" s="93">
        <v>0</v>
      </c>
      <c r="W281" s="93">
        <v>0</v>
      </c>
      <c r="X281" s="94">
        <v>7.2107765451664045</v>
      </c>
      <c r="Z281" s="185"/>
      <c r="AB281" s="192"/>
      <c r="AC281" s="193"/>
      <c r="AD281" s="193"/>
      <c r="AE281" s="193"/>
      <c r="AF281" s="193"/>
      <c r="AG281" s="193"/>
      <c r="AH281" s="193"/>
      <c r="AI281" s="193"/>
      <c r="AJ281" s="193"/>
      <c r="AK281" s="193"/>
    </row>
    <row r="282" spans="1:37" ht="12" customHeight="1" x14ac:dyDescent="0.2">
      <c r="C282" s="165"/>
      <c r="D282" s="166">
        <v>3141</v>
      </c>
      <c r="E282" s="92" t="s">
        <v>117</v>
      </c>
      <c r="F282" s="98">
        <v>3.1836994587710922E-2</v>
      </c>
      <c r="G282" s="98">
        <v>3.1836994587710922E-2</v>
      </c>
      <c r="H282" s="98">
        <v>3.5657433938236229</v>
      </c>
      <c r="I282" s="167">
        <v>82.043935052531054</v>
      </c>
      <c r="J282" s="98">
        <v>8.0547596306908638</v>
      </c>
      <c r="K282" s="98">
        <v>1.814708691499523</v>
      </c>
      <c r="L282" s="98">
        <v>0.41388092964024192</v>
      </c>
      <c r="M282" s="98">
        <v>0.12734797835084372</v>
      </c>
      <c r="N282" s="98">
        <v>0.25469595670168726</v>
      </c>
      <c r="O282" s="98">
        <v>0</v>
      </c>
      <c r="P282" s="98">
        <v>0</v>
      </c>
      <c r="Q282" s="98">
        <v>0</v>
      </c>
      <c r="R282" s="98">
        <v>0</v>
      </c>
      <c r="S282" s="98">
        <v>0</v>
      </c>
      <c r="T282" s="98">
        <v>0</v>
      </c>
      <c r="U282" s="98">
        <v>3.1836994587710922E-2</v>
      </c>
      <c r="V282" s="98">
        <v>0</v>
      </c>
      <c r="W282" s="98">
        <v>9.5510983763132759E-2</v>
      </c>
      <c r="X282" s="99">
        <v>3.5339063992359123</v>
      </c>
      <c r="Z282" s="185"/>
      <c r="AB282" s="192"/>
      <c r="AC282" s="193"/>
      <c r="AD282" s="193"/>
      <c r="AE282" s="193"/>
      <c r="AF282" s="193"/>
      <c r="AG282" s="193"/>
      <c r="AH282" s="193"/>
      <c r="AI282" s="193"/>
      <c r="AJ282" s="193"/>
      <c r="AK282" s="193"/>
    </row>
    <row r="283" spans="1:37" ht="12" customHeight="1" x14ac:dyDescent="0.2">
      <c r="C283" s="165"/>
      <c r="D283" s="166">
        <v>3748</v>
      </c>
      <c r="E283" s="92" t="s">
        <v>68</v>
      </c>
      <c r="F283" s="93">
        <v>0</v>
      </c>
      <c r="G283" s="93">
        <v>5.3361792956243333E-2</v>
      </c>
      <c r="H283" s="93">
        <v>0.13340448239060831</v>
      </c>
      <c r="I283" s="93">
        <v>5.4429028815368188</v>
      </c>
      <c r="J283" s="167">
        <v>78.868729989327647</v>
      </c>
      <c r="K283" s="93">
        <v>7.6307363927427954</v>
      </c>
      <c r="L283" s="93">
        <v>1.3874066168623271</v>
      </c>
      <c r="M283" s="93">
        <v>0.74706510138740656</v>
      </c>
      <c r="N283" s="93">
        <v>0.3201707577374599</v>
      </c>
      <c r="O283" s="93">
        <v>5.3361792956243333E-2</v>
      </c>
      <c r="P283" s="93">
        <v>0</v>
      </c>
      <c r="Q283" s="93">
        <v>2.6680896478121663E-2</v>
      </c>
      <c r="R283" s="93">
        <v>0</v>
      </c>
      <c r="S283" s="93">
        <v>0</v>
      </c>
      <c r="T283" s="93">
        <v>0</v>
      </c>
      <c r="U283" s="93">
        <v>0</v>
      </c>
      <c r="V283" s="93">
        <v>0</v>
      </c>
      <c r="W283" s="93">
        <v>0</v>
      </c>
      <c r="X283" s="94">
        <v>5.3361792956243335</v>
      </c>
      <c r="Z283" s="185"/>
      <c r="AB283" s="192"/>
      <c r="AC283" s="193"/>
      <c r="AD283" s="193"/>
      <c r="AE283" s="193"/>
      <c r="AF283" s="193"/>
      <c r="AG283" s="193"/>
      <c r="AH283" s="193"/>
      <c r="AI283" s="193"/>
      <c r="AJ283" s="193"/>
      <c r="AK283" s="193"/>
    </row>
    <row r="284" spans="1:37" ht="12" customHeight="1" x14ac:dyDescent="0.2">
      <c r="C284" s="165"/>
      <c r="D284" s="166">
        <v>4655</v>
      </c>
      <c r="E284" s="92" t="s">
        <v>58</v>
      </c>
      <c r="F284" s="98">
        <v>2.1482277121374863E-2</v>
      </c>
      <c r="G284" s="98">
        <v>0</v>
      </c>
      <c r="H284" s="98">
        <v>0.1718582169709989</v>
      </c>
      <c r="I284" s="98">
        <v>0.4081632653061224</v>
      </c>
      <c r="J284" s="98">
        <v>6.0580021482277129</v>
      </c>
      <c r="K284" s="167">
        <v>81.031149301825977</v>
      </c>
      <c r="L284" s="98">
        <v>6.6165413533834583</v>
      </c>
      <c r="M284" s="98">
        <v>0.98818474758324404</v>
      </c>
      <c r="N284" s="98">
        <v>0.47261009667024712</v>
      </c>
      <c r="O284" s="98">
        <v>0.21482277121374871</v>
      </c>
      <c r="P284" s="98">
        <v>6.4446831364124602E-2</v>
      </c>
      <c r="Q284" s="98">
        <v>4.2964554242749732E-2</v>
      </c>
      <c r="R284" s="98">
        <v>0</v>
      </c>
      <c r="S284" s="98">
        <v>0</v>
      </c>
      <c r="T284" s="98">
        <v>0</v>
      </c>
      <c r="U284" s="98">
        <v>0</v>
      </c>
      <c r="V284" s="98">
        <v>2.1482277121374863E-2</v>
      </c>
      <c r="W284" s="98">
        <v>0.1074113856068743</v>
      </c>
      <c r="X284" s="99">
        <v>3.7808807733619783</v>
      </c>
      <c r="Z284" s="185"/>
      <c r="AB284" s="192"/>
      <c r="AC284" s="193"/>
      <c r="AD284" s="193"/>
      <c r="AE284" s="193"/>
      <c r="AF284" s="193"/>
      <c r="AG284" s="193"/>
      <c r="AH284" s="193"/>
      <c r="AI284" s="193"/>
      <c r="AJ284" s="193"/>
      <c r="AK284" s="193"/>
    </row>
    <row r="285" spans="1:37" ht="12" customHeight="1" x14ac:dyDescent="0.2">
      <c r="C285" s="165"/>
      <c r="D285" s="166">
        <v>3845</v>
      </c>
      <c r="E285" s="92" t="s">
        <v>69</v>
      </c>
      <c r="F285" s="93">
        <v>0</v>
      </c>
      <c r="G285" s="93">
        <v>0</v>
      </c>
      <c r="H285" s="93">
        <v>0.1040312093628088</v>
      </c>
      <c r="I285" s="93">
        <v>7.8023407022106625E-2</v>
      </c>
      <c r="J285" s="93">
        <v>0.83224967490247059</v>
      </c>
      <c r="K285" s="93">
        <v>6.6840052015604705</v>
      </c>
      <c r="L285" s="167">
        <v>76.592977893368015</v>
      </c>
      <c r="M285" s="93">
        <v>7.5422626788036435</v>
      </c>
      <c r="N285" s="93">
        <v>1.5604681404421319</v>
      </c>
      <c r="O285" s="93">
        <v>0.65019505851755521</v>
      </c>
      <c r="P285" s="93">
        <v>0.13003901170351098</v>
      </c>
      <c r="Q285" s="93">
        <v>0</v>
      </c>
      <c r="R285" s="93">
        <v>0.88426527958387524</v>
      </c>
      <c r="S285" s="93">
        <v>0</v>
      </c>
      <c r="T285" s="93">
        <v>0.1040312093628088</v>
      </c>
      <c r="U285" s="93">
        <v>0</v>
      </c>
      <c r="V285" s="93">
        <v>0</v>
      </c>
      <c r="W285" s="93">
        <v>7.8023407022106625E-2</v>
      </c>
      <c r="X285" s="94">
        <v>4.7594278283485041</v>
      </c>
      <c r="Z285" s="185"/>
      <c r="AB285" s="192"/>
      <c r="AC285" s="193"/>
      <c r="AD285" s="193"/>
      <c r="AE285" s="193"/>
      <c r="AF285" s="193"/>
      <c r="AG285" s="193"/>
      <c r="AH285" s="193"/>
      <c r="AI285" s="193"/>
      <c r="AJ285" s="193"/>
      <c r="AK285" s="193"/>
    </row>
    <row r="286" spans="1:37" ht="12" customHeight="1" x14ac:dyDescent="0.2">
      <c r="C286" s="165"/>
      <c r="D286" s="166">
        <v>3225</v>
      </c>
      <c r="E286" s="92" t="s">
        <v>70</v>
      </c>
      <c r="F286" s="98">
        <v>0</v>
      </c>
      <c r="G286" s="98">
        <v>0</v>
      </c>
      <c r="H286" s="98">
        <v>3.1007751937984492E-2</v>
      </c>
      <c r="I286" s="98">
        <v>0.18604651162790689</v>
      </c>
      <c r="J286" s="98">
        <v>0.46511627906976744</v>
      </c>
      <c r="K286" s="98">
        <v>0.77519379844961245</v>
      </c>
      <c r="L286" s="98">
        <v>7.3178294573643399</v>
      </c>
      <c r="M286" s="167">
        <v>73.984496124031011</v>
      </c>
      <c r="N286" s="98">
        <v>8.0620155038759691</v>
      </c>
      <c r="O286" s="98">
        <v>1.4263565891472869</v>
      </c>
      <c r="P286" s="98">
        <v>0.80620155038759689</v>
      </c>
      <c r="Q286" s="98">
        <v>0.15503875968992251</v>
      </c>
      <c r="R286" s="98">
        <v>9.3023255813953487E-2</v>
      </c>
      <c r="S286" s="98">
        <v>6.2015503875968998E-2</v>
      </c>
      <c r="T286" s="98">
        <v>6.2015503875968998E-2</v>
      </c>
      <c r="U286" s="98">
        <v>0</v>
      </c>
      <c r="V286" s="98">
        <v>0</v>
      </c>
      <c r="W286" s="98">
        <v>0</v>
      </c>
      <c r="X286" s="99">
        <v>6.5736434108527124</v>
      </c>
      <c r="Z286" s="185"/>
      <c r="AB286" s="192"/>
      <c r="AC286" s="193"/>
      <c r="AD286" s="193"/>
      <c r="AE286" s="193"/>
      <c r="AF286" s="193"/>
      <c r="AG286" s="193"/>
      <c r="AH286" s="193"/>
      <c r="AI286" s="193"/>
      <c r="AJ286" s="193"/>
      <c r="AK286" s="193"/>
    </row>
    <row r="287" spans="1:37" ht="12" customHeight="1" x14ac:dyDescent="0.2">
      <c r="C287" s="165"/>
      <c r="D287" s="166">
        <v>3133</v>
      </c>
      <c r="E287" s="92" t="s">
        <v>59</v>
      </c>
      <c r="F287" s="93">
        <v>0</v>
      </c>
      <c r="G287" s="93">
        <v>0</v>
      </c>
      <c r="H287" s="93">
        <v>6.3836578359399931E-2</v>
      </c>
      <c r="I287" s="93">
        <v>0.25534631343759973</v>
      </c>
      <c r="J287" s="93">
        <v>9.5754867539099897E-2</v>
      </c>
      <c r="K287" s="93">
        <v>0.19150973507819979</v>
      </c>
      <c r="L287" s="93">
        <v>0.95754867539099908</v>
      </c>
      <c r="M287" s="93">
        <v>8.649856367698689</v>
      </c>
      <c r="N287" s="167">
        <v>73.029045643153523</v>
      </c>
      <c r="O287" s="93">
        <v>7.6603894031279918</v>
      </c>
      <c r="P287" s="93">
        <v>1.5001595914458992</v>
      </c>
      <c r="Q287" s="93">
        <v>0.79795722949249914</v>
      </c>
      <c r="R287" s="93">
        <v>6.3836578359399931E-2</v>
      </c>
      <c r="S287" s="93">
        <v>9.5754867539099911E-2</v>
      </c>
      <c r="T287" s="93">
        <v>6.3836578359399931E-2</v>
      </c>
      <c r="U287" s="93">
        <v>6.3836578359399931E-2</v>
      </c>
      <c r="V287" s="93">
        <v>0.25534631343759973</v>
      </c>
      <c r="W287" s="93">
        <v>9.5754867539099911E-2</v>
      </c>
      <c r="X287" s="94">
        <v>6.1602298116820924</v>
      </c>
      <c r="Z287" s="185"/>
      <c r="AB287" s="192"/>
      <c r="AC287" s="193"/>
      <c r="AD287" s="193"/>
      <c r="AE287" s="193"/>
      <c r="AF287" s="193"/>
      <c r="AG287" s="193"/>
      <c r="AH287" s="193"/>
      <c r="AI287" s="193"/>
      <c r="AJ287" s="193"/>
      <c r="AK287" s="193"/>
    </row>
    <row r="288" spans="1:37" ht="12" customHeight="1" x14ac:dyDescent="0.2">
      <c r="C288" s="165"/>
      <c r="D288" s="166">
        <v>2468</v>
      </c>
      <c r="E288" s="523" t="s">
        <v>94</v>
      </c>
      <c r="F288" s="98">
        <v>0</v>
      </c>
      <c r="G288" s="98">
        <v>4.051863857374393E-2</v>
      </c>
      <c r="H288" s="98">
        <v>4.0518638573743909E-2</v>
      </c>
      <c r="I288" s="98">
        <v>4.051863857374393E-2</v>
      </c>
      <c r="J288" s="98">
        <v>8.1037277147487846E-2</v>
      </c>
      <c r="K288" s="98">
        <v>4.0518638573743923E-2</v>
      </c>
      <c r="L288" s="98">
        <v>0.24311183144246351</v>
      </c>
      <c r="M288" s="98">
        <v>1.0534846029173419</v>
      </c>
      <c r="N288" s="98">
        <v>11.061588330632089</v>
      </c>
      <c r="O288" s="167">
        <v>71.23176661264182</v>
      </c>
      <c r="P288" s="98">
        <v>5.6320907617504048</v>
      </c>
      <c r="Q288" s="98">
        <v>1.2965964343598049</v>
      </c>
      <c r="R288" s="98">
        <v>1.4586709886547811</v>
      </c>
      <c r="S288" s="98">
        <v>0.36466774716369538</v>
      </c>
      <c r="T288" s="98">
        <v>0.44570502431118314</v>
      </c>
      <c r="U288" s="98">
        <v>0.24311183144246359</v>
      </c>
      <c r="V288" s="98">
        <v>4.051863857374393E-2</v>
      </c>
      <c r="W288" s="98">
        <v>0.2836304700162075</v>
      </c>
      <c r="X288" s="99">
        <v>6.4019448946515389</v>
      </c>
      <c r="Z288" s="185"/>
      <c r="AB288" s="192"/>
      <c r="AC288" s="193"/>
      <c r="AD288" s="193"/>
      <c r="AE288" s="193"/>
      <c r="AF288" s="193"/>
      <c r="AG288" s="193"/>
      <c r="AH288" s="193"/>
      <c r="AI288" s="193"/>
      <c r="AJ288" s="193"/>
      <c r="AK288" s="193"/>
    </row>
    <row r="289" spans="1:41" ht="12" customHeight="1" x14ac:dyDescent="0.2">
      <c r="C289" s="165"/>
      <c r="D289" s="166">
        <v>1342</v>
      </c>
      <c r="E289" s="523" t="s">
        <v>72</v>
      </c>
      <c r="F289" s="93">
        <v>0</v>
      </c>
      <c r="G289" s="93">
        <v>0.1490312965722802</v>
      </c>
      <c r="H289" s="93">
        <v>0</v>
      </c>
      <c r="I289" s="93">
        <v>0</v>
      </c>
      <c r="J289" s="93">
        <v>0</v>
      </c>
      <c r="K289" s="93">
        <v>0.1490312965722802</v>
      </c>
      <c r="L289" s="93">
        <v>7.4515648286140088E-2</v>
      </c>
      <c r="M289" s="93">
        <v>0.29806259314456041</v>
      </c>
      <c r="N289" s="93">
        <v>1.490312965722802</v>
      </c>
      <c r="O289" s="93">
        <v>13.710879284649771</v>
      </c>
      <c r="P289" s="167">
        <v>63.561847988077488</v>
      </c>
      <c r="Q289" s="93">
        <v>6.855439642324888</v>
      </c>
      <c r="R289" s="93">
        <v>3.427719821162444</v>
      </c>
      <c r="S289" s="93">
        <v>1.564828614008942</v>
      </c>
      <c r="T289" s="93">
        <v>0.9687034277198211</v>
      </c>
      <c r="U289" s="93">
        <v>0.1490312965722802</v>
      </c>
      <c r="V289" s="93">
        <v>0.7451564828614009</v>
      </c>
      <c r="W289" s="93">
        <v>0.44709388971684055</v>
      </c>
      <c r="X289" s="94">
        <v>6.4083457526080467</v>
      </c>
      <c r="Z289" s="185"/>
      <c r="AB289" s="192"/>
      <c r="AC289" s="193"/>
      <c r="AD289" s="193"/>
      <c r="AE289" s="193"/>
      <c r="AF289" s="193"/>
      <c r="AG289" s="193"/>
      <c r="AH289" s="193"/>
      <c r="AI289" s="193"/>
      <c r="AJ289" s="193"/>
      <c r="AK289" s="193"/>
    </row>
    <row r="290" spans="1:41" ht="12" customHeight="1" x14ac:dyDescent="0.2">
      <c r="C290" s="165"/>
      <c r="D290" s="166">
        <v>1091</v>
      </c>
      <c r="E290" s="92" t="s">
        <v>60</v>
      </c>
      <c r="F290" s="98">
        <v>0</v>
      </c>
      <c r="G290" s="98">
        <v>0</v>
      </c>
      <c r="H290" s="98">
        <v>0</v>
      </c>
      <c r="I290" s="98">
        <v>0</v>
      </c>
      <c r="J290" s="98">
        <v>0</v>
      </c>
      <c r="K290" s="98">
        <v>0</v>
      </c>
      <c r="L290" s="98">
        <v>0</v>
      </c>
      <c r="M290" s="98">
        <v>0.27497708524289649</v>
      </c>
      <c r="N290" s="98">
        <v>0.36663611365719523</v>
      </c>
      <c r="O290" s="98">
        <v>3.2080659945004593</v>
      </c>
      <c r="P290" s="98">
        <v>10.90742438130156</v>
      </c>
      <c r="Q290" s="167">
        <v>65.71952337305224</v>
      </c>
      <c r="R290" s="98">
        <v>7.0577451879010082</v>
      </c>
      <c r="S290" s="98">
        <v>2.0164986251145738</v>
      </c>
      <c r="T290" s="98">
        <v>0.82493125572868919</v>
      </c>
      <c r="U290" s="98">
        <v>0.73327222731439046</v>
      </c>
      <c r="V290" s="98">
        <v>1.6498625114573791</v>
      </c>
      <c r="W290" s="98">
        <v>0.45829514207149402</v>
      </c>
      <c r="X290" s="99">
        <v>6.782768102658113</v>
      </c>
      <c r="Z290" s="185"/>
      <c r="AB290" s="192"/>
      <c r="AC290" s="193"/>
      <c r="AD290" s="193"/>
      <c r="AE290" s="193"/>
      <c r="AF290" s="193"/>
      <c r="AG290" s="193"/>
      <c r="AH290" s="193"/>
      <c r="AI290" s="193"/>
      <c r="AJ290" s="193"/>
      <c r="AK290" s="193"/>
    </row>
    <row r="291" spans="1:41" ht="12" customHeight="1" x14ac:dyDescent="0.2">
      <c r="C291" s="165"/>
      <c r="D291" s="166">
        <v>1169</v>
      </c>
      <c r="E291" s="523" t="s">
        <v>286</v>
      </c>
      <c r="F291" s="93">
        <v>0</v>
      </c>
      <c r="G291" s="93">
        <v>0</v>
      </c>
      <c r="H291" s="93">
        <v>0</v>
      </c>
      <c r="I291" s="93">
        <v>0</v>
      </c>
      <c r="J291" s="93">
        <v>0</v>
      </c>
      <c r="K291" s="93">
        <v>0</v>
      </c>
      <c r="L291" s="93">
        <v>0.17108639863130881</v>
      </c>
      <c r="M291" s="93">
        <v>0.17108639863130881</v>
      </c>
      <c r="N291" s="93">
        <v>0.25662959794696316</v>
      </c>
      <c r="O291" s="93">
        <v>0.34217279726261762</v>
      </c>
      <c r="P291" s="93">
        <v>4.1060735671514124</v>
      </c>
      <c r="Q291" s="93">
        <v>10.179640718562879</v>
      </c>
      <c r="R291" s="167">
        <v>59.880239520958071</v>
      </c>
      <c r="S291" s="93">
        <v>7.5278015397775873</v>
      </c>
      <c r="T291" s="93">
        <v>3.3361847733105221</v>
      </c>
      <c r="U291" s="93">
        <v>0.85543199315654406</v>
      </c>
      <c r="V291" s="93">
        <v>1.6253207869974342</v>
      </c>
      <c r="W291" s="93">
        <v>0.68434559452523525</v>
      </c>
      <c r="X291" s="94">
        <v>10.863986313088111</v>
      </c>
      <c r="Z291" s="185"/>
      <c r="AB291" s="192"/>
      <c r="AC291" s="193"/>
      <c r="AD291" s="193"/>
      <c r="AE291" s="193"/>
      <c r="AF291" s="193"/>
      <c r="AG291" s="193"/>
      <c r="AH291" s="193"/>
      <c r="AI291" s="193"/>
      <c r="AJ291" s="193"/>
      <c r="AK291" s="193"/>
    </row>
    <row r="292" spans="1:41" ht="12" customHeight="1" x14ac:dyDescent="0.2">
      <c r="C292" s="165"/>
      <c r="D292" s="166">
        <v>983</v>
      </c>
      <c r="E292" s="523" t="s">
        <v>73</v>
      </c>
      <c r="F292" s="98">
        <v>0</v>
      </c>
      <c r="G292" s="98">
        <v>0</v>
      </c>
      <c r="H292" s="98">
        <v>0</v>
      </c>
      <c r="I292" s="98">
        <v>0</v>
      </c>
      <c r="J292" s="98">
        <v>0</v>
      </c>
      <c r="K292" s="98">
        <v>0</v>
      </c>
      <c r="L292" s="98">
        <v>0.10172939979654119</v>
      </c>
      <c r="M292" s="98">
        <v>0</v>
      </c>
      <c r="N292" s="98">
        <v>0.20345879959308238</v>
      </c>
      <c r="O292" s="98">
        <v>0</v>
      </c>
      <c r="P292" s="98">
        <v>0</v>
      </c>
      <c r="Q292" s="98">
        <v>0.61037639877924721</v>
      </c>
      <c r="R292" s="98">
        <v>16.073245167853507</v>
      </c>
      <c r="S292" s="167">
        <v>64.292980671414028</v>
      </c>
      <c r="T292" s="98">
        <v>7.426246185147507</v>
      </c>
      <c r="U292" s="98">
        <v>2.4415055951169893</v>
      </c>
      <c r="V292" s="98">
        <v>1.0172939979654121</v>
      </c>
      <c r="W292" s="98">
        <v>0.91556459816887104</v>
      </c>
      <c r="X292" s="99">
        <v>6.917599186164801</v>
      </c>
      <c r="Z292" s="185"/>
      <c r="AB292" s="192"/>
      <c r="AC292" s="193"/>
      <c r="AD292" s="193"/>
      <c r="AE292" s="193"/>
      <c r="AF292" s="193"/>
      <c r="AG292" s="193"/>
      <c r="AH292" s="193"/>
      <c r="AI292" s="193"/>
      <c r="AJ292" s="193"/>
      <c r="AK292" s="193"/>
    </row>
    <row r="293" spans="1:41" ht="12" customHeight="1" x14ac:dyDescent="0.2">
      <c r="C293" s="165"/>
      <c r="D293" s="166">
        <v>921</v>
      </c>
      <c r="E293" s="92" t="s">
        <v>61</v>
      </c>
      <c r="F293" s="93">
        <v>0</v>
      </c>
      <c r="G293" s="93">
        <v>0</v>
      </c>
      <c r="H293" s="93">
        <v>0</v>
      </c>
      <c r="I293" s="93">
        <v>0</v>
      </c>
      <c r="J293" s="93">
        <v>0</v>
      </c>
      <c r="K293" s="93">
        <v>0</v>
      </c>
      <c r="L293" s="93">
        <v>0.21715526601520088</v>
      </c>
      <c r="M293" s="93">
        <v>0</v>
      </c>
      <c r="N293" s="93">
        <v>0</v>
      </c>
      <c r="O293" s="93">
        <v>0.1085776330076004</v>
      </c>
      <c r="P293" s="93">
        <v>0</v>
      </c>
      <c r="Q293" s="93">
        <v>0.76004343105320304</v>
      </c>
      <c r="R293" s="93">
        <v>2.0629750271444083</v>
      </c>
      <c r="S293" s="93">
        <v>12.37785016286645</v>
      </c>
      <c r="T293" s="167">
        <v>61.563517915309461</v>
      </c>
      <c r="U293" s="93">
        <v>9.2290988056460375</v>
      </c>
      <c r="V293" s="93">
        <v>4.0173724212812161</v>
      </c>
      <c r="W293" s="93">
        <v>0.97719869706840401</v>
      </c>
      <c r="X293" s="94">
        <v>8.686210640608035</v>
      </c>
      <c r="Z293" s="185"/>
      <c r="AB293" s="192"/>
      <c r="AC293" s="193"/>
      <c r="AD293" s="193"/>
      <c r="AE293" s="193"/>
      <c r="AF293" s="193"/>
      <c r="AG293" s="193"/>
      <c r="AH293" s="193"/>
      <c r="AI293" s="193"/>
      <c r="AJ293" s="193"/>
      <c r="AK293" s="193"/>
    </row>
    <row r="294" spans="1:41" ht="12" customHeight="1" x14ac:dyDescent="0.2">
      <c r="C294" s="165"/>
      <c r="D294" s="166">
        <v>847</v>
      </c>
      <c r="E294" s="523" t="s">
        <v>120</v>
      </c>
      <c r="F294" s="98">
        <v>0</v>
      </c>
      <c r="G294" s="98">
        <v>0</v>
      </c>
      <c r="H294" s="98">
        <v>0</v>
      </c>
      <c r="I294" s="98">
        <v>0</v>
      </c>
      <c r="J294" s="98">
        <v>0</v>
      </c>
      <c r="K294" s="98">
        <v>0</v>
      </c>
      <c r="L294" s="98">
        <v>0.11806375442739081</v>
      </c>
      <c r="M294" s="98">
        <v>0</v>
      </c>
      <c r="N294" s="98">
        <v>0</v>
      </c>
      <c r="O294" s="98">
        <v>0.23612750885478162</v>
      </c>
      <c r="P294" s="98">
        <v>0.11806375442739081</v>
      </c>
      <c r="Q294" s="98">
        <v>0.11806375442739081</v>
      </c>
      <c r="R294" s="98">
        <v>0.70838252656434486</v>
      </c>
      <c r="S294" s="98">
        <v>2.7154663518299893</v>
      </c>
      <c r="T294" s="98">
        <v>14.87603305785124</v>
      </c>
      <c r="U294" s="167">
        <v>63.990554899645815</v>
      </c>
      <c r="V294" s="98">
        <v>6.0212514757969311</v>
      </c>
      <c r="W294" s="98">
        <v>1.1806375442739081</v>
      </c>
      <c r="X294" s="99">
        <v>9.9173553719008254</v>
      </c>
      <c r="Z294" s="185"/>
      <c r="AA294" s="192"/>
      <c r="AB294" s="192"/>
      <c r="AC294" s="193"/>
      <c r="AD294" s="193"/>
      <c r="AE294" s="193"/>
      <c r="AF294" s="193"/>
      <c r="AG294" s="193"/>
      <c r="AH294" s="193"/>
      <c r="AI294" s="193"/>
      <c r="AJ294" s="193"/>
      <c r="AK294" s="193"/>
    </row>
    <row r="295" spans="1:41" ht="12" customHeight="1" x14ac:dyDescent="0.2">
      <c r="C295" s="170"/>
      <c r="D295" s="171">
        <v>392</v>
      </c>
      <c r="E295" s="104" t="s">
        <v>62</v>
      </c>
      <c r="F295" s="105">
        <v>0</v>
      </c>
      <c r="G295" s="105">
        <v>0</v>
      </c>
      <c r="H295" s="105">
        <v>0</v>
      </c>
      <c r="I295" s="105">
        <v>0</v>
      </c>
      <c r="J295" s="105">
        <v>0</v>
      </c>
      <c r="K295" s="105">
        <v>0</v>
      </c>
      <c r="L295" s="105">
        <v>0</v>
      </c>
      <c r="M295" s="105">
        <v>0</v>
      </c>
      <c r="N295" s="105">
        <v>0</v>
      </c>
      <c r="O295" s="105">
        <v>0</v>
      </c>
      <c r="P295" s="105">
        <v>0</v>
      </c>
      <c r="Q295" s="105">
        <v>0</v>
      </c>
      <c r="R295" s="105">
        <v>2.5510204081632648</v>
      </c>
      <c r="S295" s="105">
        <v>0.76530612244897955</v>
      </c>
      <c r="T295" s="105">
        <v>2.295918367346939</v>
      </c>
      <c r="U295" s="105">
        <v>17.091836734693882</v>
      </c>
      <c r="V295" s="172">
        <v>47.95918367346939</v>
      </c>
      <c r="W295" s="105">
        <v>14.795918367346941</v>
      </c>
      <c r="X295" s="106">
        <v>14.540816326530608</v>
      </c>
      <c r="Z295" s="185"/>
      <c r="AA295" s="192"/>
      <c r="AB295" s="192"/>
      <c r="AC295" s="193"/>
      <c r="AD295" s="193"/>
      <c r="AE295" s="193"/>
      <c r="AF295" s="193"/>
      <c r="AG295" s="193"/>
      <c r="AH295" s="193"/>
      <c r="AI295" s="193"/>
      <c r="AJ295" s="193"/>
      <c r="AK295" s="193"/>
    </row>
    <row r="296" spans="1:41" ht="12" customHeight="1" x14ac:dyDescent="0.2">
      <c r="A296" s="122"/>
      <c r="B296" s="122"/>
      <c r="C296" s="202" t="s">
        <v>262</v>
      </c>
      <c r="D296" s="121"/>
      <c r="F296" s="107"/>
      <c r="G296" s="107"/>
      <c r="H296" s="107"/>
      <c r="I296" s="107"/>
      <c r="J296" s="107"/>
      <c r="K296" s="107"/>
      <c r="L296" s="107"/>
      <c r="M296" s="107"/>
      <c r="N296" s="107"/>
      <c r="O296" s="107"/>
      <c r="P296" s="107"/>
      <c r="Q296" s="107"/>
      <c r="R296" s="107"/>
      <c r="S296" s="107"/>
      <c r="T296" s="107"/>
      <c r="U296" s="107"/>
      <c r="V296" s="107"/>
      <c r="W296" s="107"/>
      <c r="X296" s="107"/>
    </row>
    <row r="297" spans="1:41" ht="12" customHeight="1" x14ac:dyDescent="0.2">
      <c r="C297" s="144"/>
      <c r="E297" s="194"/>
      <c r="F297" s="107"/>
      <c r="G297" s="107"/>
      <c r="H297" s="107"/>
      <c r="I297" s="107"/>
      <c r="J297" s="107"/>
      <c r="K297" s="107"/>
      <c r="L297" s="107"/>
      <c r="M297" s="107"/>
      <c r="N297" s="107"/>
      <c r="O297" s="107"/>
      <c r="P297" s="107"/>
      <c r="Q297" s="107"/>
      <c r="R297" s="107"/>
      <c r="S297" s="107"/>
      <c r="T297" s="107"/>
      <c r="U297" s="107"/>
      <c r="V297" s="107"/>
      <c r="W297" s="107"/>
      <c r="X297" s="107"/>
    </row>
    <row r="298" spans="1:41" ht="12" customHeight="1" x14ac:dyDescent="0.2">
      <c r="C298" s="144"/>
      <c r="E298" s="194"/>
      <c r="F298" s="107"/>
      <c r="G298" s="107"/>
      <c r="H298" s="107"/>
      <c r="I298" s="107"/>
      <c r="J298" s="107"/>
      <c r="K298" s="107"/>
      <c r="L298" s="107"/>
      <c r="M298" s="107"/>
      <c r="N298" s="107"/>
      <c r="O298" s="107"/>
      <c r="P298" s="107"/>
      <c r="Q298" s="107"/>
      <c r="R298" s="107"/>
      <c r="S298" s="107"/>
      <c r="T298" s="107"/>
      <c r="U298" s="107"/>
      <c r="V298" s="107"/>
      <c r="W298" s="107"/>
      <c r="X298" s="107"/>
    </row>
    <row r="299" spans="1:41" ht="16.5" customHeight="1" x14ac:dyDescent="0.2">
      <c r="C299" s="77" t="s">
        <v>263</v>
      </c>
      <c r="F299" s="107"/>
      <c r="G299" s="107"/>
      <c r="H299" s="107"/>
      <c r="I299" s="107"/>
      <c r="J299" s="107"/>
      <c r="K299" s="107"/>
      <c r="L299" s="107"/>
      <c r="M299" s="107"/>
      <c r="N299" s="107"/>
      <c r="O299" s="107"/>
      <c r="P299" s="107"/>
      <c r="Q299" s="107"/>
      <c r="R299" s="107"/>
      <c r="S299" s="107"/>
      <c r="T299" s="107"/>
      <c r="U299" s="107"/>
      <c r="V299" s="107"/>
      <c r="W299" s="107"/>
      <c r="X299" s="107"/>
    </row>
    <row r="300" spans="1:41" ht="12" customHeight="1" x14ac:dyDescent="0.2">
      <c r="C300" s="163"/>
      <c r="D300" s="164" t="s">
        <v>85</v>
      </c>
      <c r="E300" s="85" t="s">
        <v>45</v>
      </c>
      <c r="F300" s="86" t="s">
        <v>56</v>
      </c>
      <c r="G300" s="86" t="s">
        <v>67</v>
      </c>
      <c r="H300" s="86" t="s">
        <v>57</v>
      </c>
      <c r="I300" s="86" t="s">
        <v>117</v>
      </c>
      <c r="J300" s="86" t="s">
        <v>68</v>
      </c>
      <c r="K300" s="86" t="s">
        <v>58</v>
      </c>
      <c r="L300" s="86" t="s">
        <v>69</v>
      </c>
      <c r="M300" s="86" t="s">
        <v>70</v>
      </c>
      <c r="N300" s="86" t="s">
        <v>59</v>
      </c>
      <c r="O300" s="86" t="s">
        <v>71</v>
      </c>
      <c r="P300" s="525" t="s">
        <v>72</v>
      </c>
      <c r="Q300" s="86" t="s">
        <v>60</v>
      </c>
      <c r="R300" s="525" t="s">
        <v>286</v>
      </c>
      <c r="S300" s="525" t="s">
        <v>73</v>
      </c>
      <c r="T300" s="86" t="s">
        <v>61</v>
      </c>
      <c r="U300" s="525" t="s">
        <v>120</v>
      </c>
      <c r="V300" s="86" t="s">
        <v>62</v>
      </c>
      <c r="W300" s="86" t="s">
        <v>86</v>
      </c>
      <c r="X300" s="87" t="s">
        <v>87</v>
      </c>
    </row>
    <row r="301" spans="1:41" ht="12" customHeight="1" x14ac:dyDescent="0.2">
      <c r="C301" s="165"/>
      <c r="D301" s="166">
        <v>20</v>
      </c>
      <c r="E301" s="92" t="s">
        <v>56</v>
      </c>
      <c r="F301" s="167">
        <v>100</v>
      </c>
      <c r="G301" s="93">
        <v>0</v>
      </c>
      <c r="H301" s="93">
        <v>0</v>
      </c>
      <c r="I301" s="93">
        <v>0</v>
      </c>
      <c r="J301" s="93">
        <v>0</v>
      </c>
      <c r="K301" s="93">
        <v>0</v>
      </c>
      <c r="L301" s="93">
        <v>0</v>
      </c>
      <c r="M301" s="93">
        <v>0</v>
      </c>
      <c r="N301" s="93">
        <v>0</v>
      </c>
      <c r="O301" s="93">
        <v>0</v>
      </c>
      <c r="P301" s="93">
        <v>0</v>
      </c>
      <c r="Q301" s="93">
        <v>0</v>
      </c>
      <c r="R301" s="93">
        <v>0</v>
      </c>
      <c r="S301" s="93">
        <v>0</v>
      </c>
      <c r="T301" s="93">
        <v>0</v>
      </c>
      <c r="U301" s="93">
        <v>0</v>
      </c>
      <c r="V301" s="93">
        <v>0</v>
      </c>
      <c r="W301" s="93">
        <v>0</v>
      </c>
      <c r="X301" s="94">
        <v>0</v>
      </c>
      <c r="Z301" s="185"/>
      <c r="AE301" s="153"/>
      <c r="AF301" s="153"/>
      <c r="AG301" s="153"/>
      <c r="AH301" s="153"/>
      <c r="AI301" s="153"/>
      <c r="AJ301" s="153"/>
      <c r="AK301" s="153"/>
      <c r="AL301" s="153"/>
      <c r="AM301" s="153"/>
      <c r="AN301" s="153"/>
      <c r="AO301" s="153"/>
    </row>
    <row r="302" spans="1:41" ht="12" customHeight="1" x14ac:dyDescent="0.2">
      <c r="C302" s="165"/>
      <c r="D302" s="166">
        <v>4</v>
      </c>
      <c r="E302" s="92" t="s">
        <v>67</v>
      </c>
      <c r="F302" s="98">
        <v>0</v>
      </c>
      <c r="G302" s="167">
        <v>75</v>
      </c>
      <c r="H302" s="98">
        <v>25</v>
      </c>
      <c r="I302" s="98">
        <v>0</v>
      </c>
      <c r="J302" s="98">
        <v>0</v>
      </c>
      <c r="K302" s="98">
        <v>0</v>
      </c>
      <c r="L302" s="98">
        <v>0</v>
      </c>
      <c r="M302" s="98">
        <v>0</v>
      </c>
      <c r="N302" s="98">
        <v>0</v>
      </c>
      <c r="O302" s="98">
        <v>0</v>
      </c>
      <c r="P302" s="98">
        <v>0</v>
      </c>
      <c r="Q302" s="98">
        <v>0</v>
      </c>
      <c r="R302" s="98">
        <v>0</v>
      </c>
      <c r="S302" s="98">
        <v>0</v>
      </c>
      <c r="T302" s="98">
        <v>0</v>
      </c>
      <c r="U302" s="98">
        <v>0</v>
      </c>
      <c r="V302" s="98">
        <v>0</v>
      </c>
      <c r="W302" s="98">
        <v>0</v>
      </c>
      <c r="X302" s="99">
        <v>0</v>
      </c>
      <c r="Z302" s="185"/>
      <c r="AE302" s="153"/>
      <c r="AF302" s="153"/>
      <c r="AG302" s="153"/>
      <c r="AH302" s="153"/>
      <c r="AI302" s="153"/>
      <c r="AJ302" s="153"/>
      <c r="AK302" s="153"/>
      <c r="AL302" s="153"/>
      <c r="AM302" s="153"/>
      <c r="AN302" s="153"/>
      <c r="AO302" s="153"/>
    </row>
    <row r="303" spans="1:41" ht="12" customHeight="1" x14ac:dyDescent="0.2">
      <c r="C303" s="165"/>
      <c r="D303" s="166">
        <v>24</v>
      </c>
      <c r="E303" s="92" t="s">
        <v>57</v>
      </c>
      <c r="F303" s="93">
        <v>0</v>
      </c>
      <c r="G303" s="93">
        <v>0</v>
      </c>
      <c r="H303" s="167">
        <v>87.5</v>
      </c>
      <c r="I303" s="93">
        <v>12.5</v>
      </c>
      <c r="J303" s="93">
        <v>0</v>
      </c>
      <c r="K303" s="93">
        <v>0</v>
      </c>
      <c r="L303" s="93">
        <v>0</v>
      </c>
      <c r="M303" s="93">
        <v>0</v>
      </c>
      <c r="N303" s="93">
        <v>0</v>
      </c>
      <c r="O303" s="93">
        <v>0</v>
      </c>
      <c r="P303" s="93">
        <v>0</v>
      </c>
      <c r="Q303" s="93">
        <v>0</v>
      </c>
      <c r="R303" s="93">
        <v>0</v>
      </c>
      <c r="S303" s="93">
        <v>0</v>
      </c>
      <c r="T303" s="93">
        <v>0</v>
      </c>
      <c r="U303" s="93">
        <v>0</v>
      </c>
      <c r="V303" s="93">
        <v>0</v>
      </c>
      <c r="W303" s="93">
        <v>0</v>
      </c>
      <c r="X303" s="94">
        <v>0</v>
      </c>
      <c r="Z303" s="185"/>
      <c r="AE303" s="153"/>
      <c r="AF303" s="153"/>
      <c r="AG303" s="153"/>
      <c r="AH303" s="153"/>
      <c r="AI303" s="153"/>
      <c r="AJ303" s="153"/>
      <c r="AK303" s="153"/>
      <c r="AL303" s="153"/>
      <c r="AM303" s="153"/>
      <c r="AN303" s="153"/>
      <c r="AO303" s="153"/>
    </row>
    <row r="304" spans="1:41" ht="12" customHeight="1" x14ac:dyDescent="0.2">
      <c r="C304" s="165"/>
      <c r="D304" s="166">
        <v>95</v>
      </c>
      <c r="E304" s="92" t="s">
        <v>117</v>
      </c>
      <c r="F304" s="98">
        <v>0</v>
      </c>
      <c r="G304" s="98">
        <v>0</v>
      </c>
      <c r="H304" s="98">
        <v>9.4736842105263168</v>
      </c>
      <c r="I304" s="167">
        <v>89.473684210526315</v>
      </c>
      <c r="J304" s="98">
        <v>1.0526315789473681</v>
      </c>
      <c r="K304" s="98">
        <v>0</v>
      </c>
      <c r="L304" s="98">
        <v>0</v>
      </c>
      <c r="M304" s="98">
        <v>0</v>
      </c>
      <c r="N304" s="98">
        <v>0</v>
      </c>
      <c r="O304" s="98">
        <v>0</v>
      </c>
      <c r="P304" s="98">
        <v>0</v>
      </c>
      <c r="Q304" s="98">
        <v>0</v>
      </c>
      <c r="R304" s="98">
        <v>0</v>
      </c>
      <c r="S304" s="98">
        <v>0</v>
      </c>
      <c r="T304" s="98">
        <v>0</v>
      </c>
      <c r="U304" s="98">
        <v>0</v>
      </c>
      <c r="V304" s="98">
        <v>0</v>
      </c>
      <c r="W304" s="98">
        <v>0</v>
      </c>
      <c r="X304" s="99">
        <v>0</v>
      </c>
      <c r="Z304" s="185"/>
      <c r="AE304" s="153"/>
      <c r="AF304" s="153"/>
      <c r="AG304" s="153"/>
      <c r="AH304" s="153"/>
      <c r="AI304" s="153"/>
      <c r="AJ304" s="153"/>
      <c r="AK304" s="153"/>
      <c r="AL304" s="153"/>
      <c r="AM304" s="153"/>
      <c r="AN304" s="153"/>
      <c r="AO304" s="153"/>
    </row>
    <row r="305" spans="1:41" ht="12" customHeight="1" x14ac:dyDescent="0.2">
      <c r="C305" s="165"/>
      <c r="D305" s="166">
        <v>155</v>
      </c>
      <c r="E305" s="92" t="s">
        <v>68</v>
      </c>
      <c r="F305" s="93">
        <v>0</v>
      </c>
      <c r="G305" s="93">
        <v>0</v>
      </c>
      <c r="H305" s="93">
        <v>0</v>
      </c>
      <c r="I305" s="93">
        <v>3.225806451612903</v>
      </c>
      <c r="J305" s="167">
        <v>94.193548387096769</v>
      </c>
      <c r="K305" s="93">
        <v>1.290322580645161</v>
      </c>
      <c r="L305" s="93">
        <v>0</v>
      </c>
      <c r="M305" s="93">
        <v>0</v>
      </c>
      <c r="N305" s="93">
        <v>0</v>
      </c>
      <c r="O305" s="93">
        <v>0</v>
      </c>
      <c r="P305" s="93">
        <v>0</v>
      </c>
      <c r="Q305" s="93">
        <v>0</v>
      </c>
      <c r="R305" s="93">
        <v>0</v>
      </c>
      <c r="S305" s="93">
        <v>0</v>
      </c>
      <c r="T305" s="93">
        <v>0</v>
      </c>
      <c r="U305" s="93">
        <v>0</v>
      </c>
      <c r="V305" s="93">
        <v>0</v>
      </c>
      <c r="W305" s="93">
        <v>0</v>
      </c>
      <c r="X305" s="94">
        <v>1.290322580645161</v>
      </c>
      <c r="Z305" s="185"/>
      <c r="AE305" s="153"/>
      <c r="AF305" s="153"/>
      <c r="AG305" s="153"/>
      <c r="AH305" s="153"/>
      <c r="AI305" s="153"/>
      <c r="AJ305" s="153"/>
      <c r="AK305" s="153"/>
      <c r="AL305" s="153"/>
      <c r="AM305" s="153"/>
      <c r="AN305" s="153"/>
      <c r="AO305" s="153"/>
    </row>
    <row r="306" spans="1:41" ht="12" customHeight="1" x14ac:dyDescent="0.2">
      <c r="C306" s="165"/>
      <c r="D306" s="166">
        <v>204</v>
      </c>
      <c r="E306" s="92" t="s">
        <v>58</v>
      </c>
      <c r="F306" s="98">
        <v>0</v>
      </c>
      <c r="G306" s="98">
        <v>0</v>
      </c>
      <c r="H306" s="98">
        <v>0</v>
      </c>
      <c r="I306" s="98">
        <v>0</v>
      </c>
      <c r="J306" s="98">
        <v>4.4117647058823533</v>
      </c>
      <c r="K306" s="167">
        <v>94.117647058823522</v>
      </c>
      <c r="L306" s="98">
        <v>0</v>
      </c>
      <c r="M306" s="98">
        <v>0</v>
      </c>
      <c r="N306" s="98">
        <v>0</v>
      </c>
      <c r="O306" s="98">
        <v>0</v>
      </c>
      <c r="P306" s="98">
        <v>0</v>
      </c>
      <c r="Q306" s="98">
        <v>0</v>
      </c>
      <c r="R306" s="98">
        <v>0</v>
      </c>
      <c r="S306" s="98">
        <v>0</v>
      </c>
      <c r="T306" s="98">
        <v>0</v>
      </c>
      <c r="U306" s="98">
        <v>0</v>
      </c>
      <c r="V306" s="98">
        <v>0</v>
      </c>
      <c r="W306" s="98">
        <v>0</v>
      </c>
      <c r="X306" s="99">
        <v>1.470588235294118</v>
      </c>
      <c r="Z306" s="185"/>
      <c r="AE306" s="153"/>
      <c r="AF306" s="153"/>
      <c r="AG306" s="153"/>
      <c r="AH306" s="153"/>
      <c r="AI306" s="153"/>
      <c r="AJ306" s="153"/>
      <c r="AK306" s="153"/>
      <c r="AL306" s="153"/>
      <c r="AM306" s="153"/>
      <c r="AN306" s="153"/>
      <c r="AO306" s="153"/>
    </row>
    <row r="307" spans="1:41" ht="12" customHeight="1" x14ac:dyDescent="0.2">
      <c r="C307" s="165"/>
      <c r="D307" s="166">
        <v>153</v>
      </c>
      <c r="E307" s="92" t="s">
        <v>69</v>
      </c>
      <c r="F307" s="93">
        <v>0</v>
      </c>
      <c r="G307" s="93">
        <v>0</v>
      </c>
      <c r="H307" s="93">
        <v>0</v>
      </c>
      <c r="I307" s="93">
        <v>0</v>
      </c>
      <c r="J307" s="93">
        <v>0</v>
      </c>
      <c r="K307" s="93">
        <v>3.9215686274509802</v>
      </c>
      <c r="L307" s="167">
        <v>88.888888888888886</v>
      </c>
      <c r="M307" s="93">
        <v>1.9607843137254901</v>
      </c>
      <c r="N307" s="93">
        <v>0</v>
      </c>
      <c r="O307" s="93">
        <v>1.3071895424836599</v>
      </c>
      <c r="P307" s="93">
        <v>0</v>
      </c>
      <c r="Q307" s="93">
        <v>0</v>
      </c>
      <c r="R307" s="93">
        <v>0</v>
      </c>
      <c r="S307" s="93">
        <v>0</v>
      </c>
      <c r="T307" s="93">
        <v>0</v>
      </c>
      <c r="U307" s="93">
        <v>0</v>
      </c>
      <c r="V307" s="93">
        <v>0</v>
      </c>
      <c r="W307" s="93">
        <v>0</v>
      </c>
      <c r="X307" s="94">
        <v>3.9215686274509802</v>
      </c>
      <c r="Z307" s="185"/>
      <c r="AE307" s="153"/>
      <c r="AF307" s="153"/>
      <c r="AG307" s="153"/>
      <c r="AH307" s="153"/>
      <c r="AI307" s="153"/>
      <c r="AJ307" s="153"/>
      <c r="AK307" s="153"/>
      <c r="AL307" s="153"/>
      <c r="AM307" s="153"/>
      <c r="AN307" s="153"/>
      <c r="AO307" s="153"/>
    </row>
    <row r="308" spans="1:41" ht="12" customHeight="1" x14ac:dyDescent="0.2">
      <c r="C308" s="165"/>
      <c r="D308" s="166">
        <v>174</v>
      </c>
      <c r="E308" s="92" t="s">
        <v>70</v>
      </c>
      <c r="F308" s="98">
        <v>0</v>
      </c>
      <c r="G308" s="98">
        <v>0</v>
      </c>
      <c r="H308" s="98">
        <v>0</v>
      </c>
      <c r="I308" s="98">
        <v>0</v>
      </c>
      <c r="J308" s="98">
        <v>0</v>
      </c>
      <c r="K308" s="98">
        <v>0</v>
      </c>
      <c r="L308" s="98">
        <v>2.298850574712644</v>
      </c>
      <c r="M308" s="167">
        <v>90.804597701149419</v>
      </c>
      <c r="N308" s="98">
        <v>3.4482758620689649</v>
      </c>
      <c r="O308" s="98">
        <v>0.57471264367816088</v>
      </c>
      <c r="P308" s="98">
        <v>0</v>
      </c>
      <c r="Q308" s="98">
        <v>0</v>
      </c>
      <c r="R308" s="98">
        <v>0</v>
      </c>
      <c r="S308" s="98">
        <v>0</v>
      </c>
      <c r="T308" s="98">
        <v>0</v>
      </c>
      <c r="U308" s="98">
        <v>0</v>
      </c>
      <c r="V308" s="98">
        <v>0</v>
      </c>
      <c r="W308" s="98">
        <v>0</v>
      </c>
      <c r="X308" s="99">
        <v>2.8735632183908049</v>
      </c>
      <c r="Z308" s="185"/>
      <c r="AE308" s="153"/>
      <c r="AF308" s="153"/>
      <c r="AG308" s="153"/>
      <c r="AH308" s="153"/>
      <c r="AI308" s="153"/>
      <c r="AJ308" s="153"/>
      <c r="AK308" s="153"/>
      <c r="AL308" s="153"/>
      <c r="AM308" s="153"/>
      <c r="AN308" s="153"/>
      <c r="AO308" s="153"/>
    </row>
    <row r="309" spans="1:41" ht="12" customHeight="1" x14ac:dyDescent="0.2">
      <c r="C309" s="165"/>
      <c r="D309" s="166">
        <v>157</v>
      </c>
      <c r="E309" s="92" t="s">
        <v>59</v>
      </c>
      <c r="F309" s="93">
        <v>0</v>
      </c>
      <c r="G309" s="93">
        <v>0</v>
      </c>
      <c r="H309" s="93">
        <v>0</v>
      </c>
      <c r="I309" s="93">
        <v>0</v>
      </c>
      <c r="J309" s="93">
        <v>0</v>
      </c>
      <c r="K309" s="93">
        <v>0</v>
      </c>
      <c r="L309" s="93">
        <v>0</v>
      </c>
      <c r="M309" s="93">
        <v>9.5541401273885356</v>
      </c>
      <c r="N309" s="167">
        <v>84.076433121019107</v>
      </c>
      <c r="O309" s="93">
        <v>1.2738853503184711</v>
      </c>
      <c r="P309" s="93">
        <v>0</v>
      </c>
      <c r="Q309" s="93">
        <v>0</v>
      </c>
      <c r="R309" s="93">
        <v>0</v>
      </c>
      <c r="S309" s="93">
        <v>0</v>
      </c>
      <c r="T309" s="93">
        <v>0</v>
      </c>
      <c r="U309" s="93">
        <v>0</v>
      </c>
      <c r="V309" s="93">
        <v>0</v>
      </c>
      <c r="W309" s="93">
        <v>0</v>
      </c>
      <c r="X309" s="94">
        <v>5.095541401273886</v>
      </c>
      <c r="Z309" s="185"/>
      <c r="AE309" s="153"/>
      <c r="AF309" s="153"/>
      <c r="AG309" s="153"/>
      <c r="AH309" s="153"/>
      <c r="AI309" s="153"/>
      <c r="AJ309" s="153"/>
      <c r="AK309" s="153"/>
      <c r="AL309" s="153"/>
      <c r="AM309" s="153"/>
      <c r="AN309" s="153"/>
      <c r="AO309" s="153"/>
    </row>
    <row r="310" spans="1:41" ht="12" customHeight="1" x14ac:dyDescent="0.2">
      <c r="C310" s="165"/>
      <c r="D310" s="166">
        <v>140</v>
      </c>
      <c r="E310" s="523" t="s">
        <v>94</v>
      </c>
      <c r="F310" s="98">
        <v>0</v>
      </c>
      <c r="G310" s="98">
        <v>0</v>
      </c>
      <c r="H310" s="98">
        <v>0</v>
      </c>
      <c r="I310" s="98">
        <v>0</v>
      </c>
      <c r="J310" s="98">
        <v>0</v>
      </c>
      <c r="K310" s="98">
        <v>0</v>
      </c>
      <c r="L310" s="98">
        <v>0</v>
      </c>
      <c r="M310" s="98">
        <v>1.428571428571429</v>
      </c>
      <c r="N310" s="98">
        <v>7.1428571428571423</v>
      </c>
      <c r="O310" s="167">
        <v>75</v>
      </c>
      <c r="P310" s="98">
        <v>14.285714285714279</v>
      </c>
      <c r="Q310" s="98">
        <v>0.7142857142857143</v>
      </c>
      <c r="R310" s="98">
        <v>0</v>
      </c>
      <c r="S310" s="98">
        <v>0</v>
      </c>
      <c r="T310" s="98">
        <v>0</v>
      </c>
      <c r="U310" s="98">
        <v>0</v>
      </c>
      <c r="V310" s="98">
        <v>0</v>
      </c>
      <c r="W310" s="98">
        <v>0</v>
      </c>
      <c r="X310" s="99">
        <v>1.428571428571429</v>
      </c>
      <c r="Z310" s="185"/>
      <c r="AE310" s="153"/>
      <c r="AF310" s="153"/>
      <c r="AG310" s="153"/>
      <c r="AH310" s="153"/>
      <c r="AI310" s="153"/>
      <c r="AJ310" s="153"/>
      <c r="AK310" s="153"/>
      <c r="AL310" s="153"/>
      <c r="AM310" s="153"/>
      <c r="AN310" s="153"/>
      <c r="AO310" s="153"/>
    </row>
    <row r="311" spans="1:41" ht="12" customHeight="1" x14ac:dyDescent="0.2">
      <c r="C311" s="165"/>
      <c r="D311" s="166">
        <v>73</v>
      </c>
      <c r="E311" s="523" t="s">
        <v>72</v>
      </c>
      <c r="F311" s="93">
        <v>0</v>
      </c>
      <c r="G311" s="93">
        <v>0</v>
      </c>
      <c r="H311" s="93">
        <v>0</v>
      </c>
      <c r="I311" s="93">
        <v>0</v>
      </c>
      <c r="J311" s="93">
        <v>0</v>
      </c>
      <c r="K311" s="93">
        <v>0</v>
      </c>
      <c r="L311" s="93">
        <v>0</v>
      </c>
      <c r="M311" s="93">
        <v>0</v>
      </c>
      <c r="N311" s="93">
        <v>5.4794520547945202</v>
      </c>
      <c r="O311" s="93">
        <v>10.95890410958904</v>
      </c>
      <c r="P311" s="167">
        <v>68.493150684931507</v>
      </c>
      <c r="Q311" s="93">
        <v>2.7397260273972601</v>
      </c>
      <c r="R311" s="93">
        <v>2.7397260273972601</v>
      </c>
      <c r="S311" s="93">
        <v>0</v>
      </c>
      <c r="T311" s="93">
        <v>0</v>
      </c>
      <c r="U311" s="93">
        <v>0</v>
      </c>
      <c r="V311" s="93">
        <v>0</v>
      </c>
      <c r="W311" s="93">
        <v>0</v>
      </c>
      <c r="X311" s="94">
        <v>9.5890410958904102</v>
      </c>
      <c r="Z311" s="185"/>
      <c r="AE311" s="153"/>
      <c r="AF311" s="153"/>
      <c r="AG311" s="153"/>
      <c r="AH311" s="153"/>
      <c r="AI311" s="153"/>
      <c r="AJ311" s="153"/>
      <c r="AK311" s="153"/>
      <c r="AL311" s="153"/>
      <c r="AM311" s="153"/>
      <c r="AN311" s="153"/>
      <c r="AO311" s="153"/>
    </row>
    <row r="312" spans="1:41" ht="12" customHeight="1" x14ac:dyDescent="0.2">
      <c r="C312" s="165"/>
      <c r="D312" s="166">
        <v>62</v>
      </c>
      <c r="E312" s="92" t="s">
        <v>60</v>
      </c>
      <c r="F312" s="98">
        <v>0</v>
      </c>
      <c r="G312" s="98">
        <v>0</v>
      </c>
      <c r="H312" s="98">
        <v>0</v>
      </c>
      <c r="I312" s="98">
        <v>0</v>
      </c>
      <c r="J312" s="98">
        <v>0</v>
      </c>
      <c r="K312" s="98">
        <v>0</v>
      </c>
      <c r="L312" s="98">
        <v>0</v>
      </c>
      <c r="M312" s="98">
        <v>0</v>
      </c>
      <c r="N312" s="98">
        <v>0</v>
      </c>
      <c r="O312" s="98">
        <v>8.064516129032258</v>
      </c>
      <c r="P312" s="98">
        <v>9.67741935483871</v>
      </c>
      <c r="Q312" s="167">
        <v>75.806451612903231</v>
      </c>
      <c r="R312" s="98">
        <v>1.612903225806452</v>
      </c>
      <c r="S312" s="98">
        <v>0</v>
      </c>
      <c r="T312" s="98">
        <v>0</v>
      </c>
      <c r="U312" s="98">
        <v>0</v>
      </c>
      <c r="V312" s="98">
        <v>0</v>
      </c>
      <c r="W312" s="98">
        <v>0</v>
      </c>
      <c r="X312" s="99">
        <v>4.838709677419355</v>
      </c>
      <c r="Z312" s="185"/>
      <c r="AE312" s="153"/>
      <c r="AF312" s="153"/>
      <c r="AG312" s="153"/>
      <c r="AH312" s="153"/>
      <c r="AI312" s="153"/>
      <c r="AJ312" s="153"/>
      <c r="AK312" s="153"/>
      <c r="AL312" s="153"/>
      <c r="AM312" s="153"/>
      <c r="AN312" s="153"/>
      <c r="AO312" s="153"/>
    </row>
    <row r="313" spans="1:41" ht="12" customHeight="1" x14ac:dyDescent="0.2">
      <c r="C313" s="165"/>
      <c r="D313" s="166">
        <v>92</v>
      </c>
      <c r="E313" s="523" t="s">
        <v>286</v>
      </c>
      <c r="F313" s="93">
        <v>0</v>
      </c>
      <c r="G313" s="93">
        <v>0</v>
      </c>
      <c r="H313" s="93">
        <v>0</v>
      </c>
      <c r="I313" s="93">
        <v>0</v>
      </c>
      <c r="J313" s="93">
        <v>0</v>
      </c>
      <c r="K313" s="93">
        <v>0</v>
      </c>
      <c r="L313" s="93">
        <v>0</v>
      </c>
      <c r="M313" s="93">
        <v>0</v>
      </c>
      <c r="N313" s="93">
        <v>0</v>
      </c>
      <c r="O313" s="93">
        <v>0</v>
      </c>
      <c r="P313" s="93">
        <v>0</v>
      </c>
      <c r="Q313" s="93">
        <v>2.1739130434782612</v>
      </c>
      <c r="R313" s="167">
        <v>89.130434782608688</v>
      </c>
      <c r="S313" s="93">
        <v>0</v>
      </c>
      <c r="T313" s="93">
        <v>0</v>
      </c>
      <c r="U313" s="93">
        <v>0</v>
      </c>
      <c r="V313" s="93">
        <v>0</v>
      </c>
      <c r="W313" s="93">
        <v>0</v>
      </c>
      <c r="X313" s="94">
        <v>8.695652173913043</v>
      </c>
      <c r="Z313" s="185"/>
      <c r="AE313" s="153"/>
      <c r="AF313" s="153"/>
      <c r="AG313" s="153"/>
      <c r="AH313" s="153"/>
      <c r="AI313" s="153"/>
      <c r="AJ313" s="153"/>
      <c r="AK313" s="153"/>
      <c r="AL313" s="153"/>
      <c r="AM313" s="153"/>
      <c r="AN313" s="153"/>
      <c r="AO313" s="153"/>
    </row>
    <row r="314" spans="1:41" ht="12" customHeight="1" x14ac:dyDescent="0.2">
      <c r="C314" s="165"/>
      <c r="D314" s="166">
        <v>89</v>
      </c>
      <c r="E314" s="523" t="s">
        <v>73</v>
      </c>
      <c r="F314" s="98">
        <v>0</v>
      </c>
      <c r="G314" s="98">
        <v>0</v>
      </c>
      <c r="H314" s="98">
        <v>0</v>
      </c>
      <c r="I314" s="98">
        <v>0</v>
      </c>
      <c r="J314" s="98">
        <v>0</v>
      </c>
      <c r="K314" s="98">
        <v>0</v>
      </c>
      <c r="L314" s="98">
        <v>0</v>
      </c>
      <c r="M314" s="98">
        <v>0</v>
      </c>
      <c r="N314" s="98">
        <v>0</v>
      </c>
      <c r="O314" s="98">
        <v>0</v>
      </c>
      <c r="P314" s="98">
        <v>0</v>
      </c>
      <c r="Q314" s="98">
        <v>3.3707865168539319</v>
      </c>
      <c r="R314" s="98">
        <v>5.6179775280898872</v>
      </c>
      <c r="S314" s="167">
        <v>80.898876404494374</v>
      </c>
      <c r="T314" s="98">
        <v>3.3707865168539319</v>
      </c>
      <c r="U314" s="98">
        <v>0</v>
      </c>
      <c r="V314" s="98">
        <v>0</v>
      </c>
      <c r="W314" s="98">
        <v>0</v>
      </c>
      <c r="X314" s="99">
        <v>6.7415730337078648</v>
      </c>
      <c r="Z314" s="185"/>
      <c r="AE314" s="153"/>
      <c r="AF314" s="153"/>
      <c r="AG314" s="153"/>
      <c r="AH314" s="153"/>
      <c r="AI314" s="153"/>
      <c r="AJ314" s="153"/>
      <c r="AK314" s="153"/>
      <c r="AL314" s="153"/>
      <c r="AM314" s="153"/>
      <c r="AN314" s="153"/>
      <c r="AO314" s="153"/>
    </row>
    <row r="315" spans="1:41" ht="12" customHeight="1" x14ac:dyDescent="0.2">
      <c r="C315" s="165"/>
      <c r="D315" s="166">
        <v>50</v>
      </c>
      <c r="E315" s="92" t="s">
        <v>61</v>
      </c>
      <c r="F315" s="93">
        <v>0</v>
      </c>
      <c r="G315" s="93">
        <v>0</v>
      </c>
      <c r="H315" s="93">
        <v>0</v>
      </c>
      <c r="I315" s="93">
        <v>0</v>
      </c>
      <c r="J315" s="93">
        <v>0</v>
      </c>
      <c r="K315" s="93">
        <v>0</v>
      </c>
      <c r="L315" s="93">
        <v>0</v>
      </c>
      <c r="M315" s="93">
        <v>0</v>
      </c>
      <c r="N315" s="93">
        <v>0</v>
      </c>
      <c r="O315" s="93">
        <v>0</v>
      </c>
      <c r="P315" s="93">
        <v>0</v>
      </c>
      <c r="Q315" s="93">
        <v>0</v>
      </c>
      <c r="R315" s="93">
        <v>0</v>
      </c>
      <c r="S315" s="93">
        <v>4</v>
      </c>
      <c r="T315" s="167">
        <v>84</v>
      </c>
      <c r="U315" s="93">
        <v>0</v>
      </c>
      <c r="V315" s="93">
        <v>0</v>
      </c>
      <c r="W315" s="93">
        <v>2</v>
      </c>
      <c r="X315" s="94">
        <v>10</v>
      </c>
      <c r="Z315" s="185"/>
      <c r="AE315" s="153"/>
      <c r="AF315" s="153"/>
      <c r="AG315" s="153"/>
      <c r="AH315" s="153"/>
      <c r="AI315" s="153"/>
      <c r="AJ315" s="153"/>
      <c r="AK315" s="153"/>
      <c r="AL315" s="153"/>
      <c r="AM315" s="153"/>
      <c r="AN315" s="153"/>
      <c r="AO315" s="153"/>
    </row>
    <row r="316" spans="1:41" ht="12" customHeight="1" x14ac:dyDescent="0.2">
      <c r="C316" s="165"/>
      <c r="D316" s="166">
        <v>37</v>
      </c>
      <c r="E316" s="523" t="s">
        <v>120</v>
      </c>
      <c r="F316" s="98">
        <v>0</v>
      </c>
      <c r="G316" s="98">
        <v>0</v>
      </c>
      <c r="H316" s="98">
        <v>0</v>
      </c>
      <c r="I316" s="98">
        <v>0</v>
      </c>
      <c r="J316" s="98">
        <v>0</v>
      </c>
      <c r="K316" s="98">
        <v>0</v>
      </c>
      <c r="L316" s="98">
        <v>0</v>
      </c>
      <c r="M316" s="98">
        <v>0</v>
      </c>
      <c r="N316" s="98">
        <v>0</v>
      </c>
      <c r="O316" s="98">
        <v>0</v>
      </c>
      <c r="P316" s="98">
        <v>0</v>
      </c>
      <c r="Q316" s="98">
        <v>0</v>
      </c>
      <c r="R316" s="98">
        <v>0</v>
      </c>
      <c r="S316" s="98">
        <v>2.7027027027027026</v>
      </c>
      <c r="T316" s="98">
        <v>5.4054054054054053</v>
      </c>
      <c r="U316" s="167">
        <v>78.378378378378372</v>
      </c>
      <c r="V316" s="98">
        <v>0</v>
      </c>
      <c r="W316" s="98">
        <v>0</v>
      </c>
      <c r="X316" s="99">
        <v>13.513513513513509</v>
      </c>
      <c r="Z316" s="185"/>
      <c r="AE316" s="153"/>
      <c r="AF316" s="153"/>
      <c r="AG316" s="153"/>
      <c r="AH316" s="153"/>
      <c r="AI316" s="153"/>
      <c r="AJ316" s="153"/>
      <c r="AK316" s="153"/>
      <c r="AL316" s="153"/>
      <c r="AM316" s="153"/>
      <c r="AN316" s="153"/>
      <c r="AO316" s="153"/>
    </row>
    <row r="317" spans="1:41" ht="12" customHeight="1" x14ac:dyDescent="0.2">
      <c r="C317" s="170"/>
      <c r="D317" s="171">
        <v>21</v>
      </c>
      <c r="E317" s="104" t="s">
        <v>62</v>
      </c>
      <c r="F317" s="105">
        <v>0</v>
      </c>
      <c r="G317" s="105">
        <v>0</v>
      </c>
      <c r="H317" s="105">
        <v>0</v>
      </c>
      <c r="I317" s="105">
        <v>0</v>
      </c>
      <c r="J317" s="105">
        <v>0</v>
      </c>
      <c r="K317" s="105">
        <v>0</v>
      </c>
      <c r="L317" s="105">
        <v>0</v>
      </c>
      <c r="M317" s="105">
        <v>0</v>
      </c>
      <c r="N317" s="105">
        <v>0</v>
      </c>
      <c r="O317" s="105">
        <v>0</v>
      </c>
      <c r="P317" s="105">
        <v>0</v>
      </c>
      <c r="Q317" s="105">
        <v>0</v>
      </c>
      <c r="R317" s="105">
        <v>0</v>
      </c>
      <c r="S317" s="105">
        <v>0</v>
      </c>
      <c r="T317" s="105">
        <v>0</v>
      </c>
      <c r="U317" s="105">
        <v>4.7619047619047628</v>
      </c>
      <c r="V317" s="172">
        <v>71.428571428571431</v>
      </c>
      <c r="W317" s="105">
        <v>23.80952380952381</v>
      </c>
      <c r="X317" s="106">
        <v>0</v>
      </c>
      <c r="Z317" s="185"/>
      <c r="AL317" s="153"/>
      <c r="AM317" s="153"/>
      <c r="AN317" s="153"/>
      <c r="AO317" s="153"/>
    </row>
    <row r="318" spans="1:41" ht="12" customHeight="1" x14ac:dyDescent="0.2">
      <c r="A318" s="122"/>
      <c r="B318" s="122"/>
      <c r="C318" s="202" t="s">
        <v>262</v>
      </c>
      <c r="F318" s="107"/>
      <c r="G318" s="107"/>
      <c r="H318" s="107"/>
      <c r="I318" s="107"/>
      <c r="J318" s="107"/>
      <c r="K318" s="107"/>
      <c r="L318" s="107"/>
      <c r="M318" s="107"/>
      <c r="N318" s="107"/>
      <c r="O318" s="107"/>
      <c r="P318" s="107"/>
      <c r="Q318" s="107"/>
      <c r="R318" s="107"/>
      <c r="S318" s="107"/>
      <c r="T318" s="107"/>
      <c r="U318" s="107"/>
      <c r="V318" s="107"/>
      <c r="W318" s="107"/>
      <c r="X318" s="107"/>
      <c r="Z318" s="195"/>
      <c r="AL318" s="153"/>
      <c r="AM318" s="153"/>
      <c r="AN318" s="153"/>
      <c r="AO318" s="153"/>
    </row>
    <row r="319" spans="1:41" ht="12" customHeight="1" x14ac:dyDescent="0.2">
      <c r="F319" s="107"/>
      <c r="G319" s="107"/>
      <c r="H319" s="107"/>
      <c r="I319" s="107"/>
      <c r="J319" s="107"/>
      <c r="K319" s="107"/>
      <c r="L319" s="107"/>
      <c r="M319" s="107"/>
      <c r="N319" s="107"/>
      <c r="O319" s="107"/>
      <c r="P319" s="107"/>
      <c r="Q319" s="107"/>
      <c r="R319" s="107"/>
      <c r="S319" s="107"/>
      <c r="T319" s="107"/>
      <c r="U319" s="107"/>
      <c r="V319" s="107"/>
      <c r="W319" s="107"/>
      <c r="X319" s="107"/>
      <c r="AL319" s="153"/>
      <c r="AM319" s="153"/>
      <c r="AN319" s="153"/>
      <c r="AO319" s="153"/>
    </row>
    <row r="320" spans="1:41" ht="12" customHeight="1" x14ac:dyDescent="0.2">
      <c r="F320" s="107"/>
      <c r="G320" s="107"/>
      <c r="H320" s="107"/>
      <c r="I320" s="107"/>
      <c r="J320" s="107"/>
      <c r="K320" s="107"/>
      <c r="L320" s="107"/>
      <c r="M320" s="107"/>
      <c r="N320" s="107"/>
      <c r="O320" s="107"/>
      <c r="P320" s="107"/>
      <c r="Q320" s="107"/>
      <c r="R320" s="107"/>
      <c r="S320" s="107"/>
      <c r="T320" s="107"/>
      <c r="U320" s="107"/>
      <c r="V320" s="107"/>
      <c r="W320" s="107"/>
      <c r="X320" s="107"/>
      <c r="AL320" s="153"/>
      <c r="AM320" s="153"/>
      <c r="AN320" s="153"/>
      <c r="AO320" s="153"/>
    </row>
    <row r="321" spans="3:44" ht="16.5" customHeight="1" x14ac:dyDescent="0.2">
      <c r="C321" s="77" t="s">
        <v>264</v>
      </c>
      <c r="F321" s="107"/>
      <c r="G321" s="107"/>
      <c r="H321" s="107"/>
      <c r="I321" s="107"/>
      <c r="J321" s="107"/>
      <c r="K321" s="107"/>
      <c r="L321" s="107"/>
      <c r="M321" s="107"/>
      <c r="N321" s="107"/>
      <c r="O321" s="107"/>
      <c r="P321" s="107"/>
      <c r="Q321" s="107"/>
      <c r="R321" s="107"/>
      <c r="S321" s="107"/>
      <c r="T321" s="107"/>
      <c r="U321" s="107"/>
      <c r="V321" s="107"/>
      <c r="W321" s="107"/>
      <c r="X321" s="107"/>
      <c r="AL321" s="153"/>
      <c r="AM321" s="153"/>
      <c r="AN321" s="153"/>
      <c r="AO321" s="153"/>
    </row>
    <row r="322" spans="3:44" ht="12" customHeight="1" x14ac:dyDescent="0.2">
      <c r="C322" s="163"/>
      <c r="D322" s="164" t="s">
        <v>85</v>
      </c>
      <c r="E322" s="85" t="s">
        <v>45</v>
      </c>
      <c r="F322" s="86" t="s">
        <v>56</v>
      </c>
      <c r="G322" s="86" t="s">
        <v>67</v>
      </c>
      <c r="H322" s="86" t="s">
        <v>57</v>
      </c>
      <c r="I322" s="86" t="s">
        <v>117</v>
      </c>
      <c r="J322" s="86" t="s">
        <v>68</v>
      </c>
      <c r="K322" s="86" t="s">
        <v>58</v>
      </c>
      <c r="L322" s="86" t="s">
        <v>69</v>
      </c>
      <c r="M322" s="86" t="s">
        <v>70</v>
      </c>
      <c r="N322" s="86" t="s">
        <v>59</v>
      </c>
      <c r="O322" s="86" t="s">
        <v>71</v>
      </c>
      <c r="P322" s="525" t="s">
        <v>72</v>
      </c>
      <c r="Q322" s="86" t="s">
        <v>60</v>
      </c>
      <c r="R322" s="525" t="s">
        <v>286</v>
      </c>
      <c r="S322" s="525" t="s">
        <v>73</v>
      </c>
      <c r="T322" s="86" t="s">
        <v>61</v>
      </c>
      <c r="U322" s="525" t="s">
        <v>120</v>
      </c>
      <c r="V322" s="86" t="s">
        <v>62</v>
      </c>
      <c r="W322" s="86" t="s">
        <v>86</v>
      </c>
      <c r="X322" s="87" t="s">
        <v>87</v>
      </c>
      <c r="AL322" s="153"/>
      <c r="AM322" s="153"/>
      <c r="AN322" s="153"/>
      <c r="AO322" s="153"/>
    </row>
    <row r="323" spans="3:44" ht="12" customHeight="1" x14ac:dyDescent="0.2">
      <c r="C323" s="165"/>
      <c r="D323" s="166">
        <v>14</v>
      </c>
      <c r="E323" s="92" t="s">
        <v>56</v>
      </c>
      <c r="F323" s="167">
        <v>100</v>
      </c>
      <c r="G323" s="93">
        <v>0</v>
      </c>
      <c r="H323" s="93">
        <v>0</v>
      </c>
      <c r="I323" s="93">
        <v>0</v>
      </c>
      <c r="J323" s="93">
        <v>0</v>
      </c>
      <c r="K323" s="93">
        <v>0</v>
      </c>
      <c r="L323" s="93">
        <v>0</v>
      </c>
      <c r="M323" s="93">
        <v>0</v>
      </c>
      <c r="N323" s="93">
        <v>0</v>
      </c>
      <c r="O323" s="93">
        <v>0</v>
      </c>
      <c r="P323" s="93">
        <v>0</v>
      </c>
      <c r="Q323" s="93">
        <v>0</v>
      </c>
      <c r="R323" s="93">
        <v>0</v>
      </c>
      <c r="S323" s="93">
        <v>0</v>
      </c>
      <c r="T323" s="93">
        <v>0</v>
      </c>
      <c r="U323" s="93">
        <v>0</v>
      </c>
      <c r="V323" s="93">
        <v>0</v>
      </c>
      <c r="W323" s="93">
        <v>0</v>
      </c>
      <c r="X323" s="94">
        <v>0</v>
      </c>
      <c r="Z323" s="185"/>
      <c r="AA323" s="152"/>
      <c r="AB323" s="152"/>
      <c r="AC323" s="152"/>
      <c r="AD323" s="152"/>
      <c r="AE323" s="152"/>
      <c r="AF323" s="152"/>
      <c r="AG323" s="152"/>
      <c r="AH323" s="152"/>
      <c r="AI323" s="152"/>
      <c r="AJ323" s="152"/>
      <c r="AK323" s="152"/>
      <c r="AL323" s="153"/>
      <c r="AM323" s="153"/>
      <c r="AN323" s="153"/>
      <c r="AO323" s="153"/>
      <c r="AP323" s="152"/>
      <c r="AQ323" s="152"/>
      <c r="AR323" s="152"/>
    </row>
    <row r="324" spans="3:44" ht="12" customHeight="1" x14ac:dyDescent="0.2">
      <c r="C324" s="165"/>
      <c r="D324" s="166">
        <v>5</v>
      </c>
      <c r="E324" s="92" t="s">
        <v>67</v>
      </c>
      <c r="F324" s="98">
        <v>20</v>
      </c>
      <c r="G324" s="167">
        <v>60</v>
      </c>
      <c r="H324" s="98">
        <v>20</v>
      </c>
      <c r="I324" s="98">
        <v>0</v>
      </c>
      <c r="J324" s="98">
        <v>0</v>
      </c>
      <c r="K324" s="98">
        <v>0</v>
      </c>
      <c r="L324" s="98">
        <v>0</v>
      </c>
      <c r="M324" s="98">
        <v>0</v>
      </c>
      <c r="N324" s="98">
        <v>0</v>
      </c>
      <c r="O324" s="98">
        <v>0</v>
      </c>
      <c r="P324" s="98">
        <v>0</v>
      </c>
      <c r="Q324" s="98">
        <v>0</v>
      </c>
      <c r="R324" s="98">
        <v>0</v>
      </c>
      <c r="S324" s="98">
        <v>0</v>
      </c>
      <c r="T324" s="98">
        <v>0</v>
      </c>
      <c r="U324" s="98">
        <v>0</v>
      </c>
      <c r="V324" s="98">
        <v>0</v>
      </c>
      <c r="W324" s="98">
        <v>0</v>
      </c>
      <c r="X324" s="99">
        <v>0</v>
      </c>
      <c r="Z324" s="185"/>
      <c r="AA324" s="152"/>
      <c r="AB324" s="152"/>
      <c r="AC324" s="152"/>
      <c r="AD324" s="152"/>
      <c r="AE324" s="152"/>
      <c r="AF324" s="152"/>
      <c r="AG324" s="152"/>
      <c r="AH324" s="152"/>
      <c r="AI324" s="152"/>
      <c r="AJ324" s="152"/>
      <c r="AK324" s="152"/>
      <c r="AL324" s="152"/>
      <c r="AM324" s="152"/>
      <c r="AN324" s="152"/>
      <c r="AO324" s="152"/>
      <c r="AP324" s="152"/>
      <c r="AQ324" s="152"/>
      <c r="AR324" s="152"/>
    </row>
    <row r="325" spans="3:44" ht="12" customHeight="1" x14ac:dyDescent="0.2">
      <c r="C325" s="165"/>
      <c r="D325" s="166">
        <v>21</v>
      </c>
      <c r="E325" s="92" t="s">
        <v>57</v>
      </c>
      <c r="F325" s="93">
        <v>0</v>
      </c>
      <c r="G325" s="93">
        <v>0</v>
      </c>
      <c r="H325" s="167">
        <v>71.428571428571431</v>
      </c>
      <c r="I325" s="93">
        <v>9.5238095238095237</v>
      </c>
      <c r="J325" s="93">
        <v>0</v>
      </c>
      <c r="K325" s="93">
        <v>0</v>
      </c>
      <c r="L325" s="93">
        <v>0</v>
      </c>
      <c r="M325" s="93">
        <v>0</v>
      </c>
      <c r="N325" s="93">
        <v>0</v>
      </c>
      <c r="O325" s="93">
        <v>0</v>
      </c>
      <c r="P325" s="93">
        <v>0</v>
      </c>
      <c r="Q325" s="93">
        <v>0</v>
      </c>
      <c r="R325" s="93">
        <v>0</v>
      </c>
      <c r="S325" s="93">
        <v>0</v>
      </c>
      <c r="T325" s="93">
        <v>0</v>
      </c>
      <c r="U325" s="93">
        <v>0</v>
      </c>
      <c r="V325" s="93">
        <v>0</v>
      </c>
      <c r="W325" s="93">
        <v>0</v>
      </c>
      <c r="X325" s="94">
        <v>19.047619047619051</v>
      </c>
      <c r="Z325" s="185"/>
      <c r="AA325" s="152"/>
      <c r="AB325" s="152"/>
      <c r="AC325" s="152"/>
      <c r="AD325" s="152"/>
      <c r="AE325" s="152"/>
      <c r="AF325" s="152"/>
      <c r="AG325" s="152"/>
      <c r="AH325" s="152"/>
      <c r="AI325" s="152"/>
      <c r="AJ325" s="152"/>
      <c r="AK325" s="152"/>
      <c r="AL325" s="152"/>
      <c r="AM325" s="152"/>
      <c r="AN325" s="152"/>
      <c r="AO325" s="152"/>
      <c r="AP325" s="152"/>
      <c r="AQ325" s="152"/>
      <c r="AR325" s="152"/>
    </row>
    <row r="326" spans="3:44" ht="12" customHeight="1" x14ac:dyDescent="0.2">
      <c r="C326" s="165"/>
      <c r="D326" s="166">
        <v>97</v>
      </c>
      <c r="E326" s="92" t="s">
        <v>117</v>
      </c>
      <c r="F326" s="98">
        <v>0</v>
      </c>
      <c r="G326" s="98">
        <v>0</v>
      </c>
      <c r="H326" s="98">
        <v>8.2474226804123703</v>
      </c>
      <c r="I326" s="167">
        <v>71.134020618556704</v>
      </c>
      <c r="J326" s="98">
        <v>16.494845360824741</v>
      </c>
      <c r="K326" s="98">
        <v>0</v>
      </c>
      <c r="L326" s="98">
        <v>0</v>
      </c>
      <c r="M326" s="98">
        <v>0</v>
      </c>
      <c r="N326" s="98">
        <v>0</v>
      </c>
      <c r="O326" s="98">
        <v>0</v>
      </c>
      <c r="P326" s="98">
        <v>0</v>
      </c>
      <c r="Q326" s="98">
        <v>0</v>
      </c>
      <c r="R326" s="98">
        <v>0</v>
      </c>
      <c r="S326" s="98">
        <v>0</v>
      </c>
      <c r="T326" s="98">
        <v>0</v>
      </c>
      <c r="U326" s="98">
        <v>0</v>
      </c>
      <c r="V326" s="98">
        <v>0</v>
      </c>
      <c r="W326" s="98">
        <v>0</v>
      </c>
      <c r="X326" s="99">
        <v>4.1237113402061851</v>
      </c>
      <c r="Z326" s="185"/>
      <c r="AA326" s="152"/>
      <c r="AB326" s="152"/>
      <c r="AC326" s="152"/>
      <c r="AD326" s="152"/>
      <c r="AE326" s="152"/>
      <c r="AF326" s="152"/>
      <c r="AG326" s="152"/>
      <c r="AH326" s="152"/>
      <c r="AI326" s="152"/>
      <c r="AJ326" s="152"/>
      <c r="AK326" s="152"/>
      <c r="AL326" s="152"/>
      <c r="AM326" s="152"/>
      <c r="AN326" s="152"/>
      <c r="AO326" s="152"/>
      <c r="AP326" s="152"/>
      <c r="AQ326" s="152"/>
      <c r="AR326" s="152"/>
    </row>
    <row r="327" spans="3:44" ht="12" customHeight="1" x14ac:dyDescent="0.2">
      <c r="C327" s="165"/>
      <c r="D327" s="166">
        <v>131</v>
      </c>
      <c r="E327" s="92" t="s">
        <v>68</v>
      </c>
      <c r="F327" s="93">
        <v>0</v>
      </c>
      <c r="G327" s="93">
        <v>0</v>
      </c>
      <c r="H327" s="93">
        <v>2.2900763358778629</v>
      </c>
      <c r="I327" s="93">
        <v>7.6335877862595423</v>
      </c>
      <c r="J327" s="167">
        <v>80.152671755725194</v>
      </c>
      <c r="K327" s="93">
        <v>3.8167938931297711</v>
      </c>
      <c r="L327" s="93">
        <v>0.76335877862595414</v>
      </c>
      <c r="M327" s="93">
        <v>0</v>
      </c>
      <c r="N327" s="93">
        <v>0</v>
      </c>
      <c r="O327" s="93">
        <v>0</v>
      </c>
      <c r="P327" s="93">
        <v>0</v>
      </c>
      <c r="Q327" s="93">
        <v>0</v>
      </c>
      <c r="R327" s="93">
        <v>0</v>
      </c>
      <c r="S327" s="93">
        <v>0</v>
      </c>
      <c r="T327" s="93">
        <v>0</v>
      </c>
      <c r="U327" s="93">
        <v>0</v>
      </c>
      <c r="V327" s="93">
        <v>0</v>
      </c>
      <c r="W327" s="93">
        <v>0</v>
      </c>
      <c r="X327" s="94">
        <v>5.343511450381679</v>
      </c>
      <c r="Z327" s="185"/>
      <c r="AA327" s="152"/>
      <c r="AB327" s="152"/>
      <c r="AC327" s="152"/>
      <c r="AD327" s="152"/>
      <c r="AE327" s="152"/>
      <c r="AF327" s="152"/>
      <c r="AG327" s="152"/>
      <c r="AH327" s="152"/>
      <c r="AI327" s="152"/>
      <c r="AJ327" s="152"/>
      <c r="AK327" s="152"/>
      <c r="AL327" s="152"/>
      <c r="AM327" s="152"/>
      <c r="AN327" s="152"/>
      <c r="AO327" s="152"/>
      <c r="AP327" s="152"/>
      <c r="AQ327" s="152"/>
      <c r="AR327" s="152"/>
    </row>
    <row r="328" spans="3:44" ht="12" customHeight="1" x14ac:dyDescent="0.2">
      <c r="C328" s="165"/>
      <c r="D328" s="166">
        <v>221</v>
      </c>
      <c r="E328" s="92" t="s">
        <v>58</v>
      </c>
      <c r="F328" s="98">
        <v>0</v>
      </c>
      <c r="G328" s="98">
        <v>0</v>
      </c>
      <c r="H328" s="98">
        <v>0</v>
      </c>
      <c r="I328" s="98">
        <v>0</v>
      </c>
      <c r="J328" s="98">
        <v>11.31221719457014</v>
      </c>
      <c r="K328" s="167">
        <v>72.398190045248867</v>
      </c>
      <c r="L328" s="98">
        <v>9.0497737556561084</v>
      </c>
      <c r="M328" s="98">
        <v>1.3574660633484159</v>
      </c>
      <c r="N328" s="98">
        <v>0</v>
      </c>
      <c r="O328" s="98">
        <v>0.45248868778280549</v>
      </c>
      <c r="P328" s="98">
        <v>0</v>
      </c>
      <c r="Q328" s="98">
        <v>0</v>
      </c>
      <c r="R328" s="98">
        <v>0</v>
      </c>
      <c r="S328" s="98">
        <v>0</v>
      </c>
      <c r="T328" s="98">
        <v>0</v>
      </c>
      <c r="U328" s="98">
        <v>0</v>
      </c>
      <c r="V328" s="98">
        <v>0</v>
      </c>
      <c r="W328" s="98">
        <v>0</v>
      </c>
      <c r="X328" s="99">
        <v>5.4298642533936654</v>
      </c>
      <c r="Z328" s="185"/>
      <c r="AA328" s="152"/>
      <c r="AB328" s="152"/>
      <c r="AC328" s="152"/>
      <c r="AD328" s="152"/>
      <c r="AE328" s="152"/>
      <c r="AF328" s="152"/>
      <c r="AG328" s="152"/>
      <c r="AH328" s="152"/>
      <c r="AI328" s="152"/>
      <c r="AJ328" s="152"/>
      <c r="AK328" s="152"/>
      <c r="AL328" s="152"/>
      <c r="AM328" s="152"/>
      <c r="AN328" s="152"/>
      <c r="AO328" s="152"/>
      <c r="AP328" s="152"/>
      <c r="AQ328" s="152"/>
      <c r="AR328" s="152"/>
    </row>
    <row r="329" spans="3:44" ht="12" customHeight="1" x14ac:dyDescent="0.2">
      <c r="C329" s="165"/>
      <c r="D329" s="166">
        <v>144</v>
      </c>
      <c r="E329" s="92" t="s">
        <v>69</v>
      </c>
      <c r="F329" s="93">
        <v>0</v>
      </c>
      <c r="G329" s="93">
        <v>0</v>
      </c>
      <c r="H329" s="93">
        <v>0</v>
      </c>
      <c r="I329" s="93">
        <v>0</v>
      </c>
      <c r="J329" s="93">
        <v>0.69444444444444442</v>
      </c>
      <c r="K329" s="93">
        <v>9.7222222222222232</v>
      </c>
      <c r="L329" s="167">
        <v>61.805555555555557</v>
      </c>
      <c r="M329" s="93">
        <v>9.7222222222222232</v>
      </c>
      <c r="N329" s="93">
        <v>1.3888888888888891</v>
      </c>
      <c r="O329" s="93">
        <v>0</v>
      </c>
      <c r="P329" s="93">
        <v>0</v>
      </c>
      <c r="Q329" s="93">
        <v>0</v>
      </c>
      <c r="R329" s="93">
        <v>0</v>
      </c>
      <c r="S329" s="93">
        <v>0</v>
      </c>
      <c r="T329" s="93">
        <v>0</v>
      </c>
      <c r="U329" s="93">
        <v>0</v>
      </c>
      <c r="V329" s="93">
        <v>0</v>
      </c>
      <c r="W329" s="93">
        <v>0</v>
      </c>
      <c r="X329" s="94">
        <v>16.666666666666671</v>
      </c>
      <c r="Z329" s="185"/>
      <c r="AA329" s="152"/>
      <c r="AB329" s="152"/>
      <c r="AC329" s="152"/>
      <c r="AD329" s="152"/>
      <c r="AE329" s="152"/>
      <c r="AF329" s="152"/>
      <c r="AG329" s="152"/>
      <c r="AH329" s="152"/>
      <c r="AI329" s="152"/>
      <c r="AJ329" s="152"/>
      <c r="AK329" s="152"/>
      <c r="AL329" s="152"/>
      <c r="AM329" s="152"/>
      <c r="AN329" s="152"/>
      <c r="AO329" s="152"/>
      <c r="AP329" s="152"/>
      <c r="AQ329" s="152"/>
      <c r="AR329" s="152"/>
    </row>
    <row r="330" spans="3:44" ht="12" customHeight="1" x14ac:dyDescent="0.2">
      <c r="C330" s="165"/>
      <c r="D330" s="166">
        <v>190</v>
      </c>
      <c r="E330" s="92" t="s">
        <v>70</v>
      </c>
      <c r="F330" s="98">
        <v>0</v>
      </c>
      <c r="G330" s="98">
        <v>0</v>
      </c>
      <c r="H330" s="98">
        <v>0</v>
      </c>
      <c r="I330" s="98">
        <v>0</v>
      </c>
      <c r="J330" s="98">
        <v>0</v>
      </c>
      <c r="K330" s="98">
        <v>0</v>
      </c>
      <c r="L330" s="98">
        <v>7.3684210526315779</v>
      </c>
      <c r="M330" s="167">
        <v>63.157894736842103</v>
      </c>
      <c r="N330" s="98">
        <v>12.10526315789474</v>
      </c>
      <c r="O330" s="98">
        <v>5.2631578947368416</v>
      </c>
      <c r="P330" s="98">
        <v>0</v>
      </c>
      <c r="Q330" s="98">
        <v>0</v>
      </c>
      <c r="R330" s="98">
        <v>0.52631578947368418</v>
      </c>
      <c r="S330" s="98">
        <v>0</v>
      </c>
      <c r="T330" s="98">
        <v>0</v>
      </c>
      <c r="U330" s="98">
        <v>0</v>
      </c>
      <c r="V330" s="98">
        <v>0</v>
      </c>
      <c r="W330" s="98">
        <v>0</v>
      </c>
      <c r="X330" s="99">
        <v>11.57894736842105</v>
      </c>
      <c r="Z330" s="185"/>
      <c r="AA330" s="152"/>
      <c r="AB330" s="152"/>
      <c r="AC330" s="152"/>
      <c r="AD330" s="152"/>
      <c r="AE330" s="152"/>
      <c r="AF330" s="152"/>
      <c r="AG330" s="152"/>
      <c r="AH330" s="152"/>
      <c r="AI330" s="152"/>
      <c r="AJ330" s="152"/>
      <c r="AK330" s="152"/>
      <c r="AL330" s="152"/>
      <c r="AM330" s="152"/>
      <c r="AN330" s="152"/>
      <c r="AO330" s="152"/>
      <c r="AP330" s="152"/>
      <c r="AQ330" s="152"/>
      <c r="AR330" s="152"/>
    </row>
    <row r="331" spans="3:44" ht="12" customHeight="1" x14ac:dyDescent="0.2">
      <c r="C331" s="165"/>
      <c r="D331" s="166">
        <v>141</v>
      </c>
      <c r="E331" s="92" t="s">
        <v>59</v>
      </c>
      <c r="F331" s="93">
        <v>0</v>
      </c>
      <c r="G331" s="93">
        <v>0</v>
      </c>
      <c r="H331" s="93">
        <v>0</v>
      </c>
      <c r="I331" s="93">
        <v>0</v>
      </c>
      <c r="J331" s="93">
        <v>0</v>
      </c>
      <c r="K331" s="93">
        <v>0</v>
      </c>
      <c r="L331" s="93">
        <v>1.418439716312057</v>
      </c>
      <c r="M331" s="93">
        <v>14.184397163120572</v>
      </c>
      <c r="N331" s="167">
        <v>48.936170212765958</v>
      </c>
      <c r="O331" s="93">
        <v>6.3829787234042552</v>
      </c>
      <c r="P331" s="93">
        <v>14.184397163120572</v>
      </c>
      <c r="Q331" s="93">
        <v>0</v>
      </c>
      <c r="R331" s="93">
        <v>0</v>
      </c>
      <c r="S331" s="93">
        <v>0</v>
      </c>
      <c r="T331" s="93">
        <v>0</v>
      </c>
      <c r="U331" s="93">
        <v>0</v>
      </c>
      <c r="V331" s="93">
        <v>0</v>
      </c>
      <c r="W331" s="93">
        <v>0</v>
      </c>
      <c r="X331" s="94">
        <v>14.893617021276601</v>
      </c>
      <c r="Z331" s="185"/>
      <c r="AA331" s="152"/>
      <c r="AB331" s="152"/>
      <c r="AC331" s="152"/>
      <c r="AD331" s="152"/>
      <c r="AE331" s="152"/>
      <c r="AF331" s="152"/>
      <c r="AG331" s="152"/>
      <c r="AH331" s="152"/>
      <c r="AI331" s="152"/>
      <c r="AJ331" s="152"/>
      <c r="AK331" s="152"/>
      <c r="AL331" s="152"/>
      <c r="AM331" s="152"/>
      <c r="AN331" s="152"/>
      <c r="AO331" s="152"/>
      <c r="AP331" s="152"/>
      <c r="AQ331" s="152"/>
      <c r="AR331" s="152"/>
    </row>
    <row r="332" spans="3:44" ht="12" customHeight="1" x14ac:dyDescent="0.2">
      <c r="C332" s="165"/>
      <c r="D332" s="166">
        <v>122</v>
      </c>
      <c r="E332" s="523" t="s">
        <v>94</v>
      </c>
      <c r="F332" s="98">
        <v>0</v>
      </c>
      <c r="G332" s="98">
        <v>0</v>
      </c>
      <c r="H332" s="98">
        <v>0</v>
      </c>
      <c r="I332" s="98">
        <v>0</v>
      </c>
      <c r="J332" s="98">
        <v>0</v>
      </c>
      <c r="K332" s="98">
        <v>0</v>
      </c>
      <c r="L332" s="98">
        <v>0</v>
      </c>
      <c r="M332" s="98">
        <v>2.459016393442623</v>
      </c>
      <c r="N332" s="98">
        <v>31.147540983606557</v>
      </c>
      <c r="O332" s="167">
        <v>42.622950819672127</v>
      </c>
      <c r="P332" s="98">
        <v>9.0163934426229506</v>
      </c>
      <c r="Q332" s="98">
        <v>2.459016393442623</v>
      </c>
      <c r="R332" s="98">
        <v>0.81967213114754101</v>
      </c>
      <c r="S332" s="98">
        <v>0</v>
      </c>
      <c r="T332" s="98">
        <v>0</v>
      </c>
      <c r="U332" s="98">
        <v>0</v>
      </c>
      <c r="V332" s="98">
        <v>0</v>
      </c>
      <c r="W332" s="98">
        <v>0</v>
      </c>
      <c r="X332" s="99">
        <v>11.47540983606557</v>
      </c>
      <c r="Z332" s="185"/>
      <c r="AA332" s="152"/>
      <c r="AB332" s="152"/>
      <c r="AC332" s="152"/>
      <c r="AD332" s="152"/>
      <c r="AE332" s="152"/>
      <c r="AF332" s="152"/>
      <c r="AG332" s="152"/>
      <c r="AH332" s="152"/>
      <c r="AI332" s="152"/>
      <c r="AJ332" s="152"/>
      <c r="AK332" s="152"/>
      <c r="AL332" s="152"/>
      <c r="AM332" s="152"/>
      <c r="AN332" s="152"/>
      <c r="AO332" s="152"/>
      <c r="AP332" s="152"/>
      <c r="AQ332" s="152"/>
      <c r="AR332" s="152"/>
    </row>
    <row r="333" spans="3:44" ht="12" customHeight="1" x14ac:dyDescent="0.2">
      <c r="C333" s="165"/>
      <c r="D333" s="166">
        <v>74</v>
      </c>
      <c r="E333" s="523" t="s">
        <v>72</v>
      </c>
      <c r="F333" s="93">
        <v>0</v>
      </c>
      <c r="G333" s="93">
        <v>0</v>
      </c>
      <c r="H333" s="93">
        <v>0</v>
      </c>
      <c r="I333" s="93">
        <v>0</v>
      </c>
      <c r="J333" s="93">
        <v>0</v>
      </c>
      <c r="K333" s="93">
        <v>0</v>
      </c>
      <c r="L333" s="93">
        <v>0</v>
      </c>
      <c r="M333" s="93">
        <v>0</v>
      </c>
      <c r="N333" s="93">
        <v>5.4054054054054053</v>
      </c>
      <c r="O333" s="93">
        <v>21.621621621621621</v>
      </c>
      <c r="P333" s="167">
        <v>24.32432432432433</v>
      </c>
      <c r="Q333" s="93">
        <v>10.810810810810811</v>
      </c>
      <c r="R333" s="93">
        <v>17.567567567567572</v>
      </c>
      <c r="S333" s="93">
        <v>5.4054054054054053</v>
      </c>
      <c r="T333" s="93">
        <v>0</v>
      </c>
      <c r="U333" s="93">
        <v>0</v>
      </c>
      <c r="V333" s="93">
        <v>0</v>
      </c>
      <c r="W333" s="93">
        <v>0</v>
      </c>
      <c r="X333" s="94">
        <v>14.864864864864872</v>
      </c>
      <c r="Z333" s="185"/>
      <c r="AA333" s="152"/>
      <c r="AB333" s="152"/>
      <c r="AC333" s="152"/>
      <c r="AD333" s="152"/>
      <c r="AE333" s="152"/>
      <c r="AF333" s="152"/>
      <c r="AG333" s="152"/>
      <c r="AH333" s="152"/>
      <c r="AI333" s="152"/>
      <c r="AJ333" s="152"/>
      <c r="AK333" s="152"/>
      <c r="AL333" s="152"/>
      <c r="AM333" s="152"/>
      <c r="AN333" s="152"/>
      <c r="AO333" s="152"/>
      <c r="AP333" s="152"/>
      <c r="AQ333" s="152"/>
      <c r="AR333" s="152"/>
    </row>
    <row r="334" spans="3:44" ht="12" customHeight="1" x14ac:dyDescent="0.2">
      <c r="C334" s="165"/>
      <c r="D334" s="166">
        <v>73</v>
      </c>
      <c r="E334" s="92" t="s">
        <v>60</v>
      </c>
      <c r="F334" s="98">
        <v>0</v>
      </c>
      <c r="G334" s="98">
        <v>0</v>
      </c>
      <c r="H334" s="98">
        <v>0</v>
      </c>
      <c r="I334" s="98">
        <v>0</v>
      </c>
      <c r="J334" s="98">
        <v>0</v>
      </c>
      <c r="K334" s="98">
        <v>0</v>
      </c>
      <c r="L334" s="98">
        <v>0</v>
      </c>
      <c r="M334" s="98">
        <v>0</v>
      </c>
      <c r="N334" s="98">
        <v>0</v>
      </c>
      <c r="O334" s="98">
        <v>10.95890410958904</v>
      </c>
      <c r="P334" s="98">
        <v>15.068493150684931</v>
      </c>
      <c r="Q334" s="167">
        <v>32.87671232876712</v>
      </c>
      <c r="R334" s="98">
        <v>19.17808219178082</v>
      </c>
      <c r="S334" s="98">
        <v>0</v>
      </c>
      <c r="T334" s="98">
        <v>4.10958904109589</v>
      </c>
      <c r="U334" s="98">
        <v>0</v>
      </c>
      <c r="V334" s="98">
        <v>0</v>
      </c>
      <c r="W334" s="98">
        <v>0</v>
      </c>
      <c r="X334" s="99">
        <v>17.80821917808219</v>
      </c>
      <c r="Z334" s="185"/>
      <c r="AA334" s="152"/>
      <c r="AB334" s="152"/>
      <c r="AC334" s="152"/>
      <c r="AD334" s="152"/>
      <c r="AE334" s="152"/>
      <c r="AF334" s="152"/>
      <c r="AG334" s="152"/>
      <c r="AH334" s="152"/>
      <c r="AI334" s="152"/>
      <c r="AJ334" s="152"/>
      <c r="AK334" s="152"/>
      <c r="AL334" s="152"/>
      <c r="AM334" s="152"/>
      <c r="AN334" s="152"/>
      <c r="AO334" s="152"/>
      <c r="AP334" s="152"/>
      <c r="AQ334" s="152"/>
      <c r="AR334" s="152"/>
    </row>
    <row r="335" spans="3:44" ht="12" customHeight="1" x14ac:dyDescent="0.2">
      <c r="C335" s="165"/>
      <c r="D335" s="166">
        <v>98</v>
      </c>
      <c r="E335" s="523" t="s">
        <v>286</v>
      </c>
      <c r="F335" s="93">
        <v>0</v>
      </c>
      <c r="G335" s="93">
        <v>0</v>
      </c>
      <c r="H335" s="93">
        <v>0</v>
      </c>
      <c r="I335" s="93">
        <v>0</v>
      </c>
      <c r="J335" s="93">
        <v>0</v>
      </c>
      <c r="K335" s="93">
        <v>0</v>
      </c>
      <c r="L335" s="93">
        <v>0</v>
      </c>
      <c r="M335" s="93">
        <v>0</v>
      </c>
      <c r="N335" s="93">
        <v>0</v>
      </c>
      <c r="O335" s="93">
        <v>5.1020408163265305</v>
      </c>
      <c r="P335" s="93">
        <v>5.1020408163265305</v>
      </c>
      <c r="Q335" s="93">
        <v>12.244897959183671</v>
      </c>
      <c r="R335" s="167">
        <v>29.591836734693882</v>
      </c>
      <c r="S335" s="93">
        <v>27.551020408163261</v>
      </c>
      <c r="T335" s="93">
        <v>2.0408163265306123</v>
      </c>
      <c r="U335" s="93">
        <v>0</v>
      </c>
      <c r="V335" s="93">
        <v>1.0204081632653061</v>
      </c>
      <c r="W335" s="93">
        <v>5.1020408163265305</v>
      </c>
      <c r="X335" s="94">
        <v>12.244897959183671</v>
      </c>
      <c r="Z335" s="185"/>
      <c r="AA335" s="152"/>
      <c r="AB335" s="152"/>
      <c r="AC335" s="152"/>
      <c r="AD335" s="152"/>
      <c r="AE335" s="152"/>
      <c r="AF335" s="152"/>
      <c r="AG335" s="152"/>
      <c r="AH335" s="152"/>
      <c r="AI335" s="152"/>
      <c r="AJ335" s="152"/>
      <c r="AK335" s="152"/>
      <c r="AL335" s="152"/>
      <c r="AM335" s="152"/>
      <c r="AN335" s="152"/>
      <c r="AO335" s="152"/>
      <c r="AP335" s="152"/>
      <c r="AQ335" s="152"/>
      <c r="AR335" s="152"/>
    </row>
    <row r="336" spans="3:44" ht="12" customHeight="1" x14ac:dyDescent="0.2">
      <c r="C336" s="165"/>
      <c r="D336" s="166">
        <v>67</v>
      </c>
      <c r="E336" s="523" t="s">
        <v>73</v>
      </c>
      <c r="F336" s="98">
        <v>0</v>
      </c>
      <c r="G336" s="98">
        <v>0</v>
      </c>
      <c r="H336" s="98">
        <v>0</v>
      </c>
      <c r="I336" s="98">
        <v>0</v>
      </c>
      <c r="J336" s="98">
        <v>0</v>
      </c>
      <c r="K336" s="98">
        <v>0</v>
      </c>
      <c r="L336" s="98">
        <v>0</v>
      </c>
      <c r="M336" s="98">
        <v>0</v>
      </c>
      <c r="N336" s="98">
        <v>0</v>
      </c>
      <c r="O336" s="98">
        <v>0</v>
      </c>
      <c r="P336" s="98">
        <v>0</v>
      </c>
      <c r="Q336" s="98">
        <v>0</v>
      </c>
      <c r="R336" s="98">
        <v>20.8955223880597</v>
      </c>
      <c r="S336" s="167">
        <v>37.313432835820898</v>
      </c>
      <c r="T336" s="98">
        <v>14.92537313432836</v>
      </c>
      <c r="U336" s="98">
        <v>4.4776119402985071</v>
      </c>
      <c r="V336" s="98">
        <v>0</v>
      </c>
      <c r="W336" s="98">
        <v>0</v>
      </c>
      <c r="X336" s="99">
        <v>22.388059701492541</v>
      </c>
      <c r="Z336" s="185"/>
      <c r="AA336" s="152"/>
      <c r="AB336" s="152"/>
      <c r="AC336" s="152"/>
      <c r="AD336" s="152"/>
      <c r="AE336" s="152"/>
      <c r="AF336" s="152"/>
      <c r="AG336" s="152"/>
      <c r="AH336" s="152"/>
      <c r="AI336" s="152"/>
      <c r="AJ336" s="152"/>
      <c r="AK336" s="152"/>
      <c r="AL336" s="152"/>
      <c r="AM336" s="152"/>
      <c r="AN336" s="152"/>
      <c r="AO336" s="152"/>
      <c r="AP336" s="152"/>
      <c r="AQ336" s="152"/>
      <c r="AR336" s="152"/>
    </row>
    <row r="337" spans="1:44" ht="12" customHeight="1" x14ac:dyDescent="0.2">
      <c r="C337" s="165"/>
      <c r="D337" s="166">
        <v>54</v>
      </c>
      <c r="E337" s="92" t="s">
        <v>61</v>
      </c>
      <c r="F337" s="93">
        <v>0</v>
      </c>
      <c r="G337" s="93">
        <v>0</v>
      </c>
      <c r="H337" s="93">
        <v>0</v>
      </c>
      <c r="I337" s="93">
        <v>0</v>
      </c>
      <c r="J337" s="93">
        <v>0</v>
      </c>
      <c r="K337" s="93">
        <v>0</v>
      </c>
      <c r="L337" s="93">
        <v>0</v>
      </c>
      <c r="M337" s="93">
        <v>0</v>
      </c>
      <c r="N337" s="93">
        <v>0</v>
      </c>
      <c r="O337" s="93">
        <v>0</v>
      </c>
      <c r="P337" s="93">
        <v>0</v>
      </c>
      <c r="Q337" s="93">
        <v>5.5555555555555554</v>
      </c>
      <c r="R337" s="93">
        <v>1.8518518518518521</v>
      </c>
      <c r="S337" s="93">
        <v>9.2592592592592595</v>
      </c>
      <c r="T337" s="167">
        <v>37.037037037037031</v>
      </c>
      <c r="U337" s="93">
        <v>9.2592592592592595</v>
      </c>
      <c r="V337" s="93">
        <v>14.814814814814811</v>
      </c>
      <c r="W337" s="93">
        <v>1.8518518518518521</v>
      </c>
      <c r="X337" s="94">
        <v>20.37037037037037</v>
      </c>
      <c r="Z337" s="185"/>
      <c r="AA337" s="152"/>
      <c r="AB337" s="152"/>
      <c r="AC337" s="152"/>
      <c r="AD337" s="152"/>
      <c r="AE337" s="152"/>
      <c r="AF337" s="152"/>
      <c r="AG337" s="152"/>
      <c r="AH337" s="152"/>
      <c r="AI337" s="152"/>
      <c r="AJ337" s="152"/>
      <c r="AK337" s="152"/>
      <c r="AL337" s="152"/>
      <c r="AM337" s="152"/>
      <c r="AN337" s="152"/>
      <c r="AO337" s="152"/>
      <c r="AP337" s="152"/>
      <c r="AQ337" s="152"/>
      <c r="AR337" s="152"/>
    </row>
    <row r="338" spans="1:44" ht="12" customHeight="1" x14ac:dyDescent="0.2">
      <c r="C338" s="165"/>
      <c r="D338" s="166">
        <v>33</v>
      </c>
      <c r="E338" s="523" t="s">
        <v>120</v>
      </c>
      <c r="F338" s="98">
        <v>0</v>
      </c>
      <c r="G338" s="98">
        <v>0</v>
      </c>
      <c r="H338" s="98">
        <v>0</v>
      </c>
      <c r="I338" s="98">
        <v>0</v>
      </c>
      <c r="J338" s="98">
        <v>0</v>
      </c>
      <c r="K338" s="98">
        <v>0</v>
      </c>
      <c r="L338" s="98">
        <v>0</v>
      </c>
      <c r="M338" s="98">
        <v>0</v>
      </c>
      <c r="N338" s="98">
        <v>0</v>
      </c>
      <c r="O338" s="98">
        <v>0</v>
      </c>
      <c r="P338" s="98">
        <v>0</v>
      </c>
      <c r="Q338" s="98">
        <v>0</v>
      </c>
      <c r="R338" s="98">
        <v>0</v>
      </c>
      <c r="S338" s="98">
        <v>3.0303030303030298</v>
      </c>
      <c r="T338" s="98">
        <v>15.151515151515149</v>
      </c>
      <c r="U338" s="167">
        <v>42.424242424242429</v>
      </c>
      <c r="V338" s="98">
        <v>3.0303030303030298</v>
      </c>
      <c r="W338" s="98">
        <v>6.0606060606060606</v>
      </c>
      <c r="X338" s="99">
        <v>30.303030303030297</v>
      </c>
      <c r="Z338" s="185"/>
      <c r="AA338" s="152"/>
      <c r="AB338" s="152"/>
      <c r="AC338" s="152"/>
      <c r="AD338" s="152"/>
      <c r="AE338" s="152"/>
      <c r="AF338" s="152"/>
      <c r="AG338" s="152"/>
      <c r="AH338" s="152"/>
      <c r="AI338" s="152"/>
      <c r="AJ338" s="152"/>
      <c r="AK338" s="152"/>
      <c r="AL338" s="152"/>
      <c r="AM338" s="152"/>
      <c r="AN338" s="152"/>
      <c r="AO338" s="152"/>
      <c r="AP338" s="152"/>
      <c r="AQ338" s="152"/>
      <c r="AR338" s="152"/>
    </row>
    <row r="339" spans="1:44" ht="12" customHeight="1" x14ac:dyDescent="0.2">
      <c r="C339" s="170"/>
      <c r="D339" s="171">
        <v>12</v>
      </c>
      <c r="E339" s="104" t="s">
        <v>62</v>
      </c>
      <c r="F339" s="105">
        <v>0</v>
      </c>
      <c r="G339" s="105">
        <v>0</v>
      </c>
      <c r="H339" s="105">
        <v>0</v>
      </c>
      <c r="I339" s="105">
        <v>0</v>
      </c>
      <c r="J339" s="105">
        <v>0</v>
      </c>
      <c r="K339" s="105">
        <v>0</v>
      </c>
      <c r="L339" s="105">
        <v>0</v>
      </c>
      <c r="M339" s="105">
        <v>0</v>
      </c>
      <c r="N339" s="105">
        <v>0</v>
      </c>
      <c r="O339" s="105">
        <v>0</v>
      </c>
      <c r="P339" s="105">
        <v>0</v>
      </c>
      <c r="Q339" s="105">
        <v>0</v>
      </c>
      <c r="R339" s="105">
        <v>0</v>
      </c>
      <c r="S339" s="105">
        <v>0</v>
      </c>
      <c r="T339" s="105">
        <v>0</v>
      </c>
      <c r="U339" s="105">
        <v>8.3333333333333321</v>
      </c>
      <c r="V339" s="172">
        <v>16.666666666666671</v>
      </c>
      <c r="W339" s="105">
        <v>0</v>
      </c>
      <c r="X339" s="106">
        <v>75</v>
      </c>
      <c r="Z339" s="185"/>
      <c r="AA339" s="152"/>
      <c r="AB339" s="152"/>
      <c r="AC339" s="152"/>
      <c r="AD339" s="152"/>
      <c r="AE339" s="152"/>
      <c r="AF339" s="152"/>
      <c r="AG339" s="152"/>
      <c r="AH339" s="152"/>
      <c r="AI339" s="152"/>
      <c r="AJ339" s="152"/>
      <c r="AK339" s="152"/>
      <c r="AL339" s="152"/>
      <c r="AM339" s="152"/>
      <c r="AN339" s="152"/>
      <c r="AO339" s="152"/>
      <c r="AP339" s="152"/>
      <c r="AQ339" s="152"/>
      <c r="AR339" s="152"/>
    </row>
    <row r="340" spans="1:44" ht="12.75" customHeight="1" x14ac:dyDescent="0.2">
      <c r="A340" s="122"/>
      <c r="B340" s="122"/>
      <c r="C340" s="202" t="s">
        <v>262</v>
      </c>
      <c r="F340" s="107"/>
      <c r="G340" s="107"/>
      <c r="H340" s="107"/>
      <c r="I340" s="107"/>
      <c r="J340" s="107"/>
      <c r="K340" s="107"/>
      <c r="L340" s="107"/>
      <c r="M340" s="107"/>
      <c r="N340" s="107"/>
      <c r="O340" s="107"/>
      <c r="P340" s="107"/>
      <c r="Q340" s="107"/>
      <c r="R340" s="107"/>
      <c r="S340" s="107"/>
      <c r="T340" s="107"/>
      <c r="U340" s="107"/>
      <c r="V340" s="107"/>
      <c r="W340" s="107"/>
      <c r="X340" s="107"/>
      <c r="Z340" s="195"/>
    </row>
    <row r="341" spans="1:44" ht="12" customHeight="1" x14ac:dyDescent="0.2">
      <c r="F341" s="107"/>
      <c r="G341" s="107"/>
      <c r="H341" s="107"/>
      <c r="I341" s="107"/>
      <c r="J341" s="107"/>
      <c r="K341" s="107"/>
      <c r="L341" s="107"/>
      <c r="M341" s="107"/>
      <c r="N341" s="107"/>
      <c r="O341" s="107"/>
      <c r="P341" s="107"/>
      <c r="Q341" s="107"/>
      <c r="R341" s="107"/>
      <c r="S341" s="107"/>
      <c r="T341" s="107"/>
      <c r="U341" s="107"/>
      <c r="V341" s="107"/>
      <c r="W341" s="107"/>
      <c r="X341" s="107"/>
    </row>
    <row r="342" spans="1:44" ht="12" customHeight="1" x14ac:dyDescent="0.2">
      <c r="F342" s="107"/>
      <c r="G342" s="107"/>
      <c r="H342" s="107"/>
      <c r="I342" s="107"/>
      <c r="J342" s="107"/>
      <c r="K342" s="107"/>
      <c r="L342" s="107"/>
      <c r="M342" s="107"/>
      <c r="N342" s="107"/>
      <c r="O342" s="107"/>
      <c r="P342" s="107"/>
      <c r="Q342" s="107"/>
      <c r="R342" s="107"/>
      <c r="S342" s="107"/>
      <c r="T342" s="107"/>
      <c r="U342" s="107"/>
      <c r="V342" s="107"/>
      <c r="W342" s="107"/>
      <c r="X342" s="107"/>
    </row>
    <row r="343" spans="1:44" ht="21" x14ac:dyDescent="0.2">
      <c r="C343" s="77" t="s">
        <v>265</v>
      </c>
      <c r="F343" s="107"/>
      <c r="G343" s="107"/>
      <c r="H343" s="107"/>
      <c r="I343" s="107"/>
      <c r="J343" s="107"/>
      <c r="K343" s="107"/>
      <c r="L343" s="107"/>
      <c r="M343" s="107"/>
      <c r="N343" s="107"/>
      <c r="O343" s="107"/>
      <c r="P343" s="107"/>
      <c r="Q343" s="107"/>
      <c r="R343" s="107"/>
      <c r="S343" s="107"/>
      <c r="T343" s="107"/>
      <c r="U343" s="107"/>
      <c r="V343" s="107"/>
      <c r="W343" s="107"/>
      <c r="X343" s="107"/>
    </row>
    <row r="344" spans="1:44" ht="12" customHeight="1" x14ac:dyDescent="0.2">
      <c r="C344" s="163"/>
      <c r="D344" s="164" t="s">
        <v>85</v>
      </c>
      <c r="E344" s="85" t="s">
        <v>45</v>
      </c>
      <c r="F344" s="86" t="s">
        <v>56</v>
      </c>
      <c r="G344" s="86" t="s">
        <v>67</v>
      </c>
      <c r="H344" s="86" t="s">
        <v>57</v>
      </c>
      <c r="I344" s="86" t="s">
        <v>117</v>
      </c>
      <c r="J344" s="86" t="s">
        <v>68</v>
      </c>
      <c r="K344" s="86" t="s">
        <v>58</v>
      </c>
      <c r="L344" s="86" t="s">
        <v>69</v>
      </c>
      <c r="M344" s="86" t="s">
        <v>70</v>
      </c>
      <c r="N344" s="86" t="s">
        <v>59</v>
      </c>
      <c r="O344" s="86" t="s">
        <v>71</v>
      </c>
      <c r="P344" s="525" t="s">
        <v>72</v>
      </c>
      <c r="Q344" s="86" t="s">
        <v>60</v>
      </c>
      <c r="R344" s="525" t="s">
        <v>286</v>
      </c>
      <c r="S344" s="525" t="s">
        <v>73</v>
      </c>
      <c r="T344" s="86" t="s">
        <v>61</v>
      </c>
      <c r="U344" s="525" t="s">
        <v>120</v>
      </c>
      <c r="V344" s="86" t="s">
        <v>62</v>
      </c>
      <c r="W344" s="86" t="s">
        <v>86</v>
      </c>
      <c r="X344" s="87" t="s">
        <v>87</v>
      </c>
      <c r="Z344" s="122"/>
      <c r="AA344" s="122"/>
      <c r="AB344" s="122"/>
      <c r="AC344" s="122"/>
      <c r="AD344" s="122"/>
      <c r="AE344" s="122"/>
      <c r="AF344" s="122"/>
      <c r="AG344" s="122"/>
      <c r="AH344" s="122"/>
      <c r="AI344" s="122"/>
      <c r="AJ344" s="122"/>
      <c r="AK344" s="122"/>
      <c r="AL344" s="122"/>
      <c r="AM344" s="122"/>
    </row>
    <row r="345" spans="1:44" ht="12" customHeight="1" x14ac:dyDescent="0.2">
      <c r="C345" s="165"/>
      <c r="D345" s="166">
        <v>14</v>
      </c>
      <c r="E345" s="92" t="s">
        <v>56</v>
      </c>
      <c r="F345" s="167">
        <v>92.857142857142861</v>
      </c>
      <c r="G345" s="93">
        <v>0</v>
      </c>
      <c r="H345" s="93">
        <v>0</v>
      </c>
      <c r="I345" s="93">
        <v>0</v>
      </c>
      <c r="J345" s="93">
        <v>0</v>
      </c>
      <c r="K345" s="93">
        <v>0</v>
      </c>
      <c r="L345" s="93">
        <v>0</v>
      </c>
      <c r="M345" s="93">
        <v>0</v>
      </c>
      <c r="N345" s="93">
        <v>0</v>
      </c>
      <c r="O345" s="93">
        <v>0</v>
      </c>
      <c r="P345" s="93">
        <v>0</v>
      </c>
      <c r="Q345" s="93">
        <v>0</v>
      </c>
      <c r="R345" s="93">
        <v>0</v>
      </c>
      <c r="S345" s="93">
        <v>0</v>
      </c>
      <c r="T345" s="93">
        <v>0</v>
      </c>
      <c r="U345" s="93">
        <v>0</v>
      </c>
      <c r="V345" s="93">
        <v>0</v>
      </c>
      <c r="W345" s="93">
        <v>0</v>
      </c>
      <c r="X345" s="94">
        <v>7.1428571428571423</v>
      </c>
      <c r="Z345" s="185"/>
      <c r="AA345" s="153"/>
      <c r="AB345" s="153"/>
      <c r="AC345" s="153"/>
      <c r="AD345" s="153"/>
      <c r="AE345" s="153"/>
      <c r="AF345" s="153"/>
      <c r="AG345" s="153"/>
      <c r="AH345" s="153"/>
      <c r="AI345" s="153"/>
      <c r="AJ345" s="153"/>
      <c r="AK345" s="153"/>
      <c r="AL345" s="153"/>
      <c r="AM345" s="153"/>
    </row>
    <row r="346" spans="1:44" ht="12" customHeight="1" x14ac:dyDescent="0.2">
      <c r="C346" s="165"/>
      <c r="D346" s="166">
        <v>5</v>
      </c>
      <c r="E346" s="92" t="s">
        <v>67</v>
      </c>
      <c r="F346" s="98">
        <v>20</v>
      </c>
      <c r="G346" s="167">
        <v>60</v>
      </c>
      <c r="H346" s="98">
        <v>20</v>
      </c>
      <c r="I346" s="98">
        <v>0</v>
      </c>
      <c r="J346" s="98">
        <v>0</v>
      </c>
      <c r="K346" s="98">
        <v>0</v>
      </c>
      <c r="L346" s="98">
        <v>0</v>
      </c>
      <c r="M346" s="98">
        <v>0</v>
      </c>
      <c r="N346" s="98">
        <v>0</v>
      </c>
      <c r="O346" s="98">
        <v>0</v>
      </c>
      <c r="P346" s="98">
        <v>0</v>
      </c>
      <c r="Q346" s="98">
        <v>0</v>
      </c>
      <c r="R346" s="98">
        <v>0</v>
      </c>
      <c r="S346" s="98">
        <v>0</v>
      </c>
      <c r="T346" s="98">
        <v>0</v>
      </c>
      <c r="U346" s="98">
        <v>0</v>
      </c>
      <c r="V346" s="98">
        <v>0</v>
      </c>
      <c r="W346" s="98">
        <v>0</v>
      </c>
      <c r="X346" s="99">
        <v>0</v>
      </c>
      <c r="Z346" s="185"/>
      <c r="AA346" s="153"/>
      <c r="AB346" s="153"/>
      <c r="AC346" s="153"/>
      <c r="AD346" s="153"/>
      <c r="AE346" s="153"/>
      <c r="AF346" s="153"/>
      <c r="AG346" s="153"/>
      <c r="AH346" s="153"/>
      <c r="AI346" s="153"/>
      <c r="AJ346" s="153"/>
      <c r="AK346" s="153"/>
      <c r="AL346" s="153"/>
      <c r="AM346" s="153"/>
    </row>
    <row r="347" spans="1:44" ht="12" customHeight="1" x14ac:dyDescent="0.2">
      <c r="C347" s="165"/>
      <c r="D347" s="166">
        <v>19</v>
      </c>
      <c r="E347" s="92" t="s">
        <v>57</v>
      </c>
      <c r="F347" s="93">
        <v>0</v>
      </c>
      <c r="G347" s="93">
        <v>0</v>
      </c>
      <c r="H347" s="167">
        <v>47.368421052631582</v>
      </c>
      <c r="I347" s="93">
        <v>36.84210526315789</v>
      </c>
      <c r="J347" s="93">
        <v>0</v>
      </c>
      <c r="K347" s="93">
        <v>0</v>
      </c>
      <c r="L347" s="93">
        <v>0</v>
      </c>
      <c r="M347" s="93">
        <v>0</v>
      </c>
      <c r="N347" s="93">
        <v>0</v>
      </c>
      <c r="O347" s="93">
        <v>0</v>
      </c>
      <c r="P347" s="93">
        <v>0</v>
      </c>
      <c r="Q347" s="93">
        <v>0</v>
      </c>
      <c r="R347" s="93">
        <v>0</v>
      </c>
      <c r="S347" s="93">
        <v>0</v>
      </c>
      <c r="T347" s="93">
        <v>0</v>
      </c>
      <c r="U347" s="93">
        <v>0</v>
      </c>
      <c r="V347" s="93">
        <v>0</v>
      </c>
      <c r="W347" s="93">
        <v>0</v>
      </c>
      <c r="X347" s="94">
        <v>15.789473684210531</v>
      </c>
      <c r="Z347" s="185"/>
      <c r="AA347" s="153"/>
      <c r="AB347" s="153"/>
      <c r="AC347" s="153"/>
      <c r="AD347" s="153"/>
      <c r="AE347" s="153"/>
      <c r="AF347" s="153"/>
      <c r="AG347" s="153"/>
      <c r="AH347" s="153"/>
      <c r="AI347" s="153"/>
      <c r="AJ347" s="153"/>
      <c r="AK347" s="153"/>
      <c r="AL347" s="153"/>
      <c r="AM347" s="153"/>
    </row>
    <row r="348" spans="1:44" ht="12" customHeight="1" x14ac:dyDescent="0.2">
      <c r="C348" s="165"/>
      <c r="D348" s="166">
        <v>94</v>
      </c>
      <c r="E348" s="92" t="s">
        <v>117</v>
      </c>
      <c r="F348" s="98">
        <v>0</v>
      </c>
      <c r="G348" s="98">
        <v>0</v>
      </c>
      <c r="H348" s="98">
        <v>5.3191489361702127</v>
      </c>
      <c r="I348" s="167">
        <v>56.38297872340425</v>
      </c>
      <c r="J348" s="98">
        <v>20.212765957446809</v>
      </c>
      <c r="K348" s="98">
        <v>0</v>
      </c>
      <c r="L348" s="98">
        <v>1.063829787234043</v>
      </c>
      <c r="M348" s="98">
        <v>0</v>
      </c>
      <c r="N348" s="98">
        <v>5.3191489361702127</v>
      </c>
      <c r="O348" s="98">
        <v>0</v>
      </c>
      <c r="P348" s="98">
        <v>0</v>
      </c>
      <c r="Q348" s="98">
        <v>0</v>
      </c>
      <c r="R348" s="98">
        <v>0</v>
      </c>
      <c r="S348" s="98">
        <v>0</v>
      </c>
      <c r="T348" s="98">
        <v>0</v>
      </c>
      <c r="U348" s="98">
        <v>0</v>
      </c>
      <c r="V348" s="98">
        <v>0</v>
      </c>
      <c r="W348" s="98">
        <v>0</v>
      </c>
      <c r="X348" s="99">
        <v>11.702127659574471</v>
      </c>
      <c r="Z348" s="185"/>
      <c r="AA348" s="153"/>
      <c r="AB348" s="153"/>
      <c r="AC348" s="153"/>
      <c r="AD348" s="153"/>
      <c r="AE348" s="153"/>
      <c r="AF348" s="153"/>
      <c r="AG348" s="153"/>
      <c r="AH348" s="153"/>
      <c r="AI348" s="153"/>
      <c r="AJ348" s="153"/>
      <c r="AK348" s="153"/>
      <c r="AL348" s="153"/>
      <c r="AM348" s="153"/>
    </row>
    <row r="349" spans="1:44" ht="12" customHeight="1" x14ac:dyDescent="0.2">
      <c r="C349" s="165"/>
      <c r="D349" s="166">
        <v>127</v>
      </c>
      <c r="E349" s="92" t="s">
        <v>68</v>
      </c>
      <c r="F349" s="93">
        <v>0</v>
      </c>
      <c r="G349" s="93">
        <v>0</v>
      </c>
      <c r="H349" s="93">
        <v>2.3622047244094491</v>
      </c>
      <c r="I349" s="93">
        <v>8.6614173228346463</v>
      </c>
      <c r="J349" s="167">
        <v>62.99212598425197</v>
      </c>
      <c r="K349" s="93">
        <v>12.598425196850391</v>
      </c>
      <c r="L349" s="93">
        <v>0</v>
      </c>
      <c r="M349" s="93">
        <v>0</v>
      </c>
      <c r="N349" s="93">
        <v>0</v>
      </c>
      <c r="O349" s="93">
        <v>0</v>
      </c>
      <c r="P349" s="93">
        <v>0</v>
      </c>
      <c r="Q349" s="93">
        <v>0</v>
      </c>
      <c r="R349" s="93">
        <v>0</v>
      </c>
      <c r="S349" s="93">
        <v>0</v>
      </c>
      <c r="T349" s="93">
        <v>0</v>
      </c>
      <c r="U349" s="93">
        <v>0</v>
      </c>
      <c r="V349" s="93">
        <v>0</v>
      </c>
      <c r="W349" s="93">
        <v>0</v>
      </c>
      <c r="X349" s="94">
        <v>13.385826771653539</v>
      </c>
      <c r="Z349" s="185"/>
      <c r="AA349" s="153"/>
      <c r="AB349" s="153"/>
      <c r="AC349" s="153"/>
      <c r="AD349" s="153"/>
      <c r="AE349" s="153"/>
      <c r="AF349" s="153"/>
      <c r="AG349" s="153"/>
      <c r="AH349" s="153"/>
      <c r="AI349" s="153"/>
      <c r="AJ349" s="153"/>
      <c r="AK349" s="153"/>
      <c r="AL349" s="153"/>
      <c r="AM349" s="153"/>
    </row>
    <row r="350" spans="1:44" ht="12" customHeight="1" x14ac:dyDescent="0.2">
      <c r="C350" s="165"/>
      <c r="D350" s="166">
        <v>189</v>
      </c>
      <c r="E350" s="92" t="s">
        <v>58</v>
      </c>
      <c r="F350" s="98">
        <v>0</v>
      </c>
      <c r="G350" s="98">
        <v>0</v>
      </c>
      <c r="H350" s="98">
        <v>1.5873015873015868</v>
      </c>
      <c r="I350" s="98">
        <v>2.1164021164021158</v>
      </c>
      <c r="J350" s="98">
        <v>14.814814814814811</v>
      </c>
      <c r="K350" s="167">
        <v>57.142857142857139</v>
      </c>
      <c r="L350" s="98">
        <v>11.111111111111111</v>
      </c>
      <c r="M350" s="98">
        <v>3.7037037037037028</v>
      </c>
      <c r="N350" s="98">
        <v>0</v>
      </c>
      <c r="O350" s="98">
        <v>0.52910052910052907</v>
      </c>
      <c r="P350" s="98">
        <v>0</v>
      </c>
      <c r="Q350" s="98">
        <v>0</v>
      </c>
      <c r="R350" s="98">
        <v>0</v>
      </c>
      <c r="S350" s="98">
        <v>0</v>
      </c>
      <c r="T350" s="98">
        <v>0</v>
      </c>
      <c r="U350" s="98">
        <v>0</v>
      </c>
      <c r="V350" s="98">
        <v>0</v>
      </c>
      <c r="W350" s="98">
        <v>0</v>
      </c>
      <c r="X350" s="99">
        <v>8.9947089947089935</v>
      </c>
      <c r="Z350" s="185"/>
      <c r="AA350" s="153"/>
      <c r="AB350" s="153"/>
      <c r="AC350" s="153"/>
      <c r="AD350" s="153"/>
      <c r="AE350" s="153"/>
      <c r="AF350" s="153"/>
      <c r="AG350" s="153"/>
      <c r="AH350" s="153"/>
      <c r="AI350" s="153"/>
      <c r="AJ350" s="153"/>
      <c r="AK350" s="153"/>
      <c r="AL350" s="153"/>
      <c r="AM350" s="153"/>
    </row>
    <row r="351" spans="1:44" ht="12" customHeight="1" x14ac:dyDescent="0.2">
      <c r="C351" s="165"/>
      <c r="D351" s="166">
        <v>172</v>
      </c>
      <c r="E351" s="92" t="s">
        <v>69</v>
      </c>
      <c r="F351" s="93">
        <v>0</v>
      </c>
      <c r="G351" s="93">
        <v>0</v>
      </c>
      <c r="H351" s="93">
        <v>0</v>
      </c>
      <c r="I351" s="93">
        <v>0</v>
      </c>
      <c r="J351" s="93">
        <v>3.4883720930232558</v>
      </c>
      <c r="K351" s="93">
        <v>19.767441860465119</v>
      </c>
      <c r="L351" s="167">
        <v>39.534883720930232</v>
      </c>
      <c r="M351" s="93">
        <v>13.95348837209302</v>
      </c>
      <c r="N351" s="93">
        <v>2.9069767441860463</v>
      </c>
      <c r="O351" s="93">
        <v>0</v>
      </c>
      <c r="P351" s="93">
        <v>0</v>
      </c>
      <c r="Q351" s="93">
        <v>0.58139534883720934</v>
      </c>
      <c r="R351" s="93">
        <v>0</v>
      </c>
      <c r="S351" s="93">
        <v>0</v>
      </c>
      <c r="T351" s="93">
        <v>0</v>
      </c>
      <c r="U351" s="93">
        <v>0</v>
      </c>
      <c r="V351" s="93">
        <v>0</v>
      </c>
      <c r="W351" s="93">
        <v>0</v>
      </c>
      <c r="X351" s="94">
        <v>19.767441860465119</v>
      </c>
      <c r="Z351" s="185"/>
      <c r="AA351" s="153"/>
      <c r="AB351" s="153"/>
      <c r="AC351" s="153"/>
      <c r="AD351" s="153"/>
      <c r="AE351" s="153"/>
      <c r="AF351" s="153"/>
      <c r="AG351" s="153"/>
      <c r="AH351" s="153"/>
      <c r="AI351" s="153"/>
      <c r="AJ351" s="153"/>
      <c r="AK351" s="153"/>
      <c r="AL351" s="153"/>
      <c r="AM351" s="153"/>
    </row>
    <row r="352" spans="1:44" ht="12" customHeight="1" x14ac:dyDescent="0.2">
      <c r="C352" s="165"/>
      <c r="D352" s="166">
        <v>155</v>
      </c>
      <c r="E352" s="92" t="s">
        <v>70</v>
      </c>
      <c r="F352" s="98">
        <v>0</v>
      </c>
      <c r="G352" s="98">
        <v>0</v>
      </c>
      <c r="H352" s="98">
        <v>0</v>
      </c>
      <c r="I352" s="98">
        <v>0</v>
      </c>
      <c r="J352" s="98">
        <v>1.935483870967742</v>
      </c>
      <c r="K352" s="98">
        <v>3.870967741935484</v>
      </c>
      <c r="L352" s="98">
        <v>12.25806451612903</v>
      </c>
      <c r="M352" s="167">
        <v>40</v>
      </c>
      <c r="N352" s="98">
        <v>11.61290322580645</v>
      </c>
      <c r="O352" s="98">
        <v>6.4516129032258061</v>
      </c>
      <c r="P352" s="98">
        <v>0.64516129032258052</v>
      </c>
      <c r="Q352" s="98">
        <v>0</v>
      </c>
      <c r="R352" s="98">
        <v>0</v>
      </c>
      <c r="S352" s="98">
        <v>0</v>
      </c>
      <c r="T352" s="98">
        <v>0</v>
      </c>
      <c r="U352" s="98">
        <v>0</v>
      </c>
      <c r="V352" s="98">
        <v>0</v>
      </c>
      <c r="W352" s="98">
        <v>0</v>
      </c>
      <c r="X352" s="99">
        <v>23.2258064516129</v>
      </c>
      <c r="Z352" s="185"/>
      <c r="AA352" s="153"/>
      <c r="AB352" s="153"/>
      <c r="AC352" s="153"/>
      <c r="AD352" s="153"/>
      <c r="AE352" s="153"/>
      <c r="AF352" s="153"/>
      <c r="AG352" s="153"/>
      <c r="AH352" s="153"/>
      <c r="AI352" s="153"/>
      <c r="AJ352" s="153"/>
      <c r="AK352" s="153"/>
      <c r="AL352" s="153"/>
      <c r="AM352" s="153"/>
    </row>
    <row r="353" spans="1:44" ht="12" customHeight="1" x14ac:dyDescent="0.2">
      <c r="C353" s="165"/>
      <c r="D353" s="166">
        <v>151</v>
      </c>
      <c r="E353" s="92" t="s">
        <v>59</v>
      </c>
      <c r="F353" s="93">
        <v>0</v>
      </c>
      <c r="G353" s="93">
        <v>0</v>
      </c>
      <c r="H353" s="93">
        <v>0</v>
      </c>
      <c r="I353" s="93">
        <v>0</v>
      </c>
      <c r="J353" s="93">
        <v>0</v>
      </c>
      <c r="K353" s="93">
        <v>0</v>
      </c>
      <c r="L353" s="93">
        <v>1.324503311258278</v>
      </c>
      <c r="M353" s="93">
        <v>26.49006622516556</v>
      </c>
      <c r="N353" s="167">
        <v>25.165562913907291</v>
      </c>
      <c r="O353" s="93">
        <v>2.6490066225165561</v>
      </c>
      <c r="P353" s="93">
        <v>13.90728476821192</v>
      </c>
      <c r="Q353" s="93">
        <v>1.324503311258278</v>
      </c>
      <c r="R353" s="93">
        <v>0.66225165562913912</v>
      </c>
      <c r="S353" s="93">
        <v>10.59602649006623</v>
      </c>
      <c r="T353" s="93">
        <v>0</v>
      </c>
      <c r="U353" s="93">
        <v>0</v>
      </c>
      <c r="V353" s="93">
        <v>0</v>
      </c>
      <c r="W353" s="93">
        <v>0</v>
      </c>
      <c r="X353" s="94">
        <v>17.880794701986748</v>
      </c>
      <c r="Z353" s="185"/>
      <c r="AA353" s="153"/>
      <c r="AB353" s="153"/>
      <c r="AC353" s="153"/>
      <c r="AD353" s="153"/>
      <c r="AE353" s="153"/>
      <c r="AF353" s="153"/>
      <c r="AG353" s="153"/>
      <c r="AH353" s="153"/>
      <c r="AI353" s="153"/>
      <c r="AJ353" s="153"/>
      <c r="AK353" s="153"/>
      <c r="AL353" s="153"/>
      <c r="AM353" s="153"/>
    </row>
    <row r="354" spans="1:44" ht="12" customHeight="1" x14ac:dyDescent="0.2">
      <c r="C354" s="165"/>
      <c r="D354" s="166">
        <v>162</v>
      </c>
      <c r="E354" s="523" t="s">
        <v>94</v>
      </c>
      <c r="F354" s="98">
        <v>0</v>
      </c>
      <c r="G354" s="98">
        <v>0</v>
      </c>
      <c r="H354" s="98">
        <v>0</v>
      </c>
      <c r="I354" s="98">
        <v>0</v>
      </c>
      <c r="J354" s="98">
        <v>0</v>
      </c>
      <c r="K354" s="98">
        <v>0</v>
      </c>
      <c r="L354" s="98">
        <v>0.61728395061728392</v>
      </c>
      <c r="M354" s="98">
        <v>3.0864197530864201</v>
      </c>
      <c r="N354" s="98">
        <v>25.308641975308639</v>
      </c>
      <c r="O354" s="167">
        <v>25.92592592592592</v>
      </c>
      <c r="P354" s="98">
        <v>5.5555555555555554</v>
      </c>
      <c r="Q354" s="98">
        <v>1.2345679012345681</v>
      </c>
      <c r="R354" s="98">
        <v>9.8765432098765427</v>
      </c>
      <c r="S354" s="98">
        <v>8.0246913580246915</v>
      </c>
      <c r="T354" s="98">
        <v>0.61728395061728392</v>
      </c>
      <c r="U354" s="98">
        <v>0</v>
      </c>
      <c r="V354" s="98">
        <v>0</v>
      </c>
      <c r="W354" s="98">
        <v>0</v>
      </c>
      <c r="X354" s="99">
        <v>19.753086419753092</v>
      </c>
      <c r="Z354" s="185"/>
      <c r="AA354" s="153"/>
      <c r="AB354" s="153"/>
      <c r="AC354" s="153"/>
      <c r="AD354" s="153"/>
      <c r="AE354" s="153"/>
      <c r="AF354" s="153"/>
      <c r="AG354" s="153"/>
      <c r="AH354" s="153"/>
      <c r="AI354" s="153"/>
      <c r="AJ354" s="153"/>
      <c r="AK354" s="153"/>
      <c r="AL354" s="153"/>
      <c r="AM354" s="153"/>
    </row>
    <row r="355" spans="1:44" ht="12" customHeight="1" x14ac:dyDescent="0.2">
      <c r="C355" s="165"/>
      <c r="D355" s="166">
        <v>71</v>
      </c>
      <c r="E355" s="523" t="s">
        <v>72</v>
      </c>
      <c r="F355" s="93">
        <v>0</v>
      </c>
      <c r="G355" s="93">
        <v>0</v>
      </c>
      <c r="H355" s="93">
        <v>0</v>
      </c>
      <c r="I355" s="93">
        <v>0</v>
      </c>
      <c r="J355" s="93">
        <v>0</v>
      </c>
      <c r="K355" s="93">
        <v>0</v>
      </c>
      <c r="L355" s="93">
        <v>0</v>
      </c>
      <c r="M355" s="93">
        <v>2.816901408450704</v>
      </c>
      <c r="N355" s="93">
        <v>7.042253521126761</v>
      </c>
      <c r="O355" s="93">
        <v>22.535211267605629</v>
      </c>
      <c r="P355" s="167">
        <v>14.084507042253518</v>
      </c>
      <c r="Q355" s="93">
        <v>11.26760563380282</v>
      </c>
      <c r="R355" s="93">
        <v>4.225352112676056</v>
      </c>
      <c r="S355" s="93">
        <v>5.6338028169014089</v>
      </c>
      <c r="T355" s="93">
        <v>2.816901408450704</v>
      </c>
      <c r="U355" s="93">
        <v>0</v>
      </c>
      <c r="V355" s="93">
        <v>0</v>
      </c>
      <c r="W355" s="93">
        <v>0</v>
      </c>
      <c r="X355" s="94">
        <v>29.577464788732389</v>
      </c>
      <c r="Z355" s="185"/>
      <c r="AA355" s="153"/>
      <c r="AB355" s="153"/>
      <c r="AC355" s="153"/>
      <c r="AD355" s="153"/>
      <c r="AE355" s="153"/>
      <c r="AF355" s="153"/>
      <c r="AG355" s="153"/>
      <c r="AH355" s="153"/>
      <c r="AI355" s="153"/>
      <c r="AJ355" s="153"/>
      <c r="AK355" s="153"/>
      <c r="AL355" s="153"/>
      <c r="AM355" s="153"/>
    </row>
    <row r="356" spans="1:44" ht="12" customHeight="1" x14ac:dyDescent="0.2">
      <c r="C356" s="165"/>
      <c r="D356" s="166">
        <v>66</v>
      </c>
      <c r="E356" s="92" t="s">
        <v>60</v>
      </c>
      <c r="F356" s="98">
        <v>0</v>
      </c>
      <c r="G356" s="98">
        <v>0</v>
      </c>
      <c r="H356" s="98">
        <v>0</v>
      </c>
      <c r="I356" s="98">
        <v>0</v>
      </c>
      <c r="J356" s="98">
        <v>0</v>
      </c>
      <c r="K356" s="98">
        <v>0</v>
      </c>
      <c r="L356" s="98">
        <v>0</v>
      </c>
      <c r="M356" s="98">
        <v>0</v>
      </c>
      <c r="N356" s="98">
        <v>3.0303030303030298</v>
      </c>
      <c r="O356" s="98">
        <v>4.5454545454545459</v>
      </c>
      <c r="P356" s="98">
        <v>12.121212121212119</v>
      </c>
      <c r="Q356" s="167">
        <v>15.151515151515149</v>
      </c>
      <c r="R356" s="98">
        <v>19.696969696969699</v>
      </c>
      <c r="S356" s="98">
        <v>3.0303030303030298</v>
      </c>
      <c r="T356" s="98">
        <v>7.5757575757575761</v>
      </c>
      <c r="U356" s="98">
        <v>0</v>
      </c>
      <c r="V356" s="98">
        <v>0</v>
      </c>
      <c r="W356" s="98">
        <v>1.5151515151515149</v>
      </c>
      <c r="X356" s="99">
        <v>33.333333333333329</v>
      </c>
      <c r="Z356" s="185"/>
      <c r="AA356" s="153"/>
      <c r="AB356" s="153"/>
      <c r="AC356" s="153"/>
      <c r="AD356" s="153"/>
      <c r="AE356" s="153"/>
      <c r="AF356" s="153"/>
      <c r="AG356" s="153"/>
      <c r="AH356" s="153"/>
      <c r="AI356" s="153"/>
      <c r="AJ356" s="153"/>
      <c r="AK356" s="153"/>
      <c r="AL356" s="153"/>
      <c r="AM356" s="153"/>
    </row>
    <row r="357" spans="1:44" ht="12" customHeight="1" x14ac:dyDescent="0.2">
      <c r="C357" s="165"/>
      <c r="D357" s="166">
        <v>69</v>
      </c>
      <c r="E357" s="523" t="s">
        <v>286</v>
      </c>
      <c r="F357" s="93">
        <v>0</v>
      </c>
      <c r="G357" s="93">
        <v>0</v>
      </c>
      <c r="H357" s="93">
        <v>0</v>
      </c>
      <c r="I357" s="93">
        <v>0</v>
      </c>
      <c r="J357" s="93">
        <v>0</v>
      </c>
      <c r="K357" s="93">
        <v>0</v>
      </c>
      <c r="L357" s="93">
        <v>0</v>
      </c>
      <c r="M357" s="93">
        <v>0</v>
      </c>
      <c r="N357" s="93">
        <v>0</v>
      </c>
      <c r="O357" s="93">
        <v>10.144927536231881</v>
      </c>
      <c r="P357" s="93">
        <v>8.695652173913043</v>
      </c>
      <c r="Q357" s="93">
        <v>11.594202898550721</v>
      </c>
      <c r="R357" s="167">
        <v>23.188405797101449</v>
      </c>
      <c r="S357" s="93">
        <v>8.695652173913043</v>
      </c>
      <c r="T357" s="93">
        <v>0</v>
      </c>
      <c r="U357" s="93">
        <v>2.8985507246376807</v>
      </c>
      <c r="V357" s="93">
        <v>1.449275362318841</v>
      </c>
      <c r="W357" s="93">
        <v>0</v>
      </c>
      <c r="X357" s="94">
        <v>33.333333333333329</v>
      </c>
      <c r="Z357" s="185"/>
      <c r="AA357" s="153"/>
      <c r="AB357" s="153"/>
      <c r="AC357" s="153"/>
      <c r="AD357" s="153"/>
      <c r="AE357" s="153"/>
      <c r="AF357" s="153"/>
      <c r="AG357" s="153"/>
      <c r="AH357" s="153"/>
      <c r="AI357" s="153"/>
      <c r="AJ357" s="153"/>
      <c r="AK357" s="153"/>
      <c r="AL357" s="153"/>
      <c r="AM357" s="153"/>
    </row>
    <row r="358" spans="1:44" ht="12" customHeight="1" x14ac:dyDescent="0.2">
      <c r="C358" s="165"/>
      <c r="D358" s="166">
        <v>43</v>
      </c>
      <c r="E358" s="523" t="s">
        <v>73</v>
      </c>
      <c r="F358" s="98">
        <v>0</v>
      </c>
      <c r="G358" s="98">
        <v>0</v>
      </c>
      <c r="H358" s="98">
        <v>0</v>
      </c>
      <c r="I358" s="98">
        <v>0</v>
      </c>
      <c r="J358" s="98">
        <v>0</v>
      </c>
      <c r="K358" s="98">
        <v>0</v>
      </c>
      <c r="L358" s="98">
        <v>2.3255813953488369</v>
      </c>
      <c r="M358" s="98">
        <v>0</v>
      </c>
      <c r="N358" s="98">
        <v>0</v>
      </c>
      <c r="O358" s="98">
        <v>0</v>
      </c>
      <c r="P358" s="98">
        <v>2.3255813953488369</v>
      </c>
      <c r="Q358" s="98">
        <v>6.9767441860465116</v>
      </c>
      <c r="R358" s="98">
        <v>34.883720930232556</v>
      </c>
      <c r="S358" s="167">
        <v>4.6511627906976738</v>
      </c>
      <c r="T358" s="98">
        <v>9.3023255813953494</v>
      </c>
      <c r="U358" s="98">
        <v>2.3255813953488369</v>
      </c>
      <c r="V358" s="98">
        <v>2.3255813953488369</v>
      </c>
      <c r="W358" s="98">
        <v>2.3255813953488369</v>
      </c>
      <c r="X358" s="99">
        <v>32.558139534883715</v>
      </c>
      <c r="Z358" s="185"/>
      <c r="AA358" s="153"/>
      <c r="AB358" s="153"/>
      <c r="AC358" s="153"/>
      <c r="AD358" s="153"/>
      <c r="AE358" s="153"/>
      <c r="AF358" s="153"/>
      <c r="AG358" s="153"/>
      <c r="AH358" s="153"/>
      <c r="AI358" s="153"/>
      <c r="AJ358" s="153"/>
      <c r="AK358" s="153"/>
      <c r="AL358" s="153"/>
      <c r="AM358" s="153"/>
    </row>
    <row r="359" spans="1:44" ht="12" customHeight="1" x14ac:dyDescent="0.2">
      <c r="C359" s="165"/>
      <c r="D359" s="166">
        <v>38</v>
      </c>
      <c r="E359" s="92" t="s">
        <v>61</v>
      </c>
      <c r="F359" s="93">
        <v>0</v>
      </c>
      <c r="G359" s="93">
        <v>0</v>
      </c>
      <c r="H359" s="93">
        <v>0</v>
      </c>
      <c r="I359" s="93">
        <v>0</v>
      </c>
      <c r="J359" s="93">
        <v>0</v>
      </c>
      <c r="K359" s="93">
        <v>0</v>
      </c>
      <c r="L359" s="93">
        <v>0</v>
      </c>
      <c r="M359" s="93">
        <v>0</v>
      </c>
      <c r="N359" s="93">
        <v>0</v>
      </c>
      <c r="O359" s="93">
        <v>0</v>
      </c>
      <c r="P359" s="93">
        <v>0</v>
      </c>
      <c r="Q359" s="93">
        <v>2.6315789473684208</v>
      </c>
      <c r="R359" s="93">
        <v>7.8947368421052628</v>
      </c>
      <c r="S359" s="93">
        <v>18.421052631578949</v>
      </c>
      <c r="T359" s="167">
        <v>15.789473684210531</v>
      </c>
      <c r="U359" s="93">
        <v>10.52631578947368</v>
      </c>
      <c r="V359" s="93">
        <v>13.157894736842099</v>
      </c>
      <c r="W359" s="93">
        <v>2.6315789473684208</v>
      </c>
      <c r="X359" s="94">
        <v>28.947368421052634</v>
      </c>
      <c r="Z359" s="185"/>
      <c r="AA359" s="153"/>
      <c r="AB359" s="153"/>
      <c r="AC359" s="153"/>
      <c r="AD359" s="153"/>
      <c r="AE359" s="153"/>
      <c r="AF359" s="153"/>
      <c r="AG359" s="153"/>
      <c r="AH359" s="153"/>
      <c r="AI359" s="153"/>
      <c r="AJ359" s="153"/>
      <c r="AK359" s="153"/>
      <c r="AL359" s="153"/>
      <c r="AM359" s="153"/>
    </row>
    <row r="360" spans="1:44" ht="12" customHeight="1" x14ac:dyDescent="0.2">
      <c r="C360" s="165"/>
      <c r="D360" s="166">
        <v>52</v>
      </c>
      <c r="E360" s="523" t="s">
        <v>120</v>
      </c>
      <c r="F360" s="98">
        <v>0</v>
      </c>
      <c r="G360" s="98">
        <v>0</v>
      </c>
      <c r="H360" s="98">
        <v>0</v>
      </c>
      <c r="I360" s="98">
        <v>0</v>
      </c>
      <c r="J360" s="98">
        <v>0</v>
      </c>
      <c r="K360" s="98">
        <v>0</v>
      </c>
      <c r="L360" s="98">
        <v>0</v>
      </c>
      <c r="M360" s="98">
        <v>0</v>
      </c>
      <c r="N360" s="98">
        <v>0</v>
      </c>
      <c r="O360" s="98">
        <v>0</v>
      </c>
      <c r="P360" s="98">
        <v>0</v>
      </c>
      <c r="Q360" s="98">
        <v>3.8461538461538458</v>
      </c>
      <c r="R360" s="98">
        <v>0</v>
      </c>
      <c r="S360" s="98">
        <v>0</v>
      </c>
      <c r="T360" s="98">
        <v>26.923076923076923</v>
      </c>
      <c r="U360" s="167">
        <v>19.23076923076923</v>
      </c>
      <c r="V360" s="98">
        <v>0</v>
      </c>
      <c r="W360" s="98">
        <v>5.7692307692307701</v>
      </c>
      <c r="X360" s="99">
        <v>44.230769230769226</v>
      </c>
      <c r="Z360" s="185"/>
      <c r="AA360" s="153"/>
      <c r="AB360" s="153"/>
      <c r="AC360" s="153"/>
      <c r="AD360" s="153"/>
      <c r="AE360" s="153"/>
      <c r="AF360" s="153"/>
      <c r="AG360" s="153"/>
      <c r="AH360" s="153"/>
      <c r="AI360" s="153"/>
      <c r="AJ360" s="153"/>
      <c r="AK360" s="153"/>
      <c r="AL360" s="153"/>
      <c r="AM360" s="153"/>
    </row>
    <row r="361" spans="1:44" ht="12" customHeight="1" x14ac:dyDescent="0.2">
      <c r="C361" s="170"/>
      <c r="D361" s="171">
        <v>12</v>
      </c>
      <c r="E361" s="104" t="s">
        <v>62</v>
      </c>
      <c r="F361" s="105">
        <v>0</v>
      </c>
      <c r="G361" s="105">
        <v>0</v>
      </c>
      <c r="H361" s="105">
        <v>0</v>
      </c>
      <c r="I361" s="105">
        <v>0</v>
      </c>
      <c r="J361" s="105">
        <v>0</v>
      </c>
      <c r="K361" s="105">
        <v>0</v>
      </c>
      <c r="L361" s="105">
        <v>0</v>
      </c>
      <c r="M361" s="105">
        <v>0</v>
      </c>
      <c r="N361" s="105">
        <v>0</v>
      </c>
      <c r="O361" s="105">
        <v>0</v>
      </c>
      <c r="P361" s="105">
        <v>0</v>
      </c>
      <c r="Q361" s="105">
        <v>0</v>
      </c>
      <c r="R361" s="105">
        <v>0</v>
      </c>
      <c r="S361" s="105">
        <v>8.3333333333333321</v>
      </c>
      <c r="T361" s="105">
        <v>0</v>
      </c>
      <c r="U361" s="105">
        <v>8.3333333333333321</v>
      </c>
      <c r="V361" s="172">
        <v>8.3333333333333321</v>
      </c>
      <c r="W361" s="105">
        <v>0</v>
      </c>
      <c r="X361" s="106">
        <v>75</v>
      </c>
      <c r="Z361" s="185"/>
      <c r="AA361" s="153"/>
      <c r="AB361" s="153"/>
      <c r="AC361" s="153"/>
      <c r="AD361" s="153"/>
      <c r="AE361" s="153"/>
      <c r="AF361" s="153"/>
      <c r="AG361" s="153"/>
      <c r="AH361" s="153"/>
      <c r="AI361" s="153"/>
      <c r="AJ361" s="153"/>
      <c r="AK361" s="153"/>
      <c r="AL361" s="153"/>
      <c r="AM361" s="153"/>
    </row>
    <row r="362" spans="1:44" ht="12" customHeight="1" x14ac:dyDescent="0.2">
      <c r="A362" s="122"/>
      <c r="B362" s="122"/>
      <c r="C362" s="202" t="s">
        <v>262</v>
      </c>
      <c r="D362" s="121"/>
      <c r="F362" s="107"/>
      <c r="G362" s="107"/>
      <c r="H362" s="107"/>
      <c r="I362" s="107"/>
      <c r="J362" s="107"/>
      <c r="K362" s="107"/>
      <c r="L362" s="107"/>
      <c r="M362" s="107"/>
      <c r="N362" s="107"/>
      <c r="O362" s="107"/>
      <c r="P362" s="107"/>
      <c r="Q362" s="107"/>
      <c r="R362" s="107"/>
      <c r="S362" s="107"/>
      <c r="T362" s="107"/>
      <c r="U362" s="107"/>
      <c r="V362" s="107"/>
      <c r="W362" s="107"/>
      <c r="X362" s="107"/>
      <c r="Z362" s="144"/>
      <c r="AA362" s="144"/>
      <c r="AB362" s="144"/>
      <c r="AC362" s="144"/>
      <c r="AD362" s="144"/>
      <c r="AE362" s="144"/>
      <c r="AF362" s="144"/>
      <c r="AG362" s="144"/>
      <c r="AH362" s="144"/>
      <c r="AI362" s="144"/>
      <c r="AJ362" s="144"/>
      <c r="AK362" s="144"/>
      <c r="AL362" s="144"/>
      <c r="AM362" s="144"/>
    </row>
    <row r="363" spans="1:44" ht="12" customHeight="1" x14ac:dyDescent="0.2">
      <c r="C363" s="194"/>
      <c r="F363" s="107"/>
      <c r="G363" s="107"/>
      <c r="H363" s="107"/>
      <c r="I363" s="107"/>
      <c r="J363" s="107"/>
      <c r="K363" s="107"/>
      <c r="L363" s="107"/>
      <c r="M363" s="107"/>
      <c r="N363" s="107"/>
      <c r="O363" s="107"/>
      <c r="P363" s="107"/>
      <c r="Q363" s="107"/>
      <c r="R363" s="107"/>
      <c r="S363" s="107"/>
      <c r="T363" s="107"/>
      <c r="U363" s="107"/>
      <c r="V363" s="107"/>
      <c r="W363" s="107"/>
      <c r="X363" s="107"/>
      <c r="Z363" s="144"/>
      <c r="AA363" s="144"/>
      <c r="AB363" s="144"/>
      <c r="AC363" s="144"/>
      <c r="AD363" s="144"/>
      <c r="AE363" s="144"/>
      <c r="AF363" s="144"/>
      <c r="AG363" s="144"/>
      <c r="AH363" s="144"/>
      <c r="AI363" s="144"/>
      <c r="AJ363" s="144"/>
      <c r="AK363" s="144"/>
      <c r="AL363" s="144"/>
      <c r="AM363" s="144"/>
      <c r="AN363" s="144"/>
      <c r="AO363" s="144"/>
      <c r="AP363" s="144"/>
      <c r="AQ363" s="144"/>
      <c r="AR363" s="144"/>
    </row>
    <row r="364" spans="1:44" ht="12" customHeight="1" x14ac:dyDescent="0.2">
      <c r="C364" s="194"/>
      <c r="F364" s="107"/>
      <c r="G364" s="107"/>
      <c r="H364" s="107"/>
      <c r="I364" s="107"/>
      <c r="J364" s="107"/>
      <c r="K364" s="107"/>
      <c r="L364" s="107"/>
      <c r="M364" s="107"/>
      <c r="N364" s="107"/>
      <c r="O364" s="107"/>
      <c r="P364" s="107"/>
      <c r="Q364" s="107"/>
      <c r="R364" s="107"/>
      <c r="S364" s="107"/>
      <c r="T364" s="107"/>
      <c r="U364" s="107"/>
      <c r="V364" s="107"/>
      <c r="W364" s="107"/>
      <c r="X364" s="107"/>
    </row>
    <row r="365" spans="1:44" ht="16.5" customHeight="1" x14ac:dyDescent="0.2">
      <c r="C365" s="77" t="s">
        <v>266</v>
      </c>
      <c r="F365" s="107"/>
      <c r="G365" s="107"/>
      <c r="H365" s="107"/>
      <c r="I365" s="107"/>
      <c r="J365" s="107"/>
      <c r="K365" s="107"/>
      <c r="L365" s="107"/>
      <c r="M365" s="107"/>
      <c r="N365" s="107"/>
      <c r="O365" s="107"/>
      <c r="P365" s="107"/>
      <c r="Q365" s="107"/>
      <c r="R365" s="107"/>
      <c r="S365" s="107"/>
      <c r="T365" s="107"/>
      <c r="U365" s="107"/>
      <c r="V365" s="107"/>
      <c r="W365" s="107"/>
      <c r="X365" s="107"/>
    </row>
    <row r="366" spans="1:44" ht="12" customHeight="1" x14ac:dyDescent="0.2">
      <c r="C366" s="163"/>
      <c r="D366" s="164" t="s">
        <v>85</v>
      </c>
      <c r="E366" s="85" t="s">
        <v>45</v>
      </c>
      <c r="F366" s="86" t="s">
        <v>56</v>
      </c>
      <c r="G366" s="86" t="s">
        <v>67</v>
      </c>
      <c r="H366" s="86" t="s">
        <v>57</v>
      </c>
      <c r="I366" s="86" t="s">
        <v>117</v>
      </c>
      <c r="J366" s="86" t="s">
        <v>68</v>
      </c>
      <c r="K366" s="86" t="s">
        <v>58</v>
      </c>
      <c r="L366" s="86" t="s">
        <v>69</v>
      </c>
      <c r="M366" s="86" t="s">
        <v>70</v>
      </c>
      <c r="N366" s="86" t="s">
        <v>59</v>
      </c>
      <c r="O366" s="86" t="s">
        <v>71</v>
      </c>
      <c r="P366" s="525" t="s">
        <v>72</v>
      </c>
      <c r="Q366" s="86" t="s">
        <v>60</v>
      </c>
      <c r="R366" s="525" t="s">
        <v>286</v>
      </c>
      <c r="S366" s="525" t="s">
        <v>73</v>
      </c>
      <c r="T366" s="86" t="s">
        <v>61</v>
      </c>
      <c r="U366" s="525" t="s">
        <v>120</v>
      </c>
      <c r="V366" s="86" t="s">
        <v>62</v>
      </c>
      <c r="W366" s="86" t="s">
        <v>86</v>
      </c>
      <c r="X366" s="87" t="s">
        <v>87</v>
      </c>
    </row>
    <row r="367" spans="1:44" ht="12" customHeight="1" x14ac:dyDescent="0.2">
      <c r="C367" s="165"/>
      <c r="D367" s="166">
        <v>17</v>
      </c>
      <c r="E367" s="92" t="s">
        <v>56</v>
      </c>
      <c r="F367" s="167">
        <v>64.705882352941174</v>
      </c>
      <c r="G367" s="93">
        <v>0</v>
      </c>
      <c r="H367" s="93">
        <v>0</v>
      </c>
      <c r="I367" s="93">
        <v>0</v>
      </c>
      <c r="J367" s="93">
        <v>0</v>
      </c>
      <c r="K367" s="93">
        <v>0</v>
      </c>
      <c r="L367" s="93">
        <v>0</v>
      </c>
      <c r="M367" s="93">
        <v>0</v>
      </c>
      <c r="N367" s="93">
        <v>0</v>
      </c>
      <c r="O367" s="93">
        <v>0</v>
      </c>
      <c r="P367" s="93">
        <v>0</v>
      </c>
      <c r="Q367" s="93">
        <v>0</v>
      </c>
      <c r="R367" s="93">
        <v>0</v>
      </c>
      <c r="S367" s="93">
        <v>0</v>
      </c>
      <c r="T367" s="93">
        <v>0</v>
      </c>
      <c r="U367" s="93">
        <v>0</v>
      </c>
      <c r="V367" s="93">
        <v>0</v>
      </c>
      <c r="W367" s="93">
        <v>0</v>
      </c>
      <c r="X367" s="94">
        <v>35.294117647058833</v>
      </c>
      <c r="Z367" s="185"/>
    </row>
    <row r="368" spans="1:44" ht="12" customHeight="1" x14ac:dyDescent="0.2">
      <c r="C368" s="165"/>
      <c r="D368" s="166">
        <v>4</v>
      </c>
      <c r="E368" s="92" t="s">
        <v>67</v>
      </c>
      <c r="F368" s="98">
        <v>0</v>
      </c>
      <c r="G368" s="167">
        <v>75</v>
      </c>
      <c r="H368" s="98">
        <v>25</v>
      </c>
      <c r="I368" s="98">
        <v>0</v>
      </c>
      <c r="J368" s="98">
        <v>0</v>
      </c>
      <c r="K368" s="98">
        <v>0</v>
      </c>
      <c r="L368" s="98">
        <v>0</v>
      </c>
      <c r="M368" s="98">
        <v>0</v>
      </c>
      <c r="N368" s="98">
        <v>0</v>
      </c>
      <c r="O368" s="98">
        <v>0</v>
      </c>
      <c r="P368" s="98">
        <v>0</v>
      </c>
      <c r="Q368" s="98">
        <v>0</v>
      </c>
      <c r="R368" s="98">
        <v>0</v>
      </c>
      <c r="S368" s="98">
        <v>0</v>
      </c>
      <c r="T368" s="98">
        <v>0</v>
      </c>
      <c r="U368" s="98">
        <v>0</v>
      </c>
      <c r="V368" s="98">
        <v>0</v>
      </c>
      <c r="W368" s="98">
        <v>0</v>
      </c>
      <c r="X368" s="99">
        <v>0</v>
      </c>
      <c r="Z368" s="185"/>
    </row>
    <row r="369" spans="1:26" ht="12" customHeight="1" x14ac:dyDescent="0.2">
      <c r="C369" s="165"/>
      <c r="D369" s="166">
        <v>23</v>
      </c>
      <c r="E369" s="92" t="s">
        <v>57</v>
      </c>
      <c r="F369" s="93">
        <v>0</v>
      </c>
      <c r="G369" s="93">
        <v>0</v>
      </c>
      <c r="H369" s="167">
        <v>8.695652173913043</v>
      </c>
      <c r="I369" s="93">
        <v>26.086956521739129</v>
      </c>
      <c r="J369" s="93">
        <v>43.478260869565219</v>
      </c>
      <c r="K369" s="93">
        <v>0</v>
      </c>
      <c r="L369" s="93">
        <v>0</v>
      </c>
      <c r="M369" s="93">
        <v>0</v>
      </c>
      <c r="N369" s="93">
        <v>0</v>
      </c>
      <c r="O369" s="93">
        <v>0</v>
      </c>
      <c r="P369" s="93">
        <v>0</v>
      </c>
      <c r="Q369" s="93">
        <v>0</v>
      </c>
      <c r="R369" s="93">
        <v>0</v>
      </c>
      <c r="S369" s="93">
        <v>0</v>
      </c>
      <c r="T369" s="93">
        <v>0</v>
      </c>
      <c r="U369" s="93">
        <v>0</v>
      </c>
      <c r="V369" s="93">
        <v>0</v>
      </c>
      <c r="W369" s="93">
        <v>0</v>
      </c>
      <c r="X369" s="94">
        <v>21.739130434782609</v>
      </c>
      <c r="Z369" s="185"/>
    </row>
    <row r="370" spans="1:26" ht="12" customHeight="1" x14ac:dyDescent="0.2">
      <c r="C370" s="165"/>
      <c r="D370" s="166">
        <v>89</v>
      </c>
      <c r="E370" s="92" t="s">
        <v>117</v>
      </c>
      <c r="F370" s="98">
        <v>0</v>
      </c>
      <c r="G370" s="98">
        <v>0</v>
      </c>
      <c r="H370" s="98">
        <v>12.35955056179775</v>
      </c>
      <c r="I370" s="167">
        <v>42.696629213483142</v>
      </c>
      <c r="J370" s="98">
        <v>6.7415730337078648</v>
      </c>
      <c r="K370" s="98">
        <v>3.3707865168539319</v>
      </c>
      <c r="L370" s="98">
        <v>4.4943820224719104</v>
      </c>
      <c r="M370" s="98">
        <v>0</v>
      </c>
      <c r="N370" s="98">
        <v>0</v>
      </c>
      <c r="O370" s="98">
        <v>0</v>
      </c>
      <c r="P370" s="98">
        <v>0</v>
      </c>
      <c r="Q370" s="98">
        <v>0</v>
      </c>
      <c r="R370" s="98">
        <v>0</v>
      </c>
      <c r="S370" s="98">
        <v>0</v>
      </c>
      <c r="T370" s="98">
        <v>0</v>
      </c>
      <c r="U370" s="98">
        <v>0</v>
      </c>
      <c r="V370" s="98">
        <v>0</v>
      </c>
      <c r="W370" s="98">
        <v>0</v>
      </c>
      <c r="X370" s="99">
        <v>30.337078651685403</v>
      </c>
      <c r="Z370" s="185"/>
    </row>
    <row r="371" spans="1:26" ht="12" customHeight="1" x14ac:dyDescent="0.2">
      <c r="C371" s="165"/>
      <c r="D371" s="166">
        <v>134</v>
      </c>
      <c r="E371" s="92" t="s">
        <v>68</v>
      </c>
      <c r="F371" s="93">
        <v>0</v>
      </c>
      <c r="G371" s="93">
        <v>0</v>
      </c>
      <c r="H371" s="93">
        <v>0.74626865671641784</v>
      </c>
      <c r="I371" s="93">
        <v>9.7014925373134329</v>
      </c>
      <c r="J371" s="167">
        <v>36.567164179104481</v>
      </c>
      <c r="K371" s="93">
        <v>10.44776119402985</v>
      </c>
      <c r="L371" s="93">
        <v>5.9701492537313428</v>
      </c>
      <c r="M371" s="93">
        <v>7.4626865671641784</v>
      </c>
      <c r="N371" s="93">
        <v>0</v>
      </c>
      <c r="O371" s="93">
        <v>0</v>
      </c>
      <c r="P371" s="93">
        <v>0</v>
      </c>
      <c r="Q371" s="93">
        <v>0</v>
      </c>
      <c r="R371" s="93">
        <v>0</v>
      </c>
      <c r="S371" s="93">
        <v>0</v>
      </c>
      <c r="T371" s="93">
        <v>0</v>
      </c>
      <c r="U371" s="93">
        <v>0</v>
      </c>
      <c r="V371" s="93">
        <v>0</v>
      </c>
      <c r="W371" s="93">
        <v>0</v>
      </c>
      <c r="X371" s="94">
        <v>29.1044776119403</v>
      </c>
      <c r="Z371" s="185"/>
    </row>
    <row r="372" spans="1:26" ht="12" customHeight="1" x14ac:dyDescent="0.2">
      <c r="C372" s="165"/>
      <c r="D372" s="166">
        <v>218</v>
      </c>
      <c r="E372" s="92" t="s">
        <v>58</v>
      </c>
      <c r="F372" s="98">
        <v>0</v>
      </c>
      <c r="G372" s="98">
        <v>0</v>
      </c>
      <c r="H372" s="98">
        <v>2.2935779816513757</v>
      </c>
      <c r="I372" s="98">
        <v>2.2935779816513757</v>
      </c>
      <c r="J372" s="98">
        <v>15.13761467889908</v>
      </c>
      <c r="K372" s="167">
        <v>27.064220183486238</v>
      </c>
      <c r="L372" s="98">
        <v>11.009174311926611</v>
      </c>
      <c r="M372" s="98">
        <v>5.5045871559633035</v>
      </c>
      <c r="N372" s="98">
        <v>1.3761467889908259</v>
      </c>
      <c r="O372" s="98">
        <v>0.91743119266055051</v>
      </c>
      <c r="P372" s="98">
        <v>0.45871559633027537</v>
      </c>
      <c r="Q372" s="98">
        <v>0</v>
      </c>
      <c r="R372" s="98">
        <v>0</v>
      </c>
      <c r="S372" s="98">
        <v>0</v>
      </c>
      <c r="T372" s="98">
        <v>0</v>
      </c>
      <c r="U372" s="98">
        <v>0</v>
      </c>
      <c r="V372" s="98">
        <v>0</v>
      </c>
      <c r="W372" s="98">
        <v>0</v>
      </c>
      <c r="X372" s="99">
        <v>33.944954128440372</v>
      </c>
      <c r="Z372" s="185"/>
    </row>
    <row r="373" spans="1:26" ht="12" customHeight="1" x14ac:dyDescent="0.2">
      <c r="C373" s="165"/>
      <c r="D373" s="166">
        <v>174</v>
      </c>
      <c r="E373" s="92" t="s">
        <v>69</v>
      </c>
      <c r="F373" s="93">
        <v>0</v>
      </c>
      <c r="G373" s="93">
        <v>0</v>
      </c>
      <c r="H373" s="93">
        <v>0</v>
      </c>
      <c r="I373" s="93">
        <v>1.149425287356322</v>
      </c>
      <c r="J373" s="93">
        <v>3.4482758620689649</v>
      </c>
      <c r="K373" s="93">
        <v>16.09195402298851</v>
      </c>
      <c r="L373" s="167">
        <v>14.367816091954019</v>
      </c>
      <c r="M373" s="93">
        <v>12.643678160919539</v>
      </c>
      <c r="N373" s="93">
        <v>2.8735632183908049</v>
      </c>
      <c r="O373" s="93">
        <v>0.57471264367816088</v>
      </c>
      <c r="P373" s="93">
        <v>1.149425287356322</v>
      </c>
      <c r="Q373" s="93">
        <v>0.57471264367816088</v>
      </c>
      <c r="R373" s="93">
        <v>2.8735632183908049</v>
      </c>
      <c r="S373" s="93">
        <v>0.57471264367816088</v>
      </c>
      <c r="T373" s="93">
        <v>0</v>
      </c>
      <c r="U373" s="93">
        <v>0</v>
      </c>
      <c r="V373" s="93">
        <v>0</v>
      </c>
      <c r="W373" s="93">
        <v>0</v>
      </c>
      <c r="X373" s="94">
        <v>43.678160919540232</v>
      </c>
      <c r="Z373" s="185"/>
    </row>
    <row r="374" spans="1:26" ht="12" customHeight="1" x14ac:dyDescent="0.2">
      <c r="C374" s="165"/>
      <c r="D374" s="166">
        <v>161</v>
      </c>
      <c r="E374" s="92" t="s">
        <v>70</v>
      </c>
      <c r="F374" s="98">
        <v>0</v>
      </c>
      <c r="G374" s="98">
        <v>0</v>
      </c>
      <c r="H374" s="98">
        <v>0</v>
      </c>
      <c r="I374" s="98">
        <v>0</v>
      </c>
      <c r="J374" s="98">
        <v>1.2422360248447202</v>
      </c>
      <c r="K374" s="98">
        <v>3.1055900621118009</v>
      </c>
      <c r="L374" s="98">
        <v>11.18012422360248</v>
      </c>
      <c r="M374" s="167">
        <v>9.9378881987577632</v>
      </c>
      <c r="N374" s="98">
        <v>11.801242236024841</v>
      </c>
      <c r="O374" s="98">
        <v>0.6211180124223602</v>
      </c>
      <c r="P374" s="98">
        <v>0.6211180124223602</v>
      </c>
      <c r="Q374" s="98">
        <v>3.1055900621118009</v>
      </c>
      <c r="R374" s="98">
        <v>3.1055900621118009</v>
      </c>
      <c r="S374" s="98">
        <v>1.2422360248447202</v>
      </c>
      <c r="T374" s="98">
        <v>0.6211180124223602</v>
      </c>
      <c r="U374" s="98">
        <v>0</v>
      </c>
      <c r="V374" s="98">
        <v>0</v>
      </c>
      <c r="W374" s="98">
        <v>0</v>
      </c>
      <c r="X374" s="99">
        <v>53.41614906832298</v>
      </c>
      <c r="Z374" s="185"/>
    </row>
    <row r="375" spans="1:26" ht="12" customHeight="1" x14ac:dyDescent="0.2">
      <c r="C375" s="165"/>
      <c r="D375" s="166">
        <v>170</v>
      </c>
      <c r="E375" s="92" t="s">
        <v>59</v>
      </c>
      <c r="F375" s="93">
        <v>0</v>
      </c>
      <c r="G375" s="93">
        <v>0</v>
      </c>
      <c r="H375" s="93">
        <v>0</v>
      </c>
      <c r="I375" s="93">
        <v>0.58823529411764719</v>
      </c>
      <c r="J375" s="93">
        <v>0</v>
      </c>
      <c r="K375" s="93">
        <v>0</v>
      </c>
      <c r="L375" s="93">
        <v>5.2941176470588225</v>
      </c>
      <c r="M375" s="93">
        <v>13.529411764705879</v>
      </c>
      <c r="N375" s="167">
        <v>15.294117647058819</v>
      </c>
      <c r="O375" s="93">
        <v>8.8235294117647065</v>
      </c>
      <c r="P375" s="93">
        <v>0.58823529411764719</v>
      </c>
      <c r="Q375" s="93">
        <v>1.1764705882352939</v>
      </c>
      <c r="R375" s="93">
        <v>5.2941176470588225</v>
      </c>
      <c r="S375" s="93">
        <v>0.58823529411764719</v>
      </c>
      <c r="T375" s="93">
        <v>0.58823529411764719</v>
      </c>
      <c r="U375" s="93">
        <v>0</v>
      </c>
      <c r="V375" s="93">
        <v>0</v>
      </c>
      <c r="W375" s="93">
        <v>0.58823529411764719</v>
      </c>
      <c r="X375" s="94">
        <v>47.647058823529406</v>
      </c>
      <c r="Z375" s="185"/>
    </row>
    <row r="376" spans="1:26" ht="12" customHeight="1" x14ac:dyDescent="0.2">
      <c r="C376" s="165"/>
      <c r="D376" s="166">
        <v>114</v>
      </c>
      <c r="E376" s="523" t="s">
        <v>94</v>
      </c>
      <c r="F376" s="98">
        <v>0</v>
      </c>
      <c r="G376" s="98">
        <v>0</v>
      </c>
      <c r="H376" s="98">
        <v>0</v>
      </c>
      <c r="I376" s="98">
        <v>0</v>
      </c>
      <c r="J376" s="98">
        <v>0.8771929824561403</v>
      </c>
      <c r="K376" s="98">
        <v>0</v>
      </c>
      <c r="L376" s="98">
        <v>1.754385964912281</v>
      </c>
      <c r="M376" s="98">
        <v>4.3859649122807021</v>
      </c>
      <c r="N376" s="98">
        <v>11.40350877192982</v>
      </c>
      <c r="O376" s="167">
        <v>16.666666666666671</v>
      </c>
      <c r="P376" s="98">
        <v>6.140350877192982</v>
      </c>
      <c r="Q376" s="98">
        <v>0</v>
      </c>
      <c r="R376" s="98">
        <v>0.8771929824561403</v>
      </c>
      <c r="S376" s="98">
        <v>11.40350877192982</v>
      </c>
      <c r="T376" s="98">
        <v>2.6315789473684208</v>
      </c>
      <c r="U376" s="98">
        <v>0</v>
      </c>
      <c r="V376" s="98">
        <v>0</v>
      </c>
      <c r="W376" s="98">
        <v>2.6315789473684208</v>
      </c>
      <c r="X376" s="99">
        <v>41.228070175438603</v>
      </c>
      <c r="Z376" s="185"/>
    </row>
    <row r="377" spans="1:26" ht="12" customHeight="1" x14ac:dyDescent="0.2">
      <c r="C377" s="165"/>
      <c r="D377" s="166">
        <v>73</v>
      </c>
      <c r="E377" s="523" t="s">
        <v>72</v>
      </c>
      <c r="F377" s="93">
        <v>0</v>
      </c>
      <c r="G377" s="93">
        <v>0</v>
      </c>
      <c r="H377" s="93">
        <v>0</v>
      </c>
      <c r="I377" s="93">
        <v>0</v>
      </c>
      <c r="J377" s="93">
        <v>0</v>
      </c>
      <c r="K377" s="93">
        <v>0</v>
      </c>
      <c r="L377" s="93">
        <v>0</v>
      </c>
      <c r="M377" s="93">
        <v>1.3698630136986301</v>
      </c>
      <c r="N377" s="93">
        <v>10.95890410958904</v>
      </c>
      <c r="O377" s="93">
        <v>12.328767123287671</v>
      </c>
      <c r="P377" s="167">
        <v>24.657534246575342</v>
      </c>
      <c r="Q377" s="93">
        <v>8.2191780821917799</v>
      </c>
      <c r="R377" s="93">
        <v>6.8493150684931505</v>
      </c>
      <c r="S377" s="93">
        <v>4.10958904109589</v>
      </c>
      <c r="T377" s="93">
        <v>2.7397260273972601</v>
      </c>
      <c r="U377" s="93">
        <v>0</v>
      </c>
      <c r="V377" s="93">
        <v>0</v>
      </c>
      <c r="W377" s="93">
        <v>2.7397260273972601</v>
      </c>
      <c r="X377" s="94">
        <v>26.027397260273972</v>
      </c>
      <c r="Z377" s="185"/>
    </row>
    <row r="378" spans="1:26" ht="12" customHeight="1" x14ac:dyDescent="0.2">
      <c r="C378" s="165"/>
      <c r="D378" s="166">
        <v>54</v>
      </c>
      <c r="E378" s="92" t="s">
        <v>60</v>
      </c>
      <c r="F378" s="98">
        <v>0</v>
      </c>
      <c r="G378" s="98">
        <v>0</v>
      </c>
      <c r="H378" s="98">
        <v>0</v>
      </c>
      <c r="I378" s="98">
        <v>0</v>
      </c>
      <c r="J378" s="98">
        <v>0</v>
      </c>
      <c r="K378" s="98">
        <v>0</v>
      </c>
      <c r="L378" s="98">
        <v>0</v>
      </c>
      <c r="M378" s="98">
        <v>0</v>
      </c>
      <c r="N378" s="98">
        <v>3.7037037037037028</v>
      </c>
      <c r="O378" s="98">
        <v>9.2592592592592595</v>
      </c>
      <c r="P378" s="98">
        <v>9.2592592592592595</v>
      </c>
      <c r="Q378" s="167">
        <v>1.8518518518518521</v>
      </c>
      <c r="R378" s="98">
        <v>5.5555555555555554</v>
      </c>
      <c r="S378" s="98">
        <v>11.111111111111111</v>
      </c>
      <c r="T378" s="98">
        <v>1.8518518518518521</v>
      </c>
      <c r="U378" s="98">
        <v>1.8518518518518521</v>
      </c>
      <c r="V378" s="98">
        <v>1.8518518518518521</v>
      </c>
      <c r="W378" s="98">
        <v>0</v>
      </c>
      <c r="X378" s="99">
        <v>53.703703703703709</v>
      </c>
      <c r="Z378" s="185"/>
    </row>
    <row r="379" spans="1:26" ht="12" customHeight="1" x14ac:dyDescent="0.2">
      <c r="C379" s="165"/>
      <c r="D379" s="166">
        <v>43</v>
      </c>
      <c r="E379" s="523" t="s">
        <v>286</v>
      </c>
      <c r="F379" s="93">
        <v>0</v>
      </c>
      <c r="G379" s="93">
        <v>0</v>
      </c>
      <c r="H379" s="93">
        <v>0</v>
      </c>
      <c r="I379" s="93">
        <v>0</v>
      </c>
      <c r="J379" s="93">
        <v>0</v>
      </c>
      <c r="K379" s="93">
        <v>0</v>
      </c>
      <c r="L379" s="93">
        <v>0</v>
      </c>
      <c r="M379" s="93">
        <v>0</v>
      </c>
      <c r="N379" s="93">
        <v>4.6511627906976738</v>
      </c>
      <c r="O379" s="93">
        <v>9.3023255813953494</v>
      </c>
      <c r="P379" s="93">
        <v>2.3255813953488369</v>
      </c>
      <c r="Q379" s="93">
        <v>4.6511627906976738</v>
      </c>
      <c r="R379" s="167">
        <v>11.627906976744191</v>
      </c>
      <c r="S379" s="93">
        <v>4.6511627906976738</v>
      </c>
      <c r="T379" s="93">
        <v>0</v>
      </c>
      <c r="U379" s="93">
        <v>4.6511627906976738</v>
      </c>
      <c r="V379" s="93">
        <v>0</v>
      </c>
      <c r="W379" s="93">
        <v>2.3255813953488369</v>
      </c>
      <c r="X379" s="94">
        <v>55.813953488372093</v>
      </c>
      <c r="Z379" s="185"/>
    </row>
    <row r="380" spans="1:26" ht="12" customHeight="1" x14ac:dyDescent="0.2">
      <c r="C380" s="165"/>
      <c r="D380" s="166">
        <v>43</v>
      </c>
      <c r="E380" s="523" t="s">
        <v>73</v>
      </c>
      <c r="F380" s="98">
        <v>0</v>
      </c>
      <c r="G380" s="98">
        <v>0</v>
      </c>
      <c r="H380" s="98">
        <v>0</v>
      </c>
      <c r="I380" s="98">
        <v>0</v>
      </c>
      <c r="J380" s="98">
        <v>0</v>
      </c>
      <c r="K380" s="98">
        <v>0</v>
      </c>
      <c r="L380" s="98">
        <v>0</v>
      </c>
      <c r="M380" s="98">
        <v>0</v>
      </c>
      <c r="N380" s="98">
        <v>2.3255813953488369</v>
      </c>
      <c r="O380" s="98">
        <v>9.3023255813953494</v>
      </c>
      <c r="P380" s="98">
        <v>0</v>
      </c>
      <c r="Q380" s="98">
        <v>6.9767441860465116</v>
      </c>
      <c r="R380" s="98">
        <v>9.3023255813953494</v>
      </c>
      <c r="S380" s="167">
        <v>0</v>
      </c>
      <c r="T380" s="98">
        <v>9.3023255813953494</v>
      </c>
      <c r="U380" s="98">
        <v>4.6511627906976738</v>
      </c>
      <c r="V380" s="98">
        <v>2.3255813953488369</v>
      </c>
      <c r="W380" s="98">
        <v>2.3255813953488369</v>
      </c>
      <c r="X380" s="99">
        <v>53.488372093023251</v>
      </c>
      <c r="Z380" s="185"/>
    </row>
    <row r="381" spans="1:26" ht="12" customHeight="1" x14ac:dyDescent="0.2">
      <c r="C381" s="165"/>
      <c r="D381" s="166">
        <v>57</v>
      </c>
      <c r="E381" s="92" t="s">
        <v>61</v>
      </c>
      <c r="F381" s="93">
        <v>0</v>
      </c>
      <c r="G381" s="93">
        <v>0</v>
      </c>
      <c r="H381" s="93">
        <v>0</v>
      </c>
      <c r="I381" s="93">
        <v>0</v>
      </c>
      <c r="J381" s="93">
        <v>0</v>
      </c>
      <c r="K381" s="93">
        <v>0</v>
      </c>
      <c r="L381" s="93">
        <v>1.754385964912281</v>
      </c>
      <c r="M381" s="93">
        <v>0</v>
      </c>
      <c r="N381" s="93">
        <v>0</v>
      </c>
      <c r="O381" s="93">
        <v>1.754385964912281</v>
      </c>
      <c r="P381" s="93">
        <v>1.754385964912281</v>
      </c>
      <c r="Q381" s="93">
        <v>3.5087719298245612</v>
      </c>
      <c r="R381" s="93">
        <v>7.0175438596491224</v>
      </c>
      <c r="S381" s="93">
        <v>3.5087719298245612</v>
      </c>
      <c r="T381" s="167">
        <v>5.2631578947368416</v>
      </c>
      <c r="U381" s="93">
        <v>0</v>
      </c>
      <c r="V381" s="93">
        <v>3.5087719298245612</v>
      </c>
      <c r="W381" s="93">
        <v>10.52631578947368</v>
      </c>
      <c r="X381" s="94">
        <v>61.403508771929829</v>
      </c>
      <c r="Z381" s="185"/>
    </row>
    <row r="382" spans="1:26" ht="12" customHeight="1" x14ac:dyDescent="0.2">
      <c r="C382" s="165"/>
      <c r="D382" s="166">
        <v>52</v>
      </c>
      <c r="E382" s="523" t="s">
        <v>120</v>
      </c>
      <c r="F382" s="98">
        <v>0</v>
      </c>
      <c r="G382" s="98">
        <v>0</v>
      </c>
      <c r="H382" s="98">
        <v>0</v>
      </c>
      <c r="I382" s="98">
        <v>0</v>
      </c>
      <c r="J382" s="98">
        <v>0</v>
      </c>
      <c r="K382" s="98">
        <v>0</v>
      </c>
      <c r="L382" s="98">
        <v>0</v>
      </c>
      <c r="M382" s="98">
        <v>0</v>
      </c>
      <c r="N382" s="98">
        <v>0</v>
      </c>
      <c r="O382" s="98">
        <v>0</v>
      </c>
      <c r="P382" s="98">
        <v>0</v>
      </c>
      <c r="Q382" s="98">
        <v>1.9230769230769229</v>
      </c>
      <c r="R382" s="98">
        <v>7.6923076923076925</v>
      </c>
      <c r="S382" s="98">
        <v>3.8461538461538458</v>
      </c>
      <c r="T382" s="98">
        <v>9.6153846153846168</v>
      </c>
      <c r="U382" s="167">
        <v>7.6923076923076925</v>
      </c>
      <c r="V382" s="98">
        <v>0</v>
      </c>
      <c r="W382" s="98">
        <v>15.38461538461539</v>
      </c>
      <c r="X382" s="99">
        <v>53.846153846153847</v>
      </c>
      <c r="Z382" s="185"/>
    </row>
    <row r="383" spans="1:26" ht="12" customHeight="1" x14ac:dyDescent="0.2">
      <c r="C383" s="170"/>
      <c r="D383" s="171">
        <v>14</v>
      </c>
      <c r="E383" s="104" t="s">
        <v>62</v>
      </c>
      <c r="F383" s="105">
        <v>0</v>
      </c>
      <c r="G383" s="105">
        <v>0</v>
      </c>
      <c r="H383" s="105">
        <v>0</v>
      </c>
      <c r="I383" s="105">
        <v>0</v>
      </c>
      <c r="J383" s="105">
        <v>0</v>
      </c>
      <c r="K383" s="105">
        <v>0</v>
      </c>
      <c r="L383" s="105">
        <v>0</v>
      </c>
      <c r="M383" s="105">
        <v>0</v>
      </c>
      <c r="N383" s="105">
        <v>0</v>
      </c>
      <c r="O383" s="105">
        <v>0</v>
      </c>
      <c r="P383" s="105">
        <v>0</v>
      </c>
      <c r="Q383" s="105">
        <v>14.285714285714279</v>
      </c>
      <c r="R383" s="105">
        <v>0</v>
      </c>
      <c r="S383" s="105">
        <v>0</v>
      </c>
      <c r="T383" s="105">
        <v>0</v>
      </c>
      <c r="U383" s="105">
        <v>0</v>
      </c>
      <c r="V383" s="172">
        <v>0</v>
      </c>
      <c r="W383" s="105">
        <v>35.714285714285722</v>
      </c>
      <c r="X383" s="106">
        <v>50</v>
      </c>
      <c r="Z383" s="185"/>
    </row>
    <row r="384" spans="1:26" ht="12" customHeight="1" x14ac:dyDescent="0.2">
      <c r="A384" s="122"/>
      <c r="B384" s="122"/>
      <c r="C384" s="202" t="s">
        <v>262</v>
      </c>
      <c r="F384" s="107"/>
      <c r="G384" s="107"/>
      <c r="H384" s="107"/>
      <c r="I384" s="107"/>
      <c r="J384" s="107"/>
      <c r="K384" s="107"/>
      <c r="L384" s="107"/>
      <c r="M384" s="107"/>
      <c r="N384" s="107"/>
      <c r="O384" s="107"/>
      <c r="P384" s="107"/>
      <c r="Q384" s="107"/>
      <c r="R384" s="107"/>
      <c r="S384" s="107"/>
      <c r="T384" s="107"/>
      <c r="U384" s="107"/>
      <c r="V384" s="107"/>
      <c r="W384" s="107"/>
      <c r="X384" s="107"/>
      <c r="Z384" s="195"/>
    </row>
    <row r="385" spans="3:25" ht="12" customHeight="1" x14ac:dyDescent="0.2">
      <c r="F385" s="107"/>
      <c r="G385" s="107"/>
      <c r="H385" s="107"/>
      <c r="I385" s="107"/>
      <c r="J385" s="107"/>
      <c r="K385" s="107"/>
      <c r="L385" s="107"/>
      <c r="M385" s="107"/>
      <c r="N385" s="107"/>
      <c r="O385" s="107"/>
      <c r="P385" s="107"/>
      <c r="Q385" s="107"/>
      <c r="R385" s="107"/>
      <c r="S385" s="107"/>
      <c r="T385" s="107"/>
      <c r="U385" s="107"/>
      <c r="V385" s="107"/>
      <c r="W385" s="107"/>
      <c r="X385" s="107"/>
    </row>
    <row r="386" spans="3:25" s="108" customFormat="1" ht="12" customHeight="1" x14ac:dyDescent="0.2">
      <c r="D386" s="196"/>
      <c r="F386" s="197"/>
      <c r="G386" s="197"/>
      <c r="H386" s="197"/>
      <c r="I386" s="197"/>
      <c r="J386" s="197"/>
      <c r="K386" s="197"/>
      <c r="L386" s="197"/>
      <c r="M386" s="197"/>
      <c r="N386" s="197"/>
      <c r="O386" s="197"/>
      <c r="P386" s="197"/>
      <c r="Q386" s="197"/>
      <c r="R386" s="197"/>
      <c r="S386" s="197"/>
      <c r="T386" s="197"/>
      <c r="U386" s="197"/>
      <c r="V386" s="197"/>
      <c r="W386" s="197"/>
      <c r="X386" s="197"/>
    </row>
    <row r="387" spans="3:25" s="108" customFormat="1" ht="16.5" customHeight="1" x14ac:dyDescent="0.2">
      <c r="C387" s="196" t="s">
        <v>98</v>
      </c>
      <c r="D387" s="196"/>
      <c r="F387" s="197"/>
      <c r="G387" s="197"/>
      <c r="H387" s="197"/>
      <c r="I387" s="197"/>
      <c r="J387" s="197"/>
      <c r="K387" s="197"/>
      <c r="L387" s="197"/>
      <c r="M387" s="197"/>
      <c r="N387" s="197"/>
      <c r="O387" s="197"/>
      <c r="P387" s="197"/>
      <c r="Q387" s="197"/>
      <c r="R387" s="197"/>
      <c r="S387" s="197"/>
      <c r="T387" s="197"/>
      <c r="U387" s="197"/>
      <c r="V387" s="197"/>
      <c r="W387" s="197"/>
      <c r="X387" s="197"/>
    </row>
    <row r="388" spans="3:25" ht="12" customHeight="1" x14ac:dyDescent="0.2">
      <c r="C388" s="163"/>
      <c r="D388" s="164" t="s">
        <v>85</v>
      </c>
      <c r="E388" s="85" t="s">
        <v>45</v>
      </c>
      <c r="F388" s="86" t="s">
        <v>56</v>
      </c>
      <c r="G388" s="86" t="s">
        <v>57</v>
      </c>
      <c r="H388" s="86" t="s">
        <v>58</v>
      </c>
      <c r="I388" s="86" t="s">
        <v>59</v>
      </c>
      <c r="J388" s="86" t="s">
        <v>60</v>
      </c>
      <c r="K388" s="86" t="s">
        <v>61</v>
      </c>
      <c r="L388" s="86" t="s">
        <v>62</v>
      </c>
      <c r="M388" s="86" t="s">
        <v>86</v>
      </c>
      <c r="N388" s="87" t="s">
        <v>87</v>
      </c>
      <c r="O388" s="107"/>
    </row>
    <row r="389" spans="3:25" ht="12" customHeight="1" x14ac:dyDescent="0.2">
      <c r="C389" s="165"/>
      <c r="D389" s="166">
        <v>0</v>
      </c>
      <c r="E389" s="92" t="s">
        <v>56</v>
      </c>
      <c r="F389" s="167">
        <v>0</v>
      </c>
      <c r="G389" s="93">
        <v>0</v>
      </c>
      <c r="H389" s="93">
        <v>0</v>
      </c>
      <c r="I389" s="93">
        <v>0</v>
      </c>
      <c r="J389" s="93">
        <v>0</v>
      </c>
      <c r="K389" s="93">
        <v>0</v>
      </c>
      <c r="L389" s="93">
        <v>0</v>
      </c>
      <c r="M389" s="93">
        <v>0</v>
      </c>
      <c r="N389" s="94">
        <v>0</v>
      </c>
      <c r="O389" s="107"/>
      <c r="P389" s="198"/>
      <c r="Q389" s="199"/>
      <c r="R389" s="199"/>
      <c r="S389" s="199"/>
      <c r="T389" s="199"/>
      <c r="U389" s="199"/>
      <c r="V389" s="199"/>
      <c r="W389" s="199"/>
      <c r="X389" s="199"/>
      <c r="Y389" s="152"/>
    </row>
    <row r="390" spans="3:25" ht="12" customHeight="1" x14ac:dyDescent="0.2">
      <c r="C390" s="165"/>
      <c r="D390" s="166">
        <v>22</v>
      </c>
      <c r="E390" s="92" t="s">
        <v>57</v>
      </c>
      <c r="F390" s="98">
        <v>4.5454545454545459</v>
      </c>
      <c r="G390" s="167">
        <v>95.454545454545453</v>
      </c>
      <c r="H390" s="98">
        <v>0</v>
      </c>
      <c r="I390" s="98">
        <v>0</v>
      </c>
      <c r="J390" s="98">
        <v>0</v>
      </c>
      <c r="K390" s="98">
        <v>0</v>
      </c>
      <c r="L390" s="98">
        <v>0</v>
      </c>
      <c r="M390" s="98">
        <v>0</v>
      </c>
      <c r="N390" s="99">
        <v>0</v>
      </c>
      <c r="O390" s="107"/>
      <c r="P390" s="152"/>
      <c r="Q390" s="199"/>
      <c r="R390" s="199"/>
      <c r="S390" s="199"/>
      <c r="T390" s="199"/>
      <c r="U390" s="199"/>
      <c r="V390" s="199"/>
      <c r="W390" s="199"/>
      <c r="X390" s="199"/>
      <c r="Y390" s="152"/>
    </row>
    <row r="391" spans="3:25" ht="12" customHeight="1" x14ac:dyDescent="0.2">
      <c r="C391" s="165"/>
      <c r="D391" s="166">
        <v>282</v>
      </c>
      <c r="E391" s="92" t="s">
        <v>58</v>
      </c>
      <c r="F391" s="93">
        <v>0</v>
      </c>
      <c r="G391" s="93">
        <v>0.3546099290780142</v>
      </c>
      <c r="H391" s="167">
        <v>87.943262411347519</v>
      </c>
      <c r="I391" s="93">
        <v>7.8014184397163122</v>
      </c>
      <c r="J391" s="93">
        <v>0</v>
      </c>
      <c r="K391" s="93">
        <v>0</v>
      </c>
      <c r="L391" s="93">
        <v>0</v>
      </c>
      <c r="M391" s="93">
        <v>0</v>
      </c>
      <c r="N391" s="94">
        <v>3.9007092198581561</v>
      </c>
      <c r="O391" s="107"/>
      <c r="P391" s="152"/>
      <c r="Q391" s="199"/>
      <c r="R391" s="199"/>
      <c r="S391" s="199"/>
      <c r="T391" s="199"/>
      <c r="U391" s="199"/>
      <c r="V391" s="199"/>
      <c r="W391" s="199"/>
      <c r="X391" s="199"/>
      <c r="Y391" s="152"/>
    </row>
    <row r="392" spans="3:25" ht="12" customHeight="1" x14ac:dyDescent="0.2">
      <c r="C392" s="165"/>
      <c r="D392" s="166">
        <v>813</v>
      </c>
      <c r="E392" s="92" t="s">
        <v>59</v>
      </c>
      <c r="F392" s="98">
        <v>0</v>
      </c>
      <c r="G392" s="98">
        <v>0</v>
      </c>
      <c r="H392" s="98">
        <v>1.107011070110701</v>
      </c>
      <c r="I392" s="167">
        <v>90.528905289052886</v>
      </c>
      <c r="J392" s="98">
        <v>1.476014760147601</v>
      </c>
      <c r="K392" s="98">
        <v>0.2460024600246003</v>
      </c>
      <c r="L392" s="98">
        <v>0</v>
      </c>
      <c r="M392" s="98">
        <v>0.12300123001230011</v>
      </c>
      <c r="N392" s="99">
        <v>6.519065190651907</v>
      </c>
      <c r="O392" s="107"/>
      <c r="P392" s="152"/>
      <c r="Q392" s="199"/>
      <c r="R392" s="199"/>
      <c r="S392" s="199"/>
      <c r="T392" s="199"/>
      <c r="U392" s="199"/>
      <c r="V392" s="199"/>
      <c r="W392" s="199"/>
      <c r="X392" s="199"/>
      <c r="Y392" s="152"/>
    </row>
    <row r="393" spans="3:25" ht="12" customHeight="1" x14ac:dyDescent="0.2">
      <c r="C393" s="165"/>
      <c r="D393" s="166">
        <v>436</v>
      </c>
      <c r="E393" s="92" t="s">
        <v>60</v>
      </c>
      <c r="F393" s="93">
        <v>0</v>
      </c>
      <c r="G393" s="93">
        <v>0</v>
      </c>
      <c r="H393" s="93">
        <v>0</v>
      </c>
      <c r="I393" s="93">
        <v>6.6513761467889916</v>
      </c>
      <c r="J393" s="167">
        <v>80.963302752293572</v>
      </c>
      <c r="K393" s="93">
        <v>4.1284403669724776</v>
      </c>
      <c r="L393" s="93">
        <v>0.91743119266055051</v>
      </c>
      <c r="M393" s="93">
        <v>0.68807339449541294</v>
      </c>
      <c r="N393" s="94">
        <v>6.6513761467889916</v>
      </c>
      <c r="O393" s="107"/>
      <c r="P393" s="152"/>
      <c r="Q393" s="199"/>
      <c r="R393" s="199"/>
      <c r="S393" s="199"/>
      <c r="T393" s="199"/>
      <c r="U393" s="199"/>
      <c r="V393" s="199"/>
      <c r="W393" s="199"/>
      <c r="X393" s="199"/>
      <c r="Y393" s="152"/>
    </row>
    <row r="394" spans="3:25" ht="12" customHeight="1" x14ac:dyDescent="0.2">
      <c r="C394" s="165"/>
      <c r="D394" s="166">
        <v>371</v>
      </c>
      <c r="E394" s="92" t="s">
        <v>61</v>
      </c>
      <c r="F394" s="98">
        <v>0</v>
      </c>
      <c r="G394" s="98">
        <v>0</v>
      </c>
      <c r="H394" s="98">
        <v>0</v>
      </c>
      <c r="I394" s="98">
        <v>0</v>
      </c>
      <c r="J394" s="98">
        <v>7.0080862533692727</v>
      </c>
      <c r="K394" s="167">
        <v>76.819407008086245</v>
      </c>
      <c r="L394" s="98">
        <v>2.1563342318059302</v>
      </c>
      <c r="M394" s="98">
        <v>2.4258760107816713</v>
      </c>
      <c r="N394" s="99">
        <v>11.590296495956871</v>
      </c>
      <c r="O394" s="107"/>
      <c r="P394" s="152"/>
      <c r="Q394" s="199"/>
      <c r="R394" s="199"/>
      <c r="S394" s="199"/>
      <c r="T394" s="199"/>
      <c r="U394" s="199"/>
      <c r="V394" s="199"/>
      <c r="W394" s="199"/>
      <c r="X394" s="199"/>
      <c r="Y394" s="152"/>
    </row>
    <row r="395" spans="3:25" ht="12" customHeight="1" x14ac:dyDescent="0.2">
      <c r="C395" s="170"/>
      <c r="D395" s="171">
        <v>74</v>
      </c>
      <c r="E395" s="104" t="s">
        <v>62</v>
      </c>
      <c r="F395" s="105">
        <v>0</v>
      </c>
      <c r="G395" s="105">
        <v>0</v>
      </c>
      <c r="H395" s="105">
        <v>0</v>
      </c>
      <c r="I395" s="105">
        <v>0</v>
      </c>
      <c r="J395" s="105">
        <v>1.3513513513513511</v>
      </c>
      <c r="K395" s="105">
        <v>20.27027027027027</v>
      </c>
      <c r="L395" s="172">
        <v>39.189189189189186</v>
      </c>
      <c r="M395" s="105">
        <v>20.27027027027027</v>
      </c>
      <c r="N395" s="106">
        <v>18.918918918918919</v>
      </c>
      <c r="O395" s="107"/>
      <c r="P395" s="152"/>
      <c r="Q395" s="199"/>
      <c r="R395" s="199"/>
      <c r="S395" s="199"/>
      <c r="T395" s="199"/>
      <c r="U395" s="199"/>
      <c r="V395" s="107"/>
      <c r="W395" s="199"/>
      <c r="X395" s="199"/>
      <c r="Y395" s="152"/>
    </row>
    <row r="396" spans="3:25" ht="12" customHeight="1" x14ac:dyDescent="0.2">
      <c r="C396" s="186"/>
      <c r="F396" s="107"/>
      <c r="G396" s="107"/>
      <c r="H396" s="107"/>
      <c r="I396" s="107"/>
      <c r="J396" s="107"/>
      <c r="K396" s="107"/>
      <c r="L396" s="107"/>
      <c r="M396" s="107"/>
      <c r="N396" s="107"/>
      <c r="O396" s="107"/>
      <c r="P396" s="195"/>
      <c r="Q396" s="107"/>
      <c r="R396" s="107"/>
      <c r="S396" s="107"/>
      <c r="T396" s="107"/>
      <c r="U396" s="107"/>
      <c r="V396" s="107"/>
      <c r="W396" s="107"/>
      <c r="X396" s="107"/>
    </row>
    <row r="397" spans="3:25" ht="12" customHeight="1" x14ac:dyDescent="0.2">
      <c r="C397" s="186"/>
      <c r="F397" s="107"/>
      <c r="G397" s="107"/>
      <c r="H397" s="107"/>
      <c r="I397" s="107"/>
      <c r="J397" s="107"/>
      <c r="K397" s="107"/>
      <c r="L397" s="107"/>
      <c r="M397" s="107"/>
      <c r="N397" s="107"/>
      <c r="O397" s="107"/>
      <c r="P397" s="107"/>
      <c r="Q397" s="107"/>
      <c r="R397" s="107"/>
      <c r="S397" s="107"/>
      <c r="T397" s="107"/>
      <c r="U397" s="107"/>
      <c r="V397" s="107"/>
      <c r="W397" s="107"/>
      <c r="X397" s="107"/>
    </row>
    <row r="398" spans="3:25" ht="16.5" customHeight="1" x14ac:dyDescent="0.2">
      <c r="C398" s="77" t="s">
        <v>99</v>
      </c>
      <c r="F398" s="107"/>
      <c r="G398" s="107"/>
      <c r="H398" s="107"/>
      <c r="I398" s="107"/>
      <c r="J398" s="107"/>
      <c r="K398" s="107"/>
      <c r="L398" s="107"/>
      <c r="M398" s="107"/>
      <c r="N398" s="107"/>
      <c r="O398" s="107"/>
      <c r="P398" s="107"/>
      <c r="Q398" s="107"/>
      <c r="R398" s="107"/>
      <c r="S398" s="107"/>
      <c r="T398" s="107"/>
      <c r="U398" s="107"/>
      <c r="V398" s="107"/>
      <c r="W398" s="107"/>
      <c r="X398" s="107"/>
    </row>
    <row r="399" spans="3:25" ht="12" customHeight="1" x14ac:dyDescent="0.2">
      <c r="C399" s="163"/>
      <c r="D399" s="164" t="s">
        <v>85</v>
      </c>
      <c r="E399" s="85" t="s">
        <v>45</v>
      </c>
      <c r="F399" s="86" t="s">
        <v>56</v>
      </c>
      <c r="G399" s="86" t="s">
        <v>57</v>
      </c>
      <c r="H399" s="86" t="s">
        <v>58</v>
      </c>
      <c r="I399" s="86" t="s">
        <v>59</v>
      </c>
      <c r="J399" s="86" t="s">
        <v>60</v>
      </c>
      <c r="K399" s="86" t="s">
        <v>61</v>
      </c>
      <c r="L399" s="86" t="s">
        <v>62</v>
      </c>
      <c r="M399" s="86" t="s">
        <v>86</v>
      </c>
      <c r="N399" s="87" t="s">
        <v>87</v>
      </c>
      <c r="O399" s="107"/>
      <c r="P399" s="107"/>
      <c r="Q399" s="107"/>
      <c r="R399" s="107"/>
      <c r="S399" s="107"/>
      <c r="T399" s="107"/>
      <c r="U399" s="107"/>
      <c r="V399" s="107"/>
      <c r="W399" s="107"/>
      <c r="X399" s="107"/>
    </row>
    <row r="400" spans="3:25" ht="12" customHeight="1" x14ac:dyDescent="0.2">
      <c r="C400" s="165"/>
      <c r="D400" s="166">
        <v>121</v>
      </c>
      <c r="E400" s="92" t="s">
        <v>56</v>
      </c>
      <c r="F400" s="167">
        <v>85.950413223140458</v>
      </c>
      <c r="G400" s="93">
        <v>9.0909090909090917</v>
      </c>
      <c r="H400" s="93">
        <v>0</v>
      </c>
      <c r="I400" s="93">
        <v>0</v>
      </c>
      <c r="J400" s="93">
        <v>0</v>
      </c>
      <c r="K400" s="93">
        <v>0</v>
      </c>
      <c r="L400" s="93">
        <v>0</v>
      </c>
      <c r="M400" s="93">
        <v>0</v>
      </c>
      <c r="N400" s="94">
        <v>4.9586776859504127</v>
      </c>
      <c r="O400" s="107"/>
      <c r="P400" s="199"/>
      <c r="Q400" s="199"/>
      <c r="R400" s="199"/>
      <c r="S400" s="199"/>
      <c r="T400" s="199"/>
      <c r="U400" s="199"/>
      <c r="V400" s="199"/>
      <c r="W400" s="199"/>
      <c r="X400" s="199"/>
    </row>
    <row r="401" spans="3:44" ht="12" customHeight="1" x14ac:dyDescent="0.2">
      <c r="C401" s="165"/>
      <c r="D401" s="166">
        <v>1297</v>
      </c>
      <c r="E401" s="92" t="s">
        <v>57</v>
      </c>
      <c r="F401" s="98">
        <v>7.7101002313030076E-2</v>
      </c>
      <c r="G401" s="167">
        <v>83.731688511950651</v>
      </c>
      <c r="H401" s="98">
        <v>11.333847340015419</v>
      </c>
      <c r="I401" s="98">
        <v>0.4626060138781804</v>
      </c>
      <c r="J401" s="98">
        <v>0</v>
      </c>
      <c r="K401" s="98">
        <v>0</v>
      </c>
      <c r="L401" s="98">
        <v>0</v>
      </c>
      <c r="M401" s="98">
        <v>0</v>
      </c>
      <c r="N401" s="99">
        <v>4.3947571318427139</v>
      </c>
      <c r="O401" s="107"/>
      <c r="P401" s="199"/>
      <c r="Q401" s="199"/>
      <c r="R401" s="199"/>
      <c r="S401" s="199"/>
      <c r="T401" s="199"/>
      <c r="U401" s="199"/>
      <c r="V401" s="199"/>
      <c r="W401" s="199"/>
      <c r="X401" s="199"/>
    </row>
    <row r="402" spans="3:44" ht="12" customHeight="1" x14ac:dyDescent="0.2">
      <c r="C402" s="165"/>
      <c r="D402" s="166">
        <v>7400</v>
      </c>
      <c r="E402" s="92" t="s">
        <v>58</v>
      </c>
      <c r="F402" s="93">
        <v>0</v>
      </c>
      <c r="G402" s="93">
        <v>0.68918918918918926</v>
      </c>
      <c r="H402" s="167">
        <v>88.945945945945923</v>
      </c>
      <c r="I402" s="93">
        <v>6.6081081081081088</v>
      </c>
      <c r="J402" s="93">
        <v>0.32432432432432423</v>
      </c>
      <c r="K402" s="93">
        <v>6.7567567567567571E-2</v>
      </c>
      <c r="L402" s="93">
        <v>6.7567567567567557E-2</v>
      </c>
      <c r="M402" s="93">
        <v>1.3513513513513511E-2</v>
      </c>
      <c r="N402" s="94">
        <v>3.2837837837837842</v>
      </c>
      <c r="O402" s="107"/>
      <c r="P402" s="199"/>
      <c r="Q402" s="199"/>
      <c r="R402" s="199"/>
      <c r="S402" s="199"/>
      <c r="T402" s="199"/>
      <c r="U402" s="199"/>
      <c r="V402" s="199"/>
      <c r="W402" s="199"/>
      <c r="X402" s="199"/>
    </row>
    <row r="403" spans="3:44" ht="12" customHeight="1" x14ac:dyDescent="0.2">
      <c r="C403" s="165"/>
      <c r="D403" s="166">
        <v>13909</v>
      </c>
      <c r="E403" s="92" t="s">
        <v>59</v>
      </c>
      <c r="F403" s="98">
        <v>7.1895894744410105E-3</v>
      </c>
      <c r="G403" s="98">
        <v>1.4379178948882021E-2</v>
      </c>
      <c r="H403" s="98">
        <v>1.9771371054712779</v>
      </c>
      <c r="I403" s="167">
        <v>89.373786756776184</v>
      </c>
      <c r="J403" s="98">
        <v>3.1706089582284851</v>
      </c>
      <c r="K403" s="98">
        <v>0.2444460421309943</v>
      </c>
      <c r="L403" s="98">
        <v>8.6275073693292112E-2</v>
      </c>
      <c r="M403" s="98">
        <v>0.12222302106549719</v>
      </c>
      <c r="N403" s="99">
        <v>5.0039542742109422</v>
      </c>
      <c r="O403" s="107"/>
      <c r="P403" s="199"/>
      <c r="Q403" s="199"/>
      <c r="R403" s="199"/>
      <c r="S403" s="199"/>
      <c r="T403" s="199"/>
      <c r="U403" s="199"/>
      <c r="V403" s="199"/>
      <c r="W403" s="199"/>
      <c r="X403" s="199"/>
    </row>
    <row r="404" spans="3:44" ht="12" customHeight="1" x14ac:dyDescent="0.2">
      <c r="C404" s="165"/>
      <c r="D404" s="166">
        <v>5894</v>
      </c>
      <c r="E404" s="92" t="s">
        <v>60</v>
      </c>
      <c r="F404" s="93">
        <v>0</v>
      </c>
      <c r="G404" s="93">
        <v>0</v>
      </c>
      <c r="H404" s="93">
        <v>5.0899219545300307E-2</v>
      </c>
      <c r="I404" s="93">
        <v>6.3284696301323384</v>
      </c>
      <c r="J404" s="167">
        <v>77.841873091279268</v>
      </c>
      <c r="K404" s="93">
        <v>6.1079063454360361</v>
      </c>
      <c r="L404" s="93">
        <v>0.89921954530030535</v>
      </c>
      <c r="M404" s="93">
        <v>0.64472344757380384</v>
      </c>
      <c r="N404" s="94">
        <v>8.1269087207329509</v>
      </c>
      <c r="O404" s="107"/>
      <c r="P404" s="199"/>
      <c r="Q404" s="199"/>
      <c r="R404" s="199"/>
      <c r="S404" s="199"/>
      <c r="T404" s="199"/>
      <c r="U404" s="199"/>
      <c r="V404" s="199"/>
      <c r="W404" s="199"/>
      <c r="X404" s="199"/>
    </row>
    <row r="405" spans="3:44" ht="12" customHeight="1" x14ac:dyDescent="0.2">
      <c r="C405" s="165"/>
      <c r="D405" s="166">
        <v>4426</v>
      </c>
      <c r="E405" s="92" t="s">
        <v>61</v>
      </c>
      <c r="F405" s="98">
        <v>0</v>
      </c>
      <c r="G405" s="98">
        <v>0</v>
      </c>
      <c r="H405" s="98">
        <v>0.1807501129688206</v>
      </c>
      <c r="I405" s="98">
        <v>0.27112516945323101</v>
      </c>
      <c r="J405" s="98">
        <v>6.6425666516041568</v>
      </c>
      <c r="K405" s="167">
        <v>73.497514685946669</v>
      </c>
      <c r="L405" s="98">
        <v>5.3999096249435166</v>
      </c>
      <c r="M405" s="98">
        <v>2.7564392227745138</v>
      </c>
      <c r="N405" s="99">
        <v>11.251694532309079</v>
      </c>
      <c r="O405" s="107"/>
      <c r="P405" s="199"/>
      <c r="Q405" s="199"/>
      <c r="R405" s="199"/>
      <c r="S405" s="199"/>
      <c r="T405" s="199"/>
      <c r="U405" s="199"/>
      <c r="V405" s="199"/>
      <c r="W405" s="199"/>
      <c r="X405" s="199"/>
    </row>
    <row r="406" spans="3:44" ht="12" customHeight="1" x14ac:dyDescent="0.2">
      <c r="C406" s="170"/>
      <c r="D406" s="171">
        <v>735</v>
      </c>
      <c r="E406" s="104" t="s">
        <v>62</v>
      </c>
      <c r="F406" s="105">
        <v>0</v>
      </c>
      <c r="G406" s="105">
        <v>0</v>
      </c>
      <c r="H406" s="105">
        <v>0</v>
      </c>
      <c r="I406" s="105">
        <v>0.27210884353741499</v>
      </c>
      <c r="J406" s="105">
        <v>0.81632653061224492</v>
      </c>
      <c r="K406" s="105">
        <v>15.102040816326531</v>
      </c>
      <c r="L406" s="172">
        <v>45.034013605442169</v>
      </c>
      <c r="M406" s="105">
        <v>27.891156462585045</v>
      </c>
      <c r="N406" s="106">
        <v>10.8843537414966</v>
      </c>
      <c r="O406" s="107"/>
      <c r="P406" s="199"/>
      <c r="Q406" s="199"/>
      <c r="R406" s="199"/>
      <c r="S406" s="199"/>
      <c r="T406" s="199"/>
      <c r="U406" s="199"/>
      <c r="V406" s="199"/>
      <c r="W406" s="199"/>
      <c r="X406" s="199"/>
    </row>
    <row r="407" spans="3:44" ht="12" customHeight="1" x14ac:dyDescent="0.2">
      <c r="D407" s="200"/>
      <c r="F407" s="107"/>
      <c r="G407" s="107"/>
      <c r="H407" s="107"/>
      <c r="I407" s="107"/>
      <c r="J407" s="107"/>
      <c r="K407" s="107"/>
      <c r="L407" s="107"/>
      <c r="M407" s="107"/>
      <c r="N407" s="107"/>
      <c r="O407" s="107"/>
      <c r="P407" s="107"/>
      <c r="Q407" s="107"/>
      <c r="R407" s="107"/>
      <c r="S407" s="107"/>
      <c r="T407" s="107"/>
      <c r="U407" s="107"/>
      <c r="V407" s="107"/>
      <c r="W407" s="107"/>
      <c r="X407" s="107"/>
    </row>
    <row r="408" spans="3:44" ht="12" customHeight="1" x14ac:dyDescent="0.2">
      <c r="F408" s="107"/>
      <c r="G408" s="107"/>
      <c r="H408" s="107"/>
      <c r="I408" s="107"/>
      <c r="J408" s="107"/>
      <c r="K408" s="107"/>
      <c r="L408" s="107"/>
      <c r="M408" s="107"/>
      <c r="N408" s="107"/>
      <c r="O408" s="107"/>
      <c r="P408" s="107"/>
      <c r="Q408" s="107"/>
      <c r="R408" s="107"/>
      <c r="S408" s="107"/>
      <c r="T408" s="107"/>
      <c r="U408" s="107"/>
      <c r="V408" s="107"/>
      <c r="W408" s="107"/>
      <c r="X408" s="107"/>
    </row>
    <row r="409" spans="3:44" ht="16.5" customHeight="1" x14ac:dyDescent="0.2">
      <c r="C409" s="77" t="s">
        <v>99</v>
      </c>
      <c r="F409" s="107"/>
      <c r="G409" s="107"/>
      <c r="H409" s="107"/>
      <c r="I409" s="107"/>
      <c r="J409" s="107"/>
      <c r="K409" s="107"/>
      <c r="L409" s="107"/>
      <c r="M409" s="107"/>
      <c r="N409" s="107"/>
      <c r="O409" s="107"/>
      <c r="P409" s="107"/>
      <c r="Q409" s="107"/>
      <c r="R409" s="107"/>
      <c r="S409" s="107"/>
      <c r="T409" s="107"/>
      <c r="U409" s="107"/>
      <c r="V409" s="107"/>
      <c r="W409" s="107"/>
      <c r="X409" s="107"/>
    </row>
    <row r="410" spans="3:44" ht="12" customHeight="1" x14ac:dyDescent="0.2">
      <c r="C410" s="163"/>
      <c r="D410" s="164" t="s">
        <v>85</v>
      </c>
      <c r="E410" s="85" t="s">
        <v>45</v>
      </c>
      <c r="F410" s="86" t="s">
        <v>56</v>
      </c>
      <c r="G410" s="86" t="s">
        <v>67</v>
      </c>
      <c r="H410" s="86" t="s">
        <v>57</v>
      </c>
      <c r="I410" s="86" t="s">
        <v>117</v>
      </c>
      <c r="J410" s="86" t="s">
        <v>68</v>
      </c>
      <c r="K410" s="86" t="s">
        <v>58</v>
      </c>
      <c r="L410" s="86" t="s">
        <v>69</v>
      </c>
      <c r="M410" s="86" t="s">
        <v>70</v>
      </c>
      <c r="N410" s="86" t="s">
        <v>59</v>
      </c>
      <c r="O410" s="86" t="s">
        <v>71</v>
      </c>
      <c r="P410" s="525" t="s">
        <v>72</v>
      </c>
      <c r="Q410" s="86" t="s">
        <v>60</v>
      </c>
      <c r="R410" s="525" t="s">
        <v>286</v>
      </c>
      <c r="S410" s="525" t="s">
        <v>73</v>
      </c>
      <c r="T410" s="86" t="s">
        <v>61</v>
      </c>
      <c r="U410" s="525" t="s">
        <v>120</v>
      </c>
      <c r="V410" s="86" t="s">
        <v>62</v>
      </c>
      <c r="W410" s="86" t="s">
        <v>86</v>
      </c>
      <c r="X410" s="87" t="s">
        <v>87</v>
      </c>
    </row>
    <row r="411" spans="3:44" ht="12" customHeight="1" x14ac:dyDescent="0.2">
      <c r="C411" s="165"/>
      <c r="D411" s="166">
        <v>121</v>
      </c>
      <c r="E411" s="92" t="s">
        <v>56</v>
      </c>
      <c r="F411" s="167">
        <v>85.950413223140458</v>
      </c>
      <c r="G411" s="93">
        <v>2.4793388429752072</v>
      </c>
      <c r="H411" s="93">
        <v>4.9586776859504127</v>
      </c>
      <c r="I411" s="93">
        <v>1.6528925619834711</v>
      </c>
      <c r="J411" s="93">
        <v>0</v>
      </c>
      <c r="K411" s="93">
        <v>0</v>
      </c>
      <c r="L411" s="93">
        <v>0</v>
      </c>
      <c r="M411" s="93">
        <v>0</v>
      </c>
      <c r="N411" s="93">
        <v>0</v>
      </c>
      <c r="O411" s="93">
        <v>0</v>
      </c>
      <c r="P411" s="93">
        <v>0</v>
      </c>
      <c r="Q411" s="93">
        <v>0</v>
      </c>
      <c r="R411" s="93">
        <v>0</v>
      </c>
      <c r="S411" s="93">
        <v>0</v>
      </c>
      <c r="T411" s="93">
        <v>0</v>
      </c>
      <c r="U411" s="93">
        <v>0</v>
      </c>
      <c r="V411" s="93">
        <v>0</v>
      </c>
      <c r="W411" s="93">
        <v>0</v>
      </c>
      <c r="X411" s="94">
        <v>4.9586776859504127</v>
      </c>
      <c r="Z411" s="185"/>
      <c r="AA411" s="175"/>
      <c r="AB411" s="175"/>
      <c r="AC411" s="175"/>
      <c r="AD411" s="175"/>
      <c r="AE411" s="175"/>
      <c r="AF411" s="175"/>
      <c r="AG411" s="175"/>
      <c r="AH411" s="175"/>
      <c r="AI411" s="175"/>
      <c r="AJ411" s="175"/>
      <c r="AK411" s="175"/>
      <c r="AL411" s="175"/>
      <c r="AM411" s="175"/>
      <c r="AN411" s="175"/>
      <c r="AO411" s="175"/>
      <c r="AP411" s="175"/>
      <c r="AQ411" s="175"/>
      <c r="AR411" s="175"/>
    </row>
    <row r="412" spans="3:44" ht="12" customHeight="1" x14ac:dyDescent="0.2">
      <c r="C412" s="165"/>
      <c r="D412" s="166">
        <v>178</v>
      </c>
      <c r="E412" s="92" t="s">
        <v>67</v>
      </c>
      <c r="F412" s="98">
        <v>0.56179775280898869</v>
      </c>
      <c r="G412" s="167">
        <v>80.337078651685417</v>
      </c>
      <c r="H412" s="98">
        <v>10.674157303370791</v>
      </c>
      <c r="I412" s="98">
        <v>2.2471910112359552</v>
      </c>
      <c r="J412" s="98">
        <v>0.56179775280898869</v>
      </c>
      <c r="K412" s="98">
        <v>1.685393258426966</v>
      </c>
      <c r="L412" s="98">
        <v>0.56179775280898869</v>
      </c>
      <c r="M412" s="98">
        <v>0</v>
      </c>
      <c r="N412" s="98">
        <v>0</v>
      </c>
      <c r="O412" s="98">
        <v>0</v>
      </c>
      <c r="P412" s="98">
        <v>0</v>
      </c>
      <c r="Q412" s="98">
        <v>0</v>
      </c>
      <c r="R412" s="98">
        <v>0</v>
      </c>
      <c r="S412" s="98">
        <v>0</v>
      </c>
      <c r="T412" s="98">
        <v>0</v>
      </c>
      <c r="U412" s="98">
        <v>0</v>
      </c>
      <c r="V412" s="98">
        <v>0</v>
      </c>
      <c r="W412" s="98">
        <v>0</v>
      </c>
      <c r="X412" s="99">
        <v>3.3707865168539319</v>
      </c>
      <c r="Z412" s="185"/>
      <c r="AA412" s="175"/>
      <c r="AB412" s="175"/>
      <c r="AC412" s="175"/>
      <c r="AD412" s="175"/>
      <c r="AE412" s="175"/>
      <c r="AF412" s="175"/>
      <c r="AG412" s="175"/>
      <c r="AH412" s="175"/>
      <c r="AI412" s="175"/>
      <c r="AJ412" s="175"/>
      <c r="AK412" s="175"/>
      <c r="AL412" s="175"/>
      <c r="AM412" s="175"/>
      <c r="AN412" s="175"/>
      <c r="AO412" s="175"/>
      <c r="AP412" s="175"/>
      <c r="AQ412" s="175"/>
      <c r="AR412" s="175"/>
    </row>
    <row r="413" spans="3:44" ht="12" customHeight="1" x14ac:dyDescent="0.2">
      <c r="C413" s="165"/>
      <c r="D413" s="166">
        <v>449</v>
      </c>
      <c r="E413" s="92" t="s">
        <v>57</v>
      </c>
      <c r="F413" s="93">
        <v>0</v>
      </c>
      <c r="G413" s="93">
        <v>2.2271714922049002</v>
      </c>
      <c r="H413" s="167">
        <v>78.619153674832958</v>
      </c>
      <c r="I413" s="93">
        <v>9.1314031180400903</v>
      </c>
      <c r="J413" s="93">
        <v>4.8997772828507795</v>
      </c>
      <c r="K413" s="93">
        <v>0.89086859688195985</v>
      </c>
      <c r="L413" s="93">
        <v>0.22271714922049002</v>
      </c>
      <c r="M413" s="93">
        <v>0.22271714922049002</v>
      </c>
      <c r="N413" s="93">
        <v>0.22271714922049002</v>
      </c>
      <c r="O413" s="93">
        <v>0.22271714922049002</v>
      </c>
      <c r="P413" s="93">
        <v>0</v>
      </c>
      <c r="Q413" s="93">
        <v>0</v>
      </c>
      <c r="R413" s="93">
        <v>0</v>
      </c>
      <c r="S413" s="93">
        <v>0</v>
      </c>
      <c r="T413" s="93">
        <v>0</v>
      </c>
      <c r="U413" s="93">
        <v>0</v>
      </c>
      <c r="V413" s="93">
        <v>0</v>
      </c>
      <c r="W413" s="93">
        <v>0</v>
      </c>
      <c r="X413" s="94">
        <v>3.3407572383073494</v>
      </c>
      <c r="Z413" s="185"/>
      <c r="AA413" s="175"/>
      <c r="AB413" s="175"/>
      <c r="AC413" s="175"/>
      <c r="AD413" s="175"/>
      <c r="AE413" s="175"/>
      <c r="AF413" s="175"/>
      <c r="AG413" s="175"/>
      <c r="AH413" s="175"/>
      <c r="AI413" s="175"/>
      <c r="AJ413" s="175"/>
      <c r="AK413" s="175"/>
      <c r="AL413" s="175"/>
      <c r="AM413" s="175"/>
      <c r="AN413" s="175"/>
      <c r="AO413" s="175"/>
      <c r="AP413" s="175"/>
      <c r="AQ413" s="175"/>
      <c r="AR413" s="175"/>
    </row>
    <row r="414" spans="3:44" ht="12" customHeight="1" x14ac:dyDescent="0.2">
      <c r="C414" s="165"/>
      <c r="D414" s="166">
        <v>670</v>
      </c>
      <c r="E414" s="92" t="s">
        <v>117</v>
      </c>
      <c r="F414" s="98">
        <v>0</v>
      </c>
      <c r="G414" s="98">
        <v>0.29850746268656719</v>
      </c>
      <c r="H414" s="98">
        <v>2.6865671641791042</v>
      </c>
      <c r="I414" s="167">
        <v>74.02985074626865</v>
      </c>
      <c r="J414" s="98">
        <v>12.98507462686567</v>
      </c>
      <c r="K414" s="98">
        <v>3.2835820895522385</v>
      </c>
      <c r="L414" s="98">
        <v>0.89552238805970152</v>
      </c>
      <c r="M414" s="98">
        <v>0.29850746268656719</v>
      </c>
      <c r="N414" s="98">
        <v>0.1492537313432836</v>
      </c>
      <c r="O414" s="98">
        <v>0</v>
      </c>
      <c r="P414" s="98">
        <v>0</v>
      </c>
      <c r="Q414" s="98">
        <v>0</v>
      </c>
      <c r="R414" s="98">
        <v>0</v>
      </c>
      <c r="S414" s="98">
        <v>0</v>
      </c>
      <c r="T414" s="98">
        <v>0</v>
      </c>
      <c r="U414" s="98">
        <v>0</v>
      </c>
      <c r="V414" s="98">
        <v>0</v>
      </c>
      <c r="W414" s="98">
        <v>0</v>
      </c>
      <c r="X414" s="99">
        <v>5.3731343283582103</v>
      </c>
      <c r="Z414" s="185"/>
      <c r="AA414" s="175"/>
      <c r="AB414" s="175"/>
      <c r="AC414" s="175"/>
      <c r="AD414" s="175"/>
      <c r="AE414" s="175"/>
      <c r="AF414" s="175"/>
      <c r="AG414" s="175"/>
      <c r="AH414" s="175"/>
      <c r="AI414" s="175"/>
      <c r="AJ414" s="175"/>
      <c r="AK414" s="175"/>
      <c r="AL414" s="175"/>
      <c r="AM414" s="175"/>
      <c r="AN414" s="175"/>
      <c r="AO414" s="175"/>
      <c r="AP414" s="175"/>
      <c r="AQ414" s="175"/>
      <c r="AR414" s="175"/>
    </row>
    <row r="415" spans="3:44" ht="12" customHeight="1" x14ac:dyDescent="0.2">
      <c r="C415" s="165"/>
      <c r="D415" s="166">
        <v>1459</v>
      </c>
      <c r="E415" s="92" t="s">
        <v>68</v>
      </c>
      <c r="F415" s="93">
        <v>0</v>
      </c>
      <c r="G415" s="93">
        <v>0</v>
      </c>
      <c r="H415" s="93">
        <v>6.8540095956134334E-2</v>
      </c>
      <c r="I415" s="93">
        <v>2.6045236463331052</v>
      </c>
      <c r="J415" s="167">
        <v>79.506511309115837</v>
      </c>
      <c r="K415" s="93">
        <v>11.5832762165867</v>
      </c>
      <c r="L415" s="93">
        <v>2.1247429746401649</v>
      </c>
      <c r="M415" s="93">
        <v>0.47978067169294036</v>
      </c>
      <c r="N415" s="93">
        <v>0.68540095956134339</v>
      </c>
      <c r="O415" s="93">
        <v>0.3427004797806717</v>
      </c>
      <c r="P415" s="93">
        <v>0</v>
      </c>
      <c r="Q415" s="93">
        <v>6.8540095956134334E-2</v>
      </c>
      <c r="R415" s="93">
        <v>0</v>
      </c>
      <c r="S415" s="93">
        <v>0</v>
      </c>
      <c r="T415" s="93">
        <v>0</v>
      </c>
      <c r="U415" s="93">
        <v>0</v>
      </c>
      <c r="V415" s="93">
        <v>6.8540095956134334E-2</v>
      </c>
      <c r="W415" s="93">
        <v>0</v>
      </c>
      <c r="X415" s="94">
        <v>2.467443454420835</v>
      </c>
      <c r="Z415" s="185"/>
      <c r="AA415" s="175"/>
      <c r="AB415" s="175"/>
      <c r="AC415" s="175"/>
      <c r="AD415" s="175"/>
      <c r="AE415" s="175"/>
      <c r="AF415" s="175"/>
      <c r="AG415" s="175"/>
      <c r="AH415" s="175"/>
      <c r="AI415" s="175"/>
      <c r="AJ415" s="175"/>
      <c r="AK415" s="175"/>
      <c r="AL415" s="175"/>
      <c r="AM415" s="175"/>
      <c r="AN415" s="175"/>
      <c r="AO415" s="175"/>
      <c r="AP415" s="175"/>
      <c r="AQ415" s="175"/>
      <c r="AR415" s="175"/>
    </row>
    <row r="416" spans="3:44" ht="12" customHeight="1" x14ac:dyDescent="0.2">
      <c r="C416" s="165"/>
      <c r="D416" s="166">
        <v>2715</v>
      </c>
      <c r="E416" s="92" t="s">
        <v>58</v>
      </c>
      <c r="F416" s="98">
        <v>0</v>
      </c>
      <c r="G416" s="98">
        <v>0</v>
      </c>
      <c r="H416" s="98">
        <v>7.3664825046040508E-2</v>
      </c>
      <c r="I416" s="98">
        <v>0.29465930018416209</v>
      </c>
      <c r="J416" s="98">
        <v>2.0626151012891341</v>
      </c>
      <c r="K416" s="167">
        <v>80.847145488029469</v>
      </c>
      <c r="L416" s="98">
        <v>9.6869244935543311</v>
      </c>
      <c r="M416" s="98">
        <v>1.9521178637200729</v>
      </c>
      <c r="N416" s="98">
        <v>0.84714548802946599</v>
      </c>
      <c r="O416" s="98">
        <v>0.22099447513812159</v>
      </c>
      <c r="P416" s="98">
        <v>0.29465930018416209</v>
      </c>
      <c r="Q416" s="98">
        <v>0.1104972375690608</v>
      </c>
      <c r="R416" s="98">
        <v>7.3664825046040508E-2</v>
      </c>
      <c r="S416" s="98">
        <v>3.6832412523020261E-2</v>
      </c>
      <c r="T416" s="98">
        <v>0.14732965009208102</v>
      </c>
      <c r="U416" s="98">
        <v>0</v>
      </c>
      <c r="V416" s="98">
        <v>0</v>
      </c>
      <c r="W416" s="98">
        <v>0</v>
      </c>
      <c r="X416" s="99">
        <v>3.3517495395948429</v>
      </c>
      <c r="Z416" s="185"/>
      <c r="AA416" s="175"/>
      <c r="AB416" s="175"/>
      <c r="AC416" s="175"/>
      <c r="AD416" s="175"/>
      <c r="AE416" s="175"/>
      <c r="AF416" s="175"/>
      <c r="AG416" s="175"/>
      <c r="AH416" s="175"/>
      <c r="AI416" s="175"/>
      <c r="AJ416" s="175"/>
      <c r="AK416" s="175"/>
      <c r="AL416" s="175"/>
      <c r="AM416" s="175"/>
      <c r="AN416" s="175"/>
      <c r="AO416" s="175"/>
      <c r="AP416" s="175"/>
      <c r="AQ416" s="175"/>
      <c r="AR416" s="175"/>
    </row>
    <row r="417" spans="3:44" ht="12" customHeight="1" x14ac:dyDescent="0.2">
      <c r="C417" s="165"/>
      <c r="D417" s="166">
        <v>3226</v>
      </c>
      <c r="E417" s="92" t="s">
        <v>69</v>
      </c>
      <c r="F417" s="93">
        <v>0</v>
      </c>
      <c r="G417" s="93">
        <v>0</v>
      </c>
      <c r="H417" s="93">
        <v>0</v>
      </c>
      <c r="I417" s="93">
        <v>6.1996280223186609E-2</v>
      </c>
      <c r="J417" s="93">
        <v>0.40297582145071303</v>
      </c>
      <c r="K417" s="93">
        <v>4.122752634841909</v>
      </c>
      <c r="L417" s="167">
        <v>79.41723496590204</v>
      </c>
      <c r="M417" s="93">
        <v>9.8574085554866695</v>
      </c>
      <c r="N417" s="93">
        <v>1.518908865468072</v>
      </c>
      <c r="O417" s="93">
        <v>0.55796652200867947</v>
      </c>
      <c r="P417" s="93">
        <v>0.12399256044637319</v>
      </c>
      <c r="Q417" s="93">
        <v>0.15499070055796652</v>
      </c>
      <c r="R417" s="93">
        <v>3.0998140111593298E-2</v>
      </c>
      <c r="S417" s="93">
        <v>0</v>
      </c>
      <c r="T417" s="93">
        <v>0</v>
      </c>
      <c r="U417" s="93">
        <v>0</v>
      </c>
      <c r="V417" s="93">
        <v>0.12399256044637319</v>
      </c>
      <c r="W417" s="93">
        <v>3.0998140111593298E-2</v>
      </c>
      <c r="X417" s="94">
        <v>3.5957842529448234</v>
      </c>
      <c r="Z417" s="185"/>
      <c r="AA417" s="175"/>
      <c r="AB417" s="175"/>
      <c r="AC417" s="175"/>
      <c r="AD417" s="175"/>
      <c r="AE417" s="175"/>
      <c r="AF417" s="175"/>
      <c r="AG417" s="175"/>
      <c r="AH417" s="175"/>
      <c r="AI417" s="175"/>
      <c r="AJ417" s="175"/>
      <c r="AK417" s="175"/>
      <c r="AL417" s="175"/>
      <c r="AM417" s="175"/>
      <c r="AN417" s="175"/>
      <c r="AO417" s="175"/>
      <c r="AP417" s="175"/>
      <c r="AQ417" s="175"/>
      <c r="AR417" s="175"/>
    </row>
    <row r="418" spans="3:44" ht="12" customHeight="1" x14ac:dyDescent="0.2">
      <c r="C418" s="165"/>
      <c r="D418" s="166">
        <v>4403</v>
      </c>
      <c r="E418" s="92" t="s">
        <v>70</v>
      </c>
      <c r="F418" s="98">
        <v>0</v>
      </c>
      <c r="G418" s="98">
        <v>0</v>
      </c>
      <c r="H418" s="98">
        <v>0</v>
      </c>
      <c r="I418" s="98">
        <v>0</v>
      </c>
      <c r="J418" s="98">
        <v>9.0847149670679084E-2</v>
      </c>
      <c r="K418" s="98">
        <v>0.38610038610038611</v>
      </c>
      <c r="L418" s="98">
        <v>4.9057460822166696</v>
      </c>
      <c r="M418" s="167">
        <v>79.877356347944584</v>
      </c>
      <c r="N418" s="98">
        <v>7.4948898478310237</v>
      </c>
      <c r="O418" s="98">
        <v>1.4535543947308649</v>
      </c>
      <c r="P418" s="98">
        <v>0.27254144901203731</v>
      </c>
      <c r="Q418" s="98">
        <v>0.1362707245060186</v>
      </c>
      <c r="R418" s="98">
        <v>0.29525323642970697</v>
      </c>
      <c r="S418" s="98">
        <v>0</v>
      </c>
      <c r="T418" s="98">
        <v>6.8135362253009313E-2</v>
      </c>
      <c r="U418" s="98">
        <v>2.2711787417669771E-2</v>
      </c>
      <c r="V418" s="98">
        <v>9.0847149670679084E-2</v>
      </c>
      <c r="W418" s="98">
        <v>0.1362707245060186</v>
      </c>
      <c r="X418" s="99">
        <v>4.7694753577106521</v>
      </c>
      <c r="Z418" s="185"/>
      <c r="AA418" s="175"/>
      <c r="AB418" s="175"/>
      <c r="AC418" s="175"/>
      <c r="AD418" s="175"/>
      <c r="AE418" s="175"/>
      <c r="AF418" s="175"/>
      <c r="AG418" s="175"/>
      <c r="AH418" s="175"/>
      <c r="AI418" s="175"/>
      <c r="AJ418" s="175"/>
      <c r="AK418" s="175"/>
      <c r="AL418" s="175"/>
      <c r="AM418" s="175"/>
      <c r="AN418" s="175"/>
      <c r="AO418" s="175"/>
      <c r="AP418" s="175"/>
      <c r="AQ418" s="175"/>
      <c r="AR418" s="175"/>
    </row>
    <row r="419" spans="3:44" ht="12" customHeight="1" x14ac:dyDescent="0.2">
      <c r="C419" s="165"/>
      <c r="D419" s="166">
        <v>5015</v>
      </c>
      <c r="E419" s="92" t="s">
        <v>59</v>
      </c>
      <c r="F419" s="93">
        <v>0</v>
      </c>
      <c r="G419" s="93">
        <v>0</v>
      </c>
      <c r="H419" s="93">
        <v>1.9940179461615158E-2</v>
      </c>
      <c r="I419" s="93">
        <v>0</v>
      </c>
      <c r="J419" s="93">
        <v>1.9940179461615151E-2</v>
      </c>
      <c r="K419" s="93">
        <v>0.1794616151545364</v>
      </c>
      <c r="L419" s="93">
        <v>0.378863409770688</v>
      </c>
      <c r="M419" s="93">
        <v>6.6001994017946153</v>
      </c>
      <c r="N419" s="167">
        <v>79.421734795613148</v>
      </c>
      <c r="O419" s="93">
        <v>6.3409770687936184</v>
      </c>
      <c r="P419" s="93">
        <v>0.85742771684945174</v>
      </c>
      <c r="Q419" s="93">
        <v>0.65802592223330014</v>
      </c>
      <c r="R419" s="93">
        <v>0.19940179461615162</v>
      </c>
      <c r="S419" s="93">
        <v>9.9700897308075784E-2</v>
      </c>
      <c r="T419" s="93">
        <v>9.970089730807577E-2</v>
      </c>
      <c r="U419" s="93">
        <v>1.9940179461615151E-2</v>
      </c>
      <c r="V419" s="93">
        <v>5.9820538384845461E-2</v>
      </c>
      <c r="W419" s="93">
        <v>3.9880358923230309E-2</v>
      </c>
      <c r="X419" s="94">
        <v>5.0049850448654034</v>
      </c>
      <c r="Z419" s="185"/>
      <c r="AA419" s="175"/>
      <c r="AB419" s="175"/>
      <c r="AC419" s="175"/>
      <c r="AD419" s="175"/>
      <c r="AE419" s="175"/>
      <c r="AF419" s="175"/>
      <c r="AG419" s="175"/>
      <c r="AH419" s="175"/>
      <c r="AI419" s="175"/>
      <c r="AJ419" s="175"/>
      <c r="AK419" s="175"/>
      <c r="AL419" s="175"/>
      <c r="AM419" s="175"/>
      <c r="AN419" s="175"/>
      <c r="AO419" s="175"/>
      <c r="AP419" s="175"/>
      <c r="AQ419" s="175"/>
      <c r="AR419" s="175"/>
    </row>
    <row r="420" spans="3:44" ht="12" customHeight="1" x14ac:dyDescent="0.2">
      <c r="C420" s="165"/>
      <c r="D420" s="166">
        <v>4491</v>
      </c>
      <c r="E420" s="523" t="s">
        <v>94</v>
      </c>
      <c r="F420" s="98">
        <v>2.2266755733689601E-2</v>
      </c>
      <c r="G420" s="98">
        <v>0</v>
      </c>
      <c r="H420" s="98">
        <v>0</v>
      </c>
      <c r="I420" s="98">
        <v>2.2266755733689601E-2</v>
      </c>
      <c r="J420" s="98">
        <v>4.453351146737921E-2</v>
      </c>
      <c r="K420" s="98">
        <v>2.2266755733689601E-2</v>
      </c>
      <c r="L420" s="98">
        <v>0.13360053440213759</v>
      </c>
      <c r="M420" s="98">
        <v>0.60120240480961928</v>
      </c>
      <c r="N420" s="98">
        <v>9.2629703852148761</v>
      </c>
      <c r="O420" s="167">
        <v>76.708973502560667</v>
      </c>
      <c r="P420" s="98">
        <v>5.3440213760855055</v>
      </c>
      <c r="Q420" s="98">
        <v>1.2469383210866178</v>
      </c>
      <c r="R420" s="98">
        <v>0.62346916054330892</v>
      </c>
      <c r="S420" s="98">
        <v>0.1558672901358272</v>
      </c>
      <c r="T420" s="98">
        <v>0.222667557336896</v>
      </c>
      <c r="U420" s="98">
        <v>4.4533511467379203E-2</v>
      </c>
      <c r="V420" s="98">
        <v>0.111333778668448</v>
      </c>
      <c r="W420" s="98">
        <v>0.20040080160320639</v>
      </c>
      <c r="X420" s="99">
        <v>5.2326875974170557</v>
      </c>
      <c r="Z420" s="185"/>
      <c r="AA420" s="175"/>
      <c r="AB420" s="175"/>
      <c r="AC420" s="175"/>
      <c r="AD420" s="175"/>
      <c r="AE420" s="175"/>
      <c r="AF420" s="175"/>
      <c r="AG420" s="175"/>
      <c r="AH420" s="175"/>
      <c r="AI420" s="175"/>
      <c r="AJ420" s="175"/>
      <c r="AK420" s="175"/>
      <c r="AL420" s="175"/>
      <c r="AM420" s="175"/>
      <c r="AN420" s="175"/>
      <c r="AO420" s="175"/>
      <c r="AP420" s="175"/>
      <c r="AQ420" s="175"/>
      <c r="AR420" s="175"/>
    </row>
    <row r="421" spans="3:44" ht="12" customHeight="1" x14ac:dyDescent="0.2">
      <c r="C421" s="165"/>
      <c r="D421" s="166">
        <v>2083</v>
      </c>
      <c r="E421" s="523" t="s">
        <v>72</v>
      </c>
      <c r="F421" s="93">
        <v>0</v>
      </c>
      <c r="G421" s="93">
        <v>0</v>
      </c>
      <c r="H421" s="93">
        <v>0</v>
      </c>
      <c r="I421" s="93">
        <v>0</v>
      </c>
      <c r="J421" s="93">
        <v>9.6015362457993289E-2</v>
      </c>
      <c r="K421" s="93">
        <v>0</v>
      </c>
      <c r="L421" s="93">
        <v>4.8007681228996645E-2</v>
      </c>
      <c r="M421" s="93">
        <v>0.19203072491598649</v>
      </c>
      <c r="N421" s="93">
        <v>1.2001920307249159</v>
      </c>
      <c r="O421" s="93">
        <v>12.674027844455111</v>
      </c>
      <c r="P421" s="167">
        <v>65.722515602496415</v>
      </c>
      <c r="Q421" s="93">
        <v>7.3451752280364868</v>
      </c>
      <c r="R421" s="93">
        <v>2.3043686989918379</v>
      </c>
      <c r="S421" s="93">
        <v>0.96015362457993281</v>
      </c>
      <c r="T421" s="93">
        <v>0.4800768122899664</v>
      </c>
      <c r="U421" s="93">
        <v>0.4800768122899664</v>
      </c>
      <c r="V421" s="93">
        <v>0.57609217474795971</v>
      </c>
      <c r="W421" s="93">
        <v>0.1440230436869899</v>
      </c>
      <c r="X421" s="94">
        <v>7.7772443590974545</v>
      </c>
      <c r="Z421" s="185"/>
      <c r="AA421" s="175"/>
      <c r="AB421" s="175"/>
      <c r="AC421" s="175"/>
      <c r="AD421" s="175"/>
      <c r="AE421" s="175"/>
      <c r="AF421" s="175"/>
      <c r="AG421" s="175"/>
      <c r="AH421" s="175"/>
      <c r="AI421" s="175"/>
      <c r="AJ421" s="175"/>
      <c r="AK421" s="175"/>
      <c r="AL421" s="175"/>
      <c r="AM421" s="175"/>
      <c r="AN421" s="175"/>
      <c r="AO421" s="175"/>
      <c r="AP421" s="175"/>
      <c r="AQ421" s="175"/>
      <c r="AR421" s="175"/>
    </row>
    <row r="422" spans="3:44" ht="12" customHeight="1" x14ac:dyDescent="0.2">
      <c r="C422" s="165"/>
      <c r="D422" s="166">
        <v>2002</v>
      </c>
      <c r="E422" s="92" t="s">
        <v>60</v>
      </c>
      <c r="F422" s="98">
        <v>0</v>
      </c>
      <c r="G422" s="98">
        <v>0</v>
      </c>
      <c r="H422" s="98">
        <v>0</v>
      </c>
      <c r="I422" s="98">
        <v>0</v>
      </c>
      <c r="J422" s="98">
        <v>0</v>
      </c>
      <c r="K422" s="98">
        <v>0</v>
      </c>
      <c r="L422" s="98">
        <v>0</v>
      </c>
      <c r="M422" s="98">
        <v>0.14985014985014988</v>
      </c>
      <c r="N422" s="98">
        <v>0.49950049950049957</v>
      </c>
      <c r="O422" s="98">
        <v>2.4975024975024969</v>
      </c>
      <c r="P422" s="98">
        <v>11.23876123876124</v>
      </c>
      <c r="Q422" s="167">
        <v>64.335664335664333</v>
      </c>
      <c r="R422" s="98">
        <v>7.7422577422577428</v>
      </c>
      <c r="S422" s="98">
        <v>2.5974025974025978</v>
      </c>
      <c r="T422" s="98">
        <v>0.69930069930069927</v>
      </c>
      <c r="U422" s="98">
        <v>0.94905094905094922</v>
      </c>
      <c r="V422" s="98">
        <v>0.5494505494505495</v>
      </c>
      <c r="W422" s="98">
        <v>0.49950049950049957</v>
      </c>
      <c r="X422" s="99">
        <v>8.2417582417582409</v>
      </c>
      <c r="Z422" s="185"/>
      <c r="AA422" s="175"/>
      <c r="AB422" s="175"/>
      <c r="AC422" s="175"/>
      <c r="AD422" s="175"/>
      <c r="AE422" s="175"/>
      <c r="AF422" s="175"/>
      <c r="AG422" s="175"/>
      <c r="AH422" s="175"/>
      <c r="AI422" s="175"/>
      <c r="AJ422" s="175"/>
      <c r="AK422" s="175"/>
      <c r="AL422" s="175"/>
      <c r="AM422" s="175"/>
      <c r="AN422" s="175"/>
      <c r="AO422" s="175"/>
      <c r="AP422" s="175"/>
      <c r="AQ422" s="175"/>
      <c r="AR422" s="175"/>
    </row>
    <row r="423" spans="3:44" ht="12" customHeight="1" x14ac:dyDescent="0.2">
      <c r="C423" s="165"/>
      <c r="D423" s="166">
        <v>1809</v>
      </c>
      <c r="E423" s="523" t="s">
        <v>286</v>
      </c>
      <c r="F423" s="93">
        <v>0</v>
      </c>
      <c r="G423" s="93">
        <v>0</v>
      </c>
      <c r="H423" s="93">
        <v>0</v>
      </c>
      <c r="I423" s="93">
        <v>0</v>
      </c>
      <c r="J423" s="93">
        <v>0</v>
      </c>
      <c r="K423" s="93">
        <v>0</v>
      </c>
      <c r="L423" s="93">
        <v>0</v>
      </c>
      <c r="M423" s="93">
        <v>5.5279159756771695E-2</v>
      </c>
      <c r="N423" s="93">
        <v>0.2763957987838585</v>
      </c>
      <c r="O423" s="93">
        <v>0.60807075732448868</v>
      </c>
      <c r="P423" s="93">
        <v>2.211166390270868</v>
      </c>
      <c r="Q423" s="93">
        <v>12.71420674405749</v>
      </c>
      <c r="R423" s="167">
        <v>59.701492537313428</v>
      </c>
      <c r="S423" s="93">
        <v>7.7390823659480397</v>
      </c>
      <c r="T423" s="93">
        <v>4.2012161415146494</v>
      </c>
      <c r="U423" s="93">
        <v>1.0503040353786619</v>
      </c>
      <c r="V423" s="93">
        <v>1.6583747927031509</v>
      </c>
      <c r="W423" s="93">
        <v>1.3819789939192921</v>
      </c>
      <c r="X423" s="94">
        <v>8.402432283029297</v>
      </c>
      <c r="Z423" s="185"/>
      <c r="AA423" s="175"/>
      <c r="AB423" s="175"/>
      <c r="AC423" s="175"/>
      <c r="AD423" s="175"/>
      <c r="AE423" s="175"/>
      <c r="AF423" s="175"/>
      <c r="AG423" s="175"/>
      <c r="AH423" s="175"/>
      <c r="AI423" s="175"/>
      <c r="AJ423" s="175"/>
      <c r="AK423" s="175"/>
      <c r="AL423" s="175"/>
      <c r="AM423" s="175"/>
      <c r="AN423" s="175"/>
      <c r="AO423" s="175"/>
      <c r="AP423" s="175"/>
      <c r="AQ423" s="175"/>
      <c r="AR423" s="175"/>
    </row>
    <row r="424" spans="3:44" ht="12" customHeight="1" x14ac:dyDescent="0.2">
      <c r="C424" s="165"/>
      <c r="D424" s="166">
        <v>1711</v>
      </c>
      <c r="E424" s="523" t="s">
        <v>73</v>
      </c>
      <c r="F424" s="98">
        <v>0</v>
      </c>
      <c r="G424" s="98">
        <v>0</v>
      </c>
      <c r="H424" s="98">
        <v>0</v>
      </c>
      <c r="I424" s="98">
        <v>0</v>
      </c>
      <c r="J424" s="98">
        <v>0</v>
      </c>
      <c r="K424" s="98">
        <v>0</v>
      </c>
      <c r="L424" s="98">
        <v>5.8445353594389245E-2</v>
      </c>
      <c r="M424" s="98">
        <v>5.8445353594389252E-2</v>
      </c>
      <c r="N424" s="98">
        <v>0.17533606078316769</v>
      </c>
      <c r="O424" s="98">
        <v>0.23378141437755701</v>
      </c>
      <c r="P424" s="98">
        <v>0.40911747516072472</v>
      </c>
      <c r="Q424" s="98">
        <v>2.805376972530683</v>
      </c>
      <c r="R424" s="98">
        <v>10.46171829339567</v>
      </c>
      <c r="S424" s="167">
        <v>59.146697837521913</v>
      </c>
      <c r="T424" s="98">
        <v>9.5265926358854465</v>
      </c>
      <c r="U424" s="98">
        <v>2.5131502045587371</v>
      </c>
      <c r="V424" s="98">
        <v>1.6949152542372881</v>
      </c>
      <c r="W424" s="98">
        <v>1.8118059614260669</v>
      </c>
      <c r="X424" s="99">
        <v>11.104617182933959</v>
      </c>
      <c r="Z424" s="185"/>
      <c r="AA424" s="175"/>
      <c r="AB424" s="175"/>
      <c r="AC424" s="175"/>
      <c r="AD424" s="175"/>
      <c r="AE424" s="175"/>
      <c r="AF424" s="175"/>
      <c r="AG424" s="175"/>
      <c r="AH424" s="175"/>
      <c r="AI424" s="175"/>
      <c r="AJ424" s="175"/>
      <c r="AK424" s="175"/>
      <c r="AL424" s="175"/>
      <c r="AM424" s="175"/>
      <c r="AN424" s="175"/>
      <c r="AO424" s="175"/>
      <c r="AP424" s="175"/>
      <c r="AQ424" s="175"/>
      <c r="AR424" s="175"/>
    </row>
    <row r="425" spans="3:44" ht="12" customHeight="1" x14ac:dyDescent="0.2">
      <c r="C425" s="165"/>
      <c r="D425" s="166">
        <v>1815</v>
      </c>
      <c r="E425" s="92" t="s">
        <v>61</v>
      </c>
      <c r="F425" s="93">
        <v>0</v>
      </c>
      <c r="G425" s="93">
        <v>0</v>
      </c>
      <c r="H425" s="93">
        <v>0</v>
      </c>
      <c r="I425" s="93">
        <v>0</v>
      </c>
      <c r="J425" s="93">
        <v>0</v>
      </c>
      <c r="K425" s="93">
        <v>0.22038567493112951</v>
      </c>
      <c r="L425" s="93">
        <v>0</v>
      </c>
      <c r="M425" s="93">
        <v>0</v>
      </c>
      <c r="N425" s="93">
        <v>0.1101928374655648</v>
      </c>
      <c r="O425" s="93">
        <v>0</v>
      </c>
      <c r="P425" s="93">
        <v>5.5096418732782364E-2</v>
      </c>
      <c r="Q425" s="93">
        <v>0.55096418732782371</v>
      </c>
      <c r="R425" s="93">
        <v>2.4242424242424248</v>
      </c>
      <c r="S425" s="93">
        <v>10.853994490358131</v>
      </c>
      <c r="T425" s="167">
        <v>59.173553719008275</v>
      </c>
      <c r="U425" s="93">
        <v>8.9256198347107443</v>
      </c>
      <c r="V425" s="93">
        <v>4.9586776859504127</v>
      </c>
      <c r="W425" s="93">
        <v>2.6446280991735538</v>
      </c>
      <c r="X425" s="94">
        <v>10.082644628099171</v>
      </c>
      <c r="Z425" s="185"/>
      <c r="AA425" s="175"/>
      <c r="AB425" s="175"/>
      <c r="AC425" s="175"/>
      <c r="AD425" s="175"/>
      <c r="AE425" s="175"/>
      <c r="AF425" s="175"/>
      <c r="AG425" s="175"/>
      <c r="AH425" s="175"/>
      <c r="AI425" s="175"/>
      <c r="AJ425" s="175"/>
      <c r="AK425" s="175"/>
      <c r="AL425" s="175"/>
      <c r="AM425" s="175"/>
      <c r="AN425" s="175"/>
      <c r="AO425" s="175"/>
      <c r="AP425" s="175"/>
      <c r="AQ425" s="175"/>
      <c r="AR425" s="175"/>
    </row>
    <row r="426" spans="3:44" ht="12" customHeight="1" x14ac:dyDescent="0.2">
      <c r="C426" s="165"/>
      <c r="D426" s="166">
        <v>900</v>
      </c>
      <c r="E426" s="523" t="s">
        <v>120</v>
      </c>
      <c r="F426" s="98">
        <v>0</v>
      </c>
      <c r="G426" s="98">
        <v>0</v>
      </c>
      <c r="H426" s="98">
        <v>0</v>
      </c>
      <c r="I426" s="98">
        <v>0</v>
      </c>
      <c r="J426" s="98">
        <v>0</v>
      </c>
      <c r="K426" s="98">
        <v>0.33333333333333331</v>
      </c>
      <c r="L426" s="98">
        <v>0</v>
      </c>
      <c r="M426" s="98">
        <v>0</v>
      </c>
      <c r="N426" s="98">
        <v>0.22222222222222218</v>
      </c>
      <c r="O426" s="98">
        <v>0</v>
      </c>
      <c r="P426" s="98">
        <v>0</v>
      </c>
      <c r="Q426" s="98">
        <v>0.11111111111111109</v>
      </c>
      <c r="R426" s="98">
        <v>0.44444444444444436</v>
      </c>
      <c r="S426" s="98">
        <v>3.1111111111111112</v>
      </c>
      <c r="T426" s="98">
        <v>13.555555555555552</v>
      </c>
      <c r="U426" s="167">
        <v>50.222222222222221</v>
      </c>
      <c r="V426" s="98">
        <v>13.33333333333333</v>
      </c>
      <c r="W426" s="98">
        <v>4.7777777777777777</v>
      </c>
      <c r="X426" s="99">
        <v>13.888888888888889</v>
      </c>
      <c r="Z426" s="185"/>
      <c r="AA426" s="175"/>
      <c r="AB426" s="175"/>
      <c r="AC426" s="175"/>
      <c r="AD426" s="175"/>
      <c r="AE426" s="175"/>
      <c r="AF426" s="175"/>
      <c r="AG426" s="175"/>
      <c r="AH426" s="175"/>
      <c r="AI426" s="175"/>
      <c r="AJ426" s="175"/>
      <c r="AK426" s="175"/>
      <c r="AL426" s="175"/>
      <c r="AM426" s="175"/>
      <c r="AN426" s="175"/>
      <c r="AO426" s="175"/>
      <c r="AP426" s="175"/>
      <c r="AQ426" s="175"/>
      <c r="AR426" s="175"/>
    </row>
    <row r="427" spans="3:44" ht="12" customHeight="1" x14ac:dyDescent="0.2">
      <c r="C427" s="170"/>
      <c r="D427" s="171">
        <v>735</v>
      </c>
      <c r="E427" s="104" t="s">
        <v>62</v>
      </c>
      <c r="F427" s="105">
        <v>0</v>
      </c>
      <c r="G427" s="105">
        <v>0</v>
      </c>
      <c r="H427" s="105">
        <v>0</v>
      </c>
      <c r="I427" s="105">
        <v>0</v>
      </c>
      <c r="J427" s="105">
        <v>0</v>
      </c>
      <c r="K427" s="105">
        <v>0</v>
      </c>
      <c r="L427" s="105">
        <v>0</v>
      </c>
      <c r="M427" s="105">
        <v>0.1360544217687075</v>
      </c>
      <c r="N427" s="105">
        <v>0</v>
      </c>
      <c r="O427" s="105">
        <v>0.1360544217687075</v>
      </c>
      <c r="P427" s="105">
        <v>0</v>
      </c>
      <c r="Q427" s="105">
        <v>0.1360544217687075</v>
      </c>
      <c r="R427" s="105">
        <v>0.6802721088435375</v>
      </c>
      <c r="S427" s="105">
        <v>0.6802721088435375</v>
      </c>
      <c r="T427" s="105">
        <v>4.2176870748299313</v>
      </c>
      <c r="U427" s="105">
        <v>10.204081632653059</v>
      </c>
      <c r="V427" s="172">
        <v>45.034013605442169</v>
      </c>
      <c r="W427" s="105">
        <v>27.891156462585045</v>
      </c>
      <c r="X427" s="106">
        <v>10.8843537414966</v>
      </c>
      <c r="Z427" s="185"/>
      <c r="AA427" s="175"/>
      <c r="AB427" s="175"/>
      <c r="AC427" s="175"/>
      <c r="AD427" s="175"/>
      <c r="AE427" s="175"/>
      <c r="AF427" s="175"/>
      <c r="AG427" s="175"/>
      <c r="AH427" s="175"/>
      <c r="AI427" s="175"/>
      <c r="AJ427" s="175"/>
      <c r="AK427" s="175"/>
      <c r="AL427" s="175"/>
      <c r="AM427" s="175"/>
      <c r="AN427" s="175"/>
      <c r="AO427" s="175"/>
      <c r="AP427" s="175"/>
      <c r="AQ427" s="175"/>
      <c r="AR427" s="175"/>
    </row>
    <row r="428" spans="3:44" ht="12" customHeight="1" x14ac:dyDescent="0.2">
      <c r="D428" s="200"/>
      <c r="F428" s="107"/>
      <c r="G428" s="107"/>
      <c r="H428" s="107"/>
      <c r="I428" s="107"/>
      <c r="J428" s="107"/>
      <c r="K428" s="107"/>
      <c r="L428" s="107"/>
      <c r="M428" s="107"/>
      <c r="N428" s="107"/>
      <c r="O428" s="107"/>
      <c r="P428" s="107"/>
      <c r="Q428" s="107"/>
      <c r="R428" s="107"/>
      <c r="S428" s="107"/>
      <c r="T428" s="107"/>
      <c r="U428" s="107"/>
      <c r="V428" s="107"/>
      <c r="W428" s="107"/>
      <c r="X428" s="107"/>
      <c r="Z428" s="195"/>
    </row>
    <row r="429" spans="3:44" ht="12" customHeight="1" x14ac:dyDescent="0.2">
      <c r="F429" s="107"/>
      <c r="G429" s="107"/>
      <c r="H429" s="107"/>
      <c r="I429" s="107"/>
      <c r="J429" s="107"/>
      <c r="K429" s="107"/>
      <c r="L429" s="107"/>
      <c r="M429" s="107"/>
      <c r="N429" s="107"/>
      <c r="O429" s="107"/>
      <c r="P429" s="107"/>
      <c r="Q429" s="107"/>
      <c r="R429" s="107"/>
      <c r="S429" s="107"/>
      <c r="T429" s="107"/>
      <c r="U429" s="107"/>
      <c r="V429" s="107"/>
      <c r="W429" s="107"/>
      <c r="X429" s="107"/>
    </row>
    <row r="430" spans="3:44" ht="16.5" customHeight="1" x14ac:dyDescent="0.2">
      <c r="C430" s="77" t="s">
        <v>98</v>
      </c>
      <c r="F430" s="107"/>
      <c r="G430" s="107"/>
      <c r="H430" s="107"/>
      <c r="I430" s="107"/>
      <c r="J430" s="107"/>
      <c r="K430" s="107"/>
      <c r="L430" s="107"/>
      <c r="M430" s="107"/>
      <c r="N430" s="107"/>
      <c r="O430" s="107"/>
      <c r="P430" s="107"/>
      <c r="Q430" s="107"/>
      <c r="R430" s="107"/>
      <c r="S430" s="107"/>
      <c r="T430" s="107"/>
      <c r="U430" s="107"/>
      <c r="V430" s="107"/>
      <c r="W430" s="107"/>
      <c r="X430" s="107"/>
    </row>
    <row r="431" spans="3:44" ht="12" customHeight="1" x14ac:dyDescent="0.2">
      <c r="C431" s="163"/>
      <c r="D431" s="164" t="s">
        <v>85</v>
      </c>
      <c r="E431" s="85" t="s">
        <v>45</v>
      </c>
      <c r="F431" s="86" t="s">
        <v>56</v>
      </c>
      <c r="G431" s="86" t="s">
        <v>67</v>
      </c>
      <c r="H431" s="86" t="s">
        <v>57</v>
      </c>
      <c r="I431" s="86" t="s">
        <v>117</v>
      </c>
      <c r="J431" s="86" t="s">
        <v>68</v>
      </c>
      <c r="K431" s="86" t="s">
        <v>58</v>
      </c>
      <c r="L431" s="86" t="s">
        <v>69</v>
      </c>
      <c r="M431" s="86" t="s">
        <v>70</v>
      </c>
      <c r="N431" s="86" t="s">
        <v>59</v>
      </c>
      <c r="O431" s="86" t="s">
        <v>71</v>
      </c>
      <c r="P431" s="525" t="s">
        <v>72</v>
      </c>
      <c r="Q431" s="86" t="s">
        <v>60</v>
      </c>
      <c r="R431" s="525" t="s">
        <v>286</v>
      </c>
      <c r="S431" s="525" t="s">
        <v>73</v>
      </c>
      <c r="T431" s="86" t="s">
        <v>61</v>
      </c>
      <c r="U431" s="525" t="s">
        <v>120</v>
      </c>
      <c r="V431" s="86" t="s">
        <v>62</v>
      </c>
      <c r="W431" s="86" t="s">
        <v>86</v>
      </c>
      <c r="X431" s="87" t="s">
        <v>87</v>
      </c>
    </row>
    <row r="432" spans="3:44" ht="12" customHeight="1" x14ac:dyDescent="0.2">
      <c r="C432" s="165"/>
      <c r="D432" s="166">
        <v>0</v>
      </c>
      <c r="E432" s="92" t="s">
        <v>56</v>
      </c>
      <c r="F432" s="167">
        <v>0</v>
      </c>
      <c r="G432" s="93">
        <v>0</v>
      </c>
      <c r="H432" s="93">
        <v>0</v>
      </c>
      <c r="I432" s="93">
        <v>0</v>
      </c>
      <c r="J432" s="93">
        <v>0</v>
      </c>
      <c r="K432" s="93">
        <v>0</v>
      </c>
      <c r="L432" s="93">
        <v>0</v>
      </c>
      <c r="M432" s="93">
        <v>0</v>
      </c>
      <c r="N432" s="93">
        <v>0</v>
      </c>
      <c r="O432" s="93">
        <v>0</v>
      </c>
      <c r="P432" s="93">
        <v>0</v>
      </c>
      <c r="Q432" s="93">
        <v>0</v>
      </c>
      <c r="R432" s="93">
        <v>0</v>
      </c>
      <c r="S432" s="93">
        <v>0</v>
      </c>
      <c r="T432" s="93">
        <v>0</v>
      </c>
      <c r="U432" s="93">
        <v>0</v>
      </c>
      <c r="V432" s="93">
        <v>0</v>
      </c>
      <c r="W432" s="93">
        <v>0</v>
      </c>
      <c r="X432" s="94">
        <v>0</v>
      </c>
      <c r="Z432" s="185"/>
      <c r="AA432" s="201"/>
      <c r="AB432" s="201"/>
      <c r="AC432" s="201"/>
      <c r="AD432" s="201"/>
      <c r="AE432" s="201"/>
      <c r="AF432" s="201"/>
      <c r="AG432" s="201"/>
      <c r="AH432" s="201"/>
      <c r="AI432" s="201"/>
      <c r="AJ432" s="201"/>
      <c r="AK432" s="185">
        <v>0</v>
      </c>
      <c r="AL432" s="185">
        <v>0</v>
      </c>
      <c r="AM432" s="185">
        <v>0</v>
      </c>
      <c r="AN432" s="185">
        <v>0</v>
      </c>
      <c r="AO432" s="185">
        <v>0</v>
      </c>
      <c r="AP432" s="185">
        <v>0</v>
      </c>
      <c r="AQ432" s="185">
        <v>0</v>
      </c>
      <c r="AR432" s="185">
        <v>0</v>
      </c>
    </row>
    <row r="433" spans="3:44" ht="12" customHeight="1" x14ac:dyDescent="0.2">
      <c r="C433" s="165"/>
      <c r="D433" s="166">
        <v>1</v>
      </c>
      <c r="E433" s="92" t="s">
        <v>67</v>
      </c>
      <c r="F433" s="98">
        <v>100</v>
      </c>
      <c r="G433" s="167">
        <v>0</v>
      </c>
      <c r="H433" s="98">
        <v>0</v>
      </c>
      <c r="I433" s="98">
        <v>0</v>
      </c>
      <c r="J433" s="98">
        <v>0</v>
      </c>
      <c r="K433" s="98">
        <v>0</v>
      </c>
      <c r="L433" s="98">
        <v>0</v>
      </c>
      <c r="M433" s="98">
        <v>0</v>
      </c>
      <c r="N433" s="98">
        <v>0</v>
      </c>
      <c r="O433" s="98">
        <v>0</v>
      </c>
      <c r="P433" s="98">
        <v>0</v>
      </c>
      <c r="Q433" s="98">
        <v>0</v>
      </c>
      <c r="R433" s="98">
        <v>0</v>
      </c>
      <c r="S433" s="98">
        <v>0</v>
      </c>
      <c r="T433" s="98">
        <v>0</v>
      </c>
      <c r="U433" s="98">
        <v>0</v>
      </c>
      <c r="V433" s="98">
        <v>0</v>
      </c>
      <c r="W433" s="98">
        <v>0</v>
      </c>
      <c r="X433" s="99">
        <v>0</v>
      </c>
      <c r="Z433" s="185"/>
      <c r="AA433" s="201"/>
      <c r="AB433" s="201"/>
      <c r="AC433" s="201"/>
      <c r="AD433" s="201"/>
      <c r="AE433" s="201"/>
      <c r="AF433" s="201"/>
      <c r="AG433" s="201"/>
      <c r="AH433" s="201"/>
      <c r="AI433" s="201"/>
      <c r="AJ433" s="201"/>
      <c r="AK433" s="185">
        <v>0</v>
      </c>
      <c r="AL433" s="185">
        <v>0</v>
      </c>
      <c r="AM433" s="185">
        <v>0</v>
      </c>
      <c r="AN433" s="185">
        <v>0</v>
      </c>
      <c r="AO433" s="185">
        <v>0</v>
      </c>
      <c r="AP433" s="185">
        <v>0</v>
      </c>
      <c r="AQ433" s="185">
        <v>0</v>
      </c>
      <c r="AR433" s="185">
        <v>0</v>
      </c>
    </row>
    <row r="434" spans="3:44" ht="12" customHeight="1" x14ac:dyDescent="0.2">
      <c r="C434" s="165"/>
      <c r="D434" s="166">
        <v>6</v>
      </c>
      <c r="E434" s="92" t="s">
        <v>57</v>
      </c>
      <c r="F434" s="93">
        <v>0</v>
      </c>
      <c r="G434" s="93">
        <v>33.333333333333329</v>
      </c>
      <c r="H434" s="167">
        <v>66.666666666666657</v>
      </c>
      <c r="I434" s="93">
        <v>0</v>
      </c>
      <c r="J434" s="93">
        <v>0</v>
      </c>
      <c r="K434" s="93">
        <v>0</v>
      </c>
      <c r="L434" s="93">
        <v>0</v>
      </c>
      <c r="M434" s="93">
        <v>0</v>
      </c>
      <c r="N434" s="93">
        <v>0</v>
      </c>
      <c r="O434" s="93">
        <v>0</v>
      </c>
      <c r="P434" s="93">
        <v>0</v>
      </c>
      <c r="Q434" s="93">
        <v>0</v>
      </c>
      <c r="R434" s="93">
        <v>0</v>
      </c>
      <c r="S434" s="93">
        <v>0</v>
      </c>
      <c r="T434" s="93">
        <v>0</v>
      </c>
      <c r="U434" s="93">
        <v>0</v>
      </c>
      <c r="V434" s="93">
        <v>0</v>
      </c>
      <c r="W434" s="93">
        <v>0</v>
      </c>
      <c r="X434" s="94">
        <v>0</v>
      </c>
      <c r="Z434" s="185"/>
      <c r="AA434" s="201"/>
      <c r="AB434" s="201"/>
      <c r="AC434" s="201"/>
      <c r="AD434" s="201"/>
      <c r="AE434" s="201"/>
      <c r="AF434" s="201"/>
      <c r="AG434" s="201"/>
      <c r="AH434" s="201"/>
      <c r="AI434" s="201"/>
      <c r="AJ434" s="201"/>
      <c r="AK434" s="185">
        <v>0</v>
      </c>
      <c r="AL434" s="185">
        <v>0</v>
      </c>
      <c r="AM434" s="185">
        <v>0</v>
      </c>
      <c r="AN434" s="185">
        <v>0</v>
      </c>
      <c r="AO434" s="185">
        <v>0</v>
      </c>
      <c r="AP434" s="185">
        <v>0</v>
      </c>
      <c r="AQ434" s="185">
        <v>0</v>
      </c>
      <c r="AR434" s="185">
        <v>0</v>
      </c>
    </row>
    <row r="435" spans="3:44" ht="12" customHeight="1" x14ac:dyDescent="0.2">
      <c r="C435" s="165"/>
      <c r="D435" s="166">
        <v>15</v>
      </c>
      <c r="E435" s="92" t="s">
        <v>117</v>
      </c>
      <c r="F435" s="98">
        <v>0</v>
      </c>
      <c r="G435" s="98">
        <v>0</v>
      </c>
      <c r="H435" s="98">
        <v>6.666666666666667</v>
      </c>
      <c r="I435" s="167">
        <v>93.333333333333329</v>
      </c>
      <c r="J435" s="98">
        <v>0</v>
      </c>
      <c r="K435" s="98">
        <v>0</v>
      </c>
      <c r="L435" s="98">
        <v>0</v>
      </c>
      <c r="M435" s="98">
        <v>0</v>
      </c>
      <c r="N435" s="98">
        <v>0</v>
      </c>
      <c r="O435" s="98">
        <v>0</v>
      </c>
      <c r="P435" s="98">
        <v>0</v>
      </c>
      <c r="Q435" s="98">
        <v>0</v>
      </c>
      <c r="R435" s="98">
        <v>0</v>
      </c>
      <c r="S435" s="98">
        <v>0</v>
      </c>
      <c r="T435" s="98">
        <v>0</v>
      </c>
      <c r="U435" s="98">
        <v>0</v>
      </c>
      <c r="V435" s="98">
        <v>0</v>
      </c>
      <c r="W435" s="98">
        <v>0</v>
      </c>
      <c r="X435" s="99">
        <v>0</v>
      </c>
      <c r="Z435" s="185"/>
      <c r="AA435" s="201"/>
      <c r="AB435" s="201"/>
      <c r="AC435" s="201"/>
      <c r="AD435" s="201"/>
      <c r="AE435" s="201"/>
      <c r="AF435" s="201"/>
      <c r="AG435" s="201"/>
      <c r="AH435" s="201"/>
      <c r="AI435" s="201"/>
      <c r="AJ435" s="201"/>
      <c r="AK435" s="185">
        <v>0</v>
      </c>
      <c r="AL435" s="185">
        <v>0</v>
      </c>
      <c r="AM435" s="185">
        <v>0</v>
      </c>
      <c r="AN435" s="185">
        <v>0</v>
      </c>
      <c r="AO435" s="185">
        <v>0</v>
      </c>
      <c r="AP435" s="185">
        <v>0</v>
      </c>
      <c r="AQ435" s="185">
        <v>0</v>
      </c>
      <c r="AR435" s="185">
        <v>7.6923076923076925</v>
      </c>
    </row>
    <row r="436" spans="3:44" ht="12" customHeight="1" x14ac:dyDescent="0.2">
      <c r="C436" s="165"/>
      <c r="D436" s="166">
        <v>30</v>
      </c>
      <c r="E436" s="92" t="s">
        <v>68</v>
      </c>
      <c r="F436" s="93">
        <v>0</v>
      </c>
      <c r="G436" s="93">
        <v>0</v>
      </c>
      <c r="H436" s="93">
        <v>0</v>
      </c>
      <c r="I436" s="93">
        <v>3.3333333333333335</v>
      </c>
      <c r="J436" s="167">
        <v>93.333333333333329</v>
      </c>
      <c r="K436" s="93">
        <v>0</v>
      </c>
      <c r="L436" s="93">
        <v>0</v>
      </c>
      <c r="M436" s="93">
        <v>0</v>
      </c>
      <c r="N436" s="93">
        <v>0</v>
      </c>
      <c r="O436" s="93">
        <v>0</v>
      </c>
      <c r="P436" s="93">
        <v>0</v>
      </c>
      <c r="Q436" s="93">
        <v>0</v>
      </c>
      <c r="R436" s="93">
        <v>0</v>
      </c>
      <c r="S436" s="93">
        <v>0</v>
      </c>
      <c r="T436" s="93">
        <v>0</v>
      </c>
      <c r="U436" s="93">
        <v>0</v>
      </c>
      <c r="V436" s="93">
        <v>0</v>
      </c>
      <c r="W436" s="93">
        <v>0</v>
      </c>
      <c r="X436" s="94">
        <v>3.3333333333333335</v>
      </c>
      <c r="Z436" s="185"/>
      <c r="AA436" s="201"/>
      <c r="AB436" s="201"/>
      <c r="AC436" s="201"/>
      <c r="AD436" s="201"/>
      <c r="AE436" s="201"/>
      <c r="AF436" s="201"/>
      <c r="AG436" s="201"/>
      <c r="AH436" s="201"/>
      <c r="AI436" s="201"/>
      <c r="AJ436" s="201"/>
      <c r="AK436" s="185">
        <v>0</v>
      </c>
      <c r="AL436" s="185">
        <v>0</v>
      </c>
      <c r="AM436" s="185">
        <v>0</v>
      </c>
      <c r="AN436" s="185">
        <v>0</v>
      </c>
      <c r="AO436" s="185">
        <v>0</v>
      </c>
      <c r="AP436" s="185">
        <v>0</v>
      </c>
      <c r="AQ436" s="185">
        <v>0</v>
      </c>
      <c r="AR436" s="185">
        <v>3.125</v>
      </c>
    </row>
    <row r="437" spans="3:44" ht="12" customHeight="1" x14ac:dyDescent="0.2">
      <c r="C437" s="165"/>
      <c r="D437" s="166">
        <v>93</v>
      </c>
      <c r="E437" s="92" t="s">
        <v>58</v>
      </c>
      <c r="F437" s="98">
        <v>0</v>
      </c>
      <c r="G437" s="98">
        <v>0</v>
      </c>
      <c r="H437" s="98">
        <v>0</v>
      </c>
      <c r="I437" s="98">
        <v>0</v>
      </c>
      <c r="J437" s="98">
        <v>3.225806451612903</v>
      </c>
      <c r="K437" s="167">
        <v>90.322580645161281</v>
      </c>
      <c r="L437" s="98">
        <v>3.225806451612903</v>
      </c>
      <c r="M437" s="98">
        <v>0</v>
      </c>
      <c r="N437" s="98">
        <v>0</v>
      </c>
      <c r="O437" s="98">
        <v>0</v>
      </c>
      <c r="P437" s="98">
        <v>0</v>
      </c>
      <c r="Q437" s="98">
        <v>0</v>
      </c>
      <c r="R437" s="98">
        <v>0</v>
      </c>
      <c r="S437" s="98">
        <v>0</v>
      </c>
      <c r="T437" s="98">
        <v>0</v>
      </c>
      <c r="U437" s="98">
        <v>0</v>
      </c>
      <c r="V437" s="98">
        <v>0</v>
      </c>
      <c r="W437" s="98">
        <v>0</v>
      </c>
      <c r="X437" s="99">
        <v>3.225806451612903</v>
      </c>
      <c r="Z437" s="185"/>
      <c r="AA437" s="201"/>
      <c r="AB437" s="201"/>
      <c r="AC437" s="201"/>
      <c r="AD437" s="201"/>
      <c r="AE437" s="201"/>
      <c r="AF437" s="201"/>
      <c r="AG437" s="201"/>
      <c r="AH437" s="201"/>
      <c r="AI437" s="201"/>
      <c r="AJ437" s="201"/>
      <c r="AK437" s="185">
        <v>0</v>
      </c>
      <c r="AL437" s="185">
        <v>0</v>
      </c>
      <c r="AM437" s="185">
        <v>0</v>
      </c>
      <c r="AN437" s="185">
        <v>0</v>
      </c>
      <c r="AO437" s="185">
        <v>0</v>
      </c>
      <c r="AP437" s="185">
        <v>0</v>
      </c>
      <c r="AQ437" s="185">
        <v>0</v>
      </c>
      <c r="AR437" s="185">
        <v>3</v>
      </c>
    </row>
    <row r="438" spans="3:44" ht="12" customHeight="1" x14ac:dyDescent="0.2">
      <c r="C438" s="165"/>
      <c r="D438" s="166">
        <v>159</v>
      </c>
      <c r="E438" s="92" t="s">
        <v>69</v>
      </c>
      <c r="F438" s="93">
        <v>0</v>
      </c>
      <c r="G438" s="93">
        <v>0</v>
      </c>
      <c r="H438" s="93">
        <v>0</v>
      </c>
      <c r="I438" s="93">
        <v>0</v>
      </c>
      <c r="J438" s="93">
        <v>0</v>
      </c>
      <c r="K438" s="93">
        <v>3.1446540880503138</v>
      </c>
      <c r="L438" s="167">
        <v>78.616352201257868</v>
      </c>
      <c r="M438" s="93">
        <v>12.57861635220126</v>
      </c>
      <c r="N438" s="93">
        <v>1.257861635220126</v>
      </c>
      <c r="O438" s="93">
        <v>0</v>
      </c>
      <c r="P438" s="93">
        <v>0</v>
      </c>
      <c r="Q438" s="93">
        <v>0</v>
      </c>
      <c r="R438" s="93">
        <v>0</v>
      </c>
      <c r="S438" s="93">
        <v>0</v>
      </c>
      <c r="T438" s="93">
        <v>0</v>
      </c>
      <c r="U438" s="93">
        <v>0</v>
      </c>
      <c r="V438" s="93">
        <v>0</v>
      </c>
      <c r="W438" s="93">
        <v>0</v>
      </c>
      <c r="X438" s="94">
        <v>4.4025157232704402</v>
      </c>
      <c r="Z438" s="185"/>
      <c r="AA438" s="201"/>
      <c r="AB438" s="201"/>
      <c r="AC438" s="201"/>
      <c r="AD438" s="201"/>
      <c r="AE438" s="201"/>
      <c r="AF438" s="201"/>
      <c r="AG438" s="201"/>
      <c r="AH438" s="201"/>
      <c r="AI438" s="201"/>
      <c r="AJ438" s="201"/>
      <c r="AK438" s="185">
        <v>0</v>
      </c>
      <c r="AL438" s="185">
        <v>0</v>
      </c>
      <c r="AM438" s="185">
        <v>0</v>
      </c>
      <c r="AN438" s="185">
        <v>0</v>
      </c>
      <c r="AO438" s="185">
        <v>0</v>
      </c>
      <c r="AP438" s="185">
        <v>0</v>
      </c>
      <c r="AQ438" s="185">
        <v>0</v>
      </c>
      <c r="AR438" s="185">
        <v>6.024096385542169</v>
      </c>
    </row>
    <row r="439" spans="3:44" ht="12" customHeight="1" x14ac:dyDescent="0.2">
      <c r="C439" s="165"/>
      <c r="D439" s="166">
        <v>226</v>
      </c>
      <c r="E439" s="92" t="s">
        <v>70</v>
      </c>
      <c r="F439" s="98">
        <v>0</v>
      </c>
      <c r="G439" s="98">
        <v>0</v>
      </c>
      <c r="H439" s="98">
        <v>0</v>
      </c>
      <c r="I439" s="98">
        <v>0</v>
      </c>
      <c r="J439" s="98">
        <v>0</v>
      </c>
      <c r="K439" s="98">
        <v>0</v>
      </c>
      <c r="L439" s="98">
        <v>3.9823008849557522</v>
      </c>
      <c r="M439" s="167">
        <v>87.16814159292035</v>
      </c>
      <c r="N439" s="98">
        <v>2.2123893805309729</v>
      </c>
      <c r="O439" s="98">
        <v>0.44247787610619471</v>
      </c>
      <c r="P439" s="98">
        <v>0.44247787610619471</v>
      </c>
      <c r="Q439" s="98">
        <v>0</v>
      </c>
      <c r="R439" s="98">
        <v>0</v>
      </c>
      <c r="S439" s="98">
        <v>0</v>
      </c>
      <c r="T439" s="98">
        <v>0</v>
      </c>
      <c r="U439" s="98">
        <v>0.44247787610619471</v>
      </c>
      <c r="V439" s="98">
        <v>0</v>
      </c>
      <c r="W439" s="98">
        <v>0</v>
      </c>
      <c r="X439" s="99">
        <v>5.3097345132743365</v>
      </c>
      <c r="Z439" s="185"/>
      <c r="AA439" s="201"/>
      <c r="AB439" s="201"/>
      <c r="AC439" s="201"/>
      <c r="AD439" s="201"/>
      <c r="AE439" s="201"/>
      <c r="AF439" s="201"/>
      <c r="AG439" s="201"/>
      <c r="AH439" s="201"/>
      <c r="AI439" s="201"/>
      <c r="AJ439" s="201"/>
      <c r="AK439" s="185">
        <v>0.41841004184100405</v>
      </c>
      <c r="AL439" s="185">
        <v>0</v>
      </c>
      <c r="AM439" s="185">
        <v>0</v>
      </c>
      <c r="AN439" s="185">
        <v>0</v>
      </c>
      <c r="AO439" s="185">
        <v>0</v>
      </c>
      <c r="AP439" s="185">
        <v>0</v>
      </c>
      <c r="AQ439" s="185">
        <v>0</v>
      </c>
      <c r="AR439" s="185">
        <v>7.1129707112970717</v>
      </c>
    </row>
    <row r="440" spans="3:44" ht="12" customHeight="1" x14ac:dyDescent="0.2">
      <c r="C440" s="165"/>
      <c r="D440" s="166">
        <v>291</v>
      </c>
      <c r="E440" s="92" t="s">
        <v>59</v>
      </c>
      <c r="F440" s="93">
        <v>0</v>
      </c>
      <c r="G440" s="93">
        <v>0</v>
      </c>
      <c r="H440" s="93">
        <v>0</v>
      </c>
      <c r="I440" s="93">
        <v>0</v>
      </c>
      <c r="J440" s="93">
        <v>0</v>
      </c>
      <c r="K440" s="93">
        <v>0</v>
      </c>
      <c r="L440" s="93">
        <v>0</v>
      </c>
      <c r="M440" s="93">
        <v>3.4364261168384882</v>
      </c>
      <c r="N440" s="167">
        <v>83.848797250859107</v>
      </c>
      <c r="O440" s="93">
        <v>4.1237113402061851</v>
      </c>
      <c r="P440" s="93">
        <v>0.3436426116838488</v>
      </c>
      <c r="Q440" s="93">
        <v>0</v>
      </c>
      <c r="R440" s="93">
        <v>0</v>
      </c>
      <c r="S440" s="93">
        <v>0</v>
      </c>
      <c r="T440" s="93">
        <v>0</v>
      </c>
      <c r="U440" s="93">
        <v>0</v>
      </c>
      <c r="V440" s="93">
        <v>0</v>
      </c>
      <c r="W440" s="93">
        <v>0.3436426116838488</v>
      </c>
      <c r="X440" s="94">
        <v>7.9037800687285218</v>
      </c>
      <c r="Z440" s="185"/>
      <c r="AA440" s="201"/>
      <c r="AB440" s="201"/>
      <c r="AC440" s="201"/>
      <c r="AD440" s="201"/>
      <c r="AE440" s="201"/>
      <c r="AF440" s="201"/>
      <c r="AG440" s="201"/>
      <c r="AH440" s="201"/>
      <c r="AI440" s="201"/>
      <c r="AJ440" s="201"/>
      <c r="AK440" s="185">
        <v>0.98039215686274506</v>
      </c>
      <c r="AL440" s="185">
        <v>0</v>
      </c>
      <c r="AM440" s="185">
        <v>0</v>
      </c>
      <c r="AN440" s="185">
        <v>0</v>
      </c>
      <c r="AO440" s="185">
        <v>0</v>
      </c>
      <c r="AP440" s="185">
        <v>0</v>
      </c>
      <c r="AQ440" s="185">
        <v>0</v>
      </c>
      <c r="AR440" s="185">
        <v>4.901960784313725</v>
      </c>
    </row>
    <row r="441" spans="3:44" ht="12" customHeight="1" x14ac:dyDescent="0.2">
      <c r="C441" s="165"/>
      <c r="D441" s="166">
        <v>296</v>
      </c>
      <c r="E441" s="523" t="s">
        <v>94</v>
      </c>
      <c r="F441" s="98">
        <v>0</v>
      </c>
      <c r="G441" s="98">
        <v>0</v>
      </c>
      <c r="H441" s="98">
        <v>0</v>
      </c>
      <c r="I441" s="98">
        <v>0</v>
      </c>
      <c r="J441" s="98">
        <v>0</v>
      </c>
      <c r="K441" s="98">
        <v>0</v>
      </c>
      <c r="L441" s="98">
        <v>0</v>
      </c>
      <c r="M441" s="98">
        <v>0.67567567567567566</v>
      </c>
      <c r="N441" s="98">
        <v>9.4594594594594597</v>
      </c>
      <c r="O441" s="167">
        <v>80.067567567567565</v>
      </c>
      <c r="P441" s="98">
        <v>2.0270270270270272</v>
      </c>
      <c r="Q441" s="98">
        <v>1.0135135135135138</v>
      </c>
      <c r="R441" s="98">
        <v>0.33783783783783788</v>
      </c>
      <c r="S441" s="98">
        <v>0.33783783783783788</v>
      </c>
      <c r="T441" s="98">
        <v>0</v>
      </c>
      <c r="U441" s="98">
        <v>0</v>
      </c>
      <c r="V441" s="98">
        <v>0</v>
      </c>
      <c r="W441" s="98">
        <v>0</v>
      </c>
      <c r="X441" s="99">
        <v>6.0810810810810807</v>
      </c>
      <c r="Z441" s="185"/>
      <c r="AA441" s="201"/>
      <c r="AB441" s="201"/>
      <c r="AC441" s="201"/>
      <c r="AD441" s="201"/>
      <c r="AE441" s="201"/>
      <c r="AF441" s="201"/>
      <c r="AG441" s="201"/>
      <c r="AH441" s="201"/>
      <c r="AI441" s="201"/>
      <c r="AJ441" s="201"/>
      <c r="AK441" s="185">
        <v>3.2727272727272729</v>
      </c>
      <c r="AL441" s="185">
        <v>0.72727272727272729</v>
      </c>
      <c r="AM441" s="185">
        <v>0</v>
      </c>
      <c r="AN441" s="185">
        <v>0</v>
      </c>
      <c r="AO441" s="185">
        <v>0</v>
      </c>
      <c r="AP441" s="185">
        <v>0</v>
      </c>
      <c r="AQ441" s="185">
        <v>0</v>
      </c>
      <c r="AR441" s="185">
        <v>5.8181818181818183</v>
      </c>
    </row>
    <row r="442" spans="3:44" ht="12" customHeight="1" x14ac:dyDescent="0.2">
      <c r="C442" s="165"/>
      <c r="D442" s="166">
        <v>132</v>
      </c>
      <c r="E442" s="523" t="s">
        <v>72</v>
      </c>
      <c r="F442" s="93">
        <v>0</v>
      </c>
      <c r="G442" s="93">
        <v>0</v>
      </c>
      <c r="H442" s="93">
        <v>0</v>
      </c>
      <c r="I442" s="93">
        <v>0</v>
      </c>
      <c r="J442" s="93">
        <v>0</v>
      </c>
      <c r="K442" s="93">
        <v>0</v>
      </c>
      <c r="L442" s="93">
        <v>0</v>
      </c>
      <c r="M442" s="93">
        <v>0</v>
      </c>
      <c r="N442" s="93">
        <v>3.7878787878787881</v>
      </c>
      <c r="O442" s="93">
        <v>17.424242424242429</v>
      </c>
      <c r="P442" s="167">
        <v>65.151515151515156</v>
      </c>
      <c r="Q442" s="93">
        <v>5.3030303030303028</v>
      </c>
      <c r="R442" s="93">
        <v>0.75757575757575757</v>
      </c>
      <c r="S442" s="93">
        <v>0</v>
      </c>
      <c r="T442" s="93">
        <v>0</v>
      </c>
      <c r="U442" s="93">
        <v>0</v>
      </c>
      <c r="V442" s="93">
        <v>0</v>
      </c>
      <c r="W442" s="93">
        <v>0</v>
      </c>
      <c r="X442" s="94">
        <v>7.5757575757575761</v>
      </c>
      <c r="Z442" s="185"/>
      <c r="AA442" s="201"/>
      <c r="AB442" s="201"/>
      <c r="AC442" s="201"/>
      <c r="AD442" s="201"/>
      <c r="AE442" s="201"/>
      <c r="AF442" s="201"/>
      <c r="AG442" s="201"/>
      <c r="AH442" s="201"/>
      <c r="AI442" s="201"/>
      <c r="AJ442" s="201"/>
      <c r="AK442" s="185">
        <v>11.504424778761061</v>
      </c>
      <c r="AL442" s="185">
        <v>5.3097345132743365</v>
      </c>
      <c r="AM442" s="185">
        <v>0.88495575221238942</v>
      </c>
      <c r="AN442" s="185">
        <v>0</v>
      </c>
      <c r="AO442" s="185">
        <v>0</v>
      </c>
      <c r="AP442" s="185">
        <v>0</v>
      </c>
      <c r="AQ442" s="185">
        <v>0</v>
      </c>
      <c r="AR442" s="185">
        <v>15.044247787610621</v>
      </c>
    </row>
    <row r="443" spans="3:44" ht="12" customHeight="1" x14ac:dyDescent="0.2">
      <c r="C443" s="165"/>
      <c r="D443" s="166">
        <v>158</v>
      </c>
      <c r="E443" s="92" t="s">
        <v>60</v>
      </c>
      <c r="F443" s="98">
        <v>0</v>
      </c>
      <c r="G443" s="98">
        <v>0</v>
      </c>
      <c r="H443" s="98">
        <v>0</v>
      </c>
      <c r="I443" s="98">
        <v>0</v>
      </c>
      <c r="J443" s="98">
        <v>0</v>
      </c>
      <c r="K443" s="98">
        <v>0</v>
      </c>
      <c r="L443" s="98">
        <v>0</v>
      </c>
      <c r="M443" s="98">
        <v>0</v>
      </c>
      <c r="N443" s="98">
        <v>0</v>
      </c>
      <c r="O443" s="98">
        <v>0.63291139240506333</v>
      </c>
      <c r="P443" s="98">
        <v>13.924050632911388</v>
      </c>
      <c r="Q443" s="167">
        <v>74.683544303797461</v>
      </c>
      <c r="R443" s="98">
        <v>0.63291139240506333</v>
      </c>
      <c r="S443" s="98">
        <v>1.2658227848101271</v>
      </c>
      <c r="T443" s="98">
        <v>0</v>
      </c>
      <c r="U443" s="98">
        <v>0</v>
      </c>
      <c r="V443" s="98">
        <v>1.2658227848101271</v>
      </c>
      <c r="W443" s="98">
        <v>0</v>
      </c>
      <c r="X443" s="99">
        <v>7.59493670886076</v>
      </c>
      <c r="Z443" s="185"/>
      <c r="AA443" s="201"/>
      <c r="AB443" s="201"/>
      <c r="AC443" s="201"/>
      <c r="AD443" s="201"/>
      <c r="AE443" s="201"/>
      <c r="AF443" s="201"/>
      <c r="AG443" s="201"/>
      <c r="AH443" s="201"/>
      <c r="AI443" s="201"/>
      <c r="AJ443" s="201"/>
      <c r="AK443" s="185">
        <v>63.803680981595093</v>
      </c>
      <c r="AL443" s="185">
        <v>18.404907975460119</v>
      </c>
      <c r="AM443" s="185">
        <v>3.0674846625766872</v>
      </c>
      <c r="AN443" s="185">
        <v>0</v>
      </c>
      <c r="AO443" s="185">
        <v>0</v>
      </c>
      <c r="AP443" s="185">
        <v>0</v>
      </c>
      <c r="AQ443" s="185">
        <v>0</v>
      </c>
      <c r="AR443" s="185">
        <v>7.3619631901840492</v>
      </c>
    </row>
    <row r="444" spans="3:44" ht="12" customHeight="1" x14ac:dyDescent="0.2">
      <c r="C444" s="165"/>
      <c r="D444" s="166">
        <v>146</v>
      </c>
      <c r="E444" s="523" t="s">
        <v>286</v>
      </c>
      <c r="F444" s="93">
        <v>0</v>
      </c>
      <c r="G444" s="93">
        <v>0</v>
      </c>
      <c r="H444" s="93">
        <v>0</v>
      </c>
      <c r="I444" s="93">
        <v>0</v>
      </c>
      <c r="J444" s="93">
        <v>0</v>
      </c>
      <c r="K444" s="93">
        <v>0</v>
      </c>
      <c r="L444" s="93">
        <v>0</v>
      </c>
      <c r="M444" s="93">
        <v>0</v>
      </c>
      <c r="N444" s="93">
        <v>0</v>
      </c>
      <c r="O444" s="93">
        <v>0</v>
      </c>
      <c r="P444" s="93">
        <v>1.3698630136986301</v>
      </c>
      <c r="Q444" s="93">
        <v>10.95890410958904</v>
      </c>
      <c r="R444" s="167">
        <v>68.493150684931507</v>
      </c>
      <c r="S444" s="93">
        <v>6.1643835616438354</v>
      </c>
      <c r="T444" s="93">
        <v>4.10958904109589</v>
      </c>
      <c r="U444" s="93">
        <v>0.68493150684931503</v>
      </c>
      <c r="V444" s="93">
        <v>1.3698630136986301</v>
      </c>
      <c r="W444" s="93">
        <v>2.054794520547945</v>
      </c>
      <c r="X444" s="94">
        <v>4.7945205479452051</v>
      </c>
      <c r="Z444" s="185"/>
      <c r="AA444" s="201"/>
      <c r="AB444" s="201"/>
      <c r="AC444" s="201"/>
      <c r="AD444" s="201"/>
      <c r="AE444" s="201"/>
      <c r="AF444" s="201"/>
      <c r="AG444" s="201"/>
      <c r="AH444" s="201"/>
      <c r="AI444" s="201"/>
      <c r="AJ444" s="201"/>
      <c r="AK444" s="185">
        <v>3.053435114503817</v>
      </c>
      <c r="AL444" s="185">
        <v>61.068702290076338</v>
      </c>
      <c r="AM444" s="185">
        <v>10.68702290076336</v>
      </c>
      <c r="AN444" s="185">
        <v>4.5801526717557248</v>
      </c>
      <c r="AO444" s="185">
        <v>6.1068702290076331</v>
      </c>
      <c r="AP444" s="185">
        <v>3.053435114503817</v>
      </c>
      <c r="AQ444" s="185">
        <v>2.2900763358778629</v>
      </c>
      <c r="AR444" s="185">
        <v>8.3969465648854964</v>
      </c>
    </row>
    <row r="445" spans="3:44" ht="12" customHeight="1" x14ac:dyDescent="0.2">
      <c r="C445" s="165"/>
      <c r="D445" s="166">
        <v>122</v>
      </c>
      <c r="E445" s="523" t="s">
        <v>73</v>
      </c>
      <c r="F445" s="98">
        <v>0</v>
      </c>
      <c r="G445" s="98">
        <v>0</v>
      </c>
      <c r="H445" s="98">
        <v>0</v>
      </c>
      <c r="I445" s="98">
        <v>0</v>
      </c>
      <c r="J445" s="98">
        <v>0</v>
      </c>
      <c r="K445" s="98">
        <v>0</v>
      </c>
      <c r="L445" s="98">
        <v>0</v>
      </c>
      <c r="M445" s="98">
        <v>0</v>
      </c>
      <c r="N445" s="98">
        <v>0</v>
      </c>
      <c r="O445" s="98">
        <v>0</v>
      </c>
      <c r="P445" s="98">
        <v>0</v>
      </c>
      <c r="Q445" s="98">
        <v>0.81967213114754101</v>
      </c>
      <c r="R445" s="98">
        <v>8.1967213114754092</v>
      </c>
      <c r="S445" s="167">
        <v>72.950819672131146</v>
      </c>
      <c r="T445" s="98">
        <v>4.0983606557377055</v>
      </c>
      <c r="U445" s="98">
        <v>0</v>
      </c>
      <c r="V445" s="98">
        <v>2.459016393442623</v>
      </c>
      <c r="W445" s="98">
        <v>4.0983606557377055</v>
      </c>
      <c r="X445" s="99">
        <v>7.3770491803278686</v>
      </c>
      <c r="Z445" s="185"/>
      <c r="AA445" s="201"/>
      <c r="AB445" s="201"/>
      <c r="AC445" s="201"/>
      <c r="AD445" s="201"/>
      <c r="AE445" s="201"/>
      <c r="AF445" s="201"/>
      <c r="AG445" s="201"/>
      <c r="AH445" s="201"/>
      <c r="AI445" s="201"/>
      <c r="AJ445" s="201"/>
      <c r="AK445" s="185">
        <v>1.470588235294118</v>
      </c>
      <c r="AL445" s="185">
        <v>2.2058823529411771</v>
      </c>
      <c r="AM445" s="185">
        <v>50</v>
      </c>
      <c r="AN445" s="185">
        <v>22.794117647058819</v>
      </c>
      <c r="AO445" s="185">
        <v>2.9411764705882351</v>
      </c>
      <c r="AP445" s="185">
        <v>1.470588235294118</v>
      </c>
      <c r="AQ445" s="185">
        <v>5.882352941176471</v>
      </c>
      <c r="AR445" s="185">
        <v>11.76470588235294</v>
      </c>
    </row>
    <row r="446" spans="3:44" ht="12" customHeight="1" x14ac:dyDescent="0.2">
      <c r="C446" s="165"/>
      <c r="D446" s="166">
        <v>164</v>
      </c>
      <c r="E446" s="92" t="s">
        <v>61</v>
      </c>
      <c r="F446" s="93">
        <v>0</v>
      </c>
      <c r="G446" s="93">
        <v>0</v>
      </c>
      <c r="H446" s="93">
        <v>0</v>
      </c>
      <c r="I446" s="93">
        <v>0</v>
      </c>
      <c r="J446" s="93">
        <v>0</v>
      </c>
      <c r="K446" s="93">
        <v>0</v>
      </c>
      <c r="L446" s="93">
        <v>0</v>
      </c>
      <c r="M446" s="93">
        <v>0</v>
      </c>
      <c r="N446" s="93">
        <v>0</v>
      </c>
      <c r="O446" s="93">
        <v>0</v>
      </c>
      <c r="P446" s="93">
        <v>0</v>
      </c>
      <c r="Q446" s="93">
        <v>1.8292682926829271</v>
      </c>
      <c r="R446" s="93">
        <v>6.7073170731707323</v>
      </c>
      <c r="S446" s="93">
        <v>11.585365853658541</v>
      </c>
      <c r="T446" s="167">
        <v>57.317073170731703</v>
      </c>
      <c r="U446" s="93">
        <v>4.2682926829268304</v>
      </c>
      <c r="V446" s="93">
        <v>3.0487804878048781</v>
      </c>
      <c r="W446" s="93">
        <v>1.8292682926829271</v>
      </c>
      <c r="X446" s="94">
        <v>13.414634146341459</v>
      </c>
      <c r="Z446" s="185"/>
      <c r="AA446" s="201"/>
      <c r="AB446" s="201"/>
      <c r="AC446" s="201"/>
      <c r="AD446" s="201"/>
      <c r="AE446" s="201"/>
      <c r="AF446" s="201"/>
      <c r="AG446" s="201"/>
      <c r="AH446" s="201"/>
      <c r="AI446" s="201"/>
      <c r="AJ446" s="201"/>
      <c r="AK446" s="185">
        <v>0</v>
      </c>
      <c r="AL446" s="185">
        <v>1.324503311258278</v>
      </c>
      <c r="AM446" s="185">
        <v>4.6357615894039741</v>
      </c>
      <c r="AN446" s="185">
        <v>53.642384105960261</v>
      </c>
      <c r="AO446" s="185">
        <v>21.85430463576159</v>
      </c>
      <c r="AP446" s="185">
        <v>5.298013245033113</v>
      </c>
      <c r="AQ446" s="185">
        <v>3.3112582781456963</v>
      </c>
      <c r="AR446" s="185">
        <v>9.9337748344370862</v>
      </c>
    </row>
    <row r="447" spans="3:44" ht="12" customHeight="1" x14ac:dyDescent="0.2">
      <c r="C447" s="165"/>
      <c r="D447" s="166">
        <v>85</v>
      </c>
      <c r="E447" s="523" t="s">
        <v>120</v>
      </c>
      <c r="F447" s="98">
        <v>0</v>
      </c>
      <c r="G447" s="98">
        <v>0</v>
      </c>
      <c r="H447" s="98">
        <v>0</v>
      </c>
      <c r="I447" s="98">
        <v>0</v>
      </c>
      <c r="J447" s="98">
        <v>0</v>
      </c>
      <c r="K447" s="98">
        <v>0</v>
      </c>
      <c r="L447" s="98">
        <v>0</v>
      </c>
      <c r="M447" s="98">
        <v>0</v>
      </c>
      <c r="N447" s="98">
        <v>0</v>
      </c>
      <c r="O447" s="98">
        <v>0</v>
      </c>
      <c r="P447" s="98">
        <v>0</v>
      </c>
      <c r="Q447" s="98">
        <v>0</v>
      </c>
      <c r="R447" s="98">
        <v>1.1764705882352939</v>
      </c>
      <c r="S447" s="98">
        <v>0</v>
      </c>
      <c r="T447" s="98">
        <v>12.941176470588239</v>
      </c>
      <c r="U447" s="167">
        <v>70.588235294117652</v>
      </c>
      <c r="V447" s="98">
        <v>0</v>
      </c>
      <c r="W447" s="98">
        <v>1.1764705882352939</v>
      </c>
      <c r="X447" s="99">
        <v>14.117647058823529</v>
      </c>
      <c r="Z447" s="185"/>
      <c r="AA447" s="201"/>
      <c r="AB447" s="201"/>
      <c r="AC447" s="201"/>
      <c r="AD447" s="201"/>
      <c r="AE447" s="201"/>
      <c r="AF447" s="201"/>
      <c r="AG447" s="201"/>
      <c r="AH447" s="201"/>
      <c r="AI447" s="201"/>
      <c r="AJ447" s="201"/>
      <c r="AK447" s="185">
        <v>0</v>
      </c>
      <c r="AL447" s="185">
        <v>0</v>
      </c>
      <c r="AM447" s="185">
        <v>0</v>
      </c>
      <c r="AN447" s="185">
        <v>2.816901408450704</v>
      </c>
      <c r="AO447" s="185">
        <v>38.028169014084511</v>
      </c>
      <c r="AP447" s="185">
        <v>26.760563380281688</v>
      </c>
      <c r="AQ447" s="185">
        <v>9.8591549295774641</v>
      </c>
      <c r="AR447" s="185">
        <v>22.535211267605629</v>
      </c>
    </row>
    <row r="448" spans="3:44" ht="12" customHeight="1" x14ac:dyDescent="0.2">
      <c r="C448" s="170"/>
      <c r="D448" s="171">
        <v>74</v>
      </c>
      <c r="E448" s="104" t="s">
        <v>62</v>
      </c>
      <c r="F448" s="105">
        <v>0</v>
      </c>
      <c r="G448" s="105">
        <v>0</v>
      </c>
      <c r="H448" s="105">
        <v>0</v>
      </c>
      <c r="I448" s="105">
        <v>0</v>
      </c>
      <c r="J448" s="105">
        <v>0</v>
      </c>
      <c r="K448" s="105">
        <v>0</v>
      </c>
      <c r="L448" s="105">
        <v>0</v>
      </c>
      <c r="M448" s="105">
        <v>0</v>
      </c>
      <c r="N448" s="105">
        <v>0</v>
      </c>
      <c r="O448" s="105">
        <v>0</v>
      </c>
      <c r="P448" s="105">
        <v>0</v>
      </c>
      <c r="Q448" s="105">
        <v>0</v>
      </c>
      <c r="R448" s="105">
        <v>1.3513513513513511</v>
      </c>
      <c r="S448" s="105">
        <v>1.3513513513513511</v>
      </c>
      <c r="T448" s="105">
        <v>1.3513513513513511</v>
      </c>
      <c r="U448" s="105">
        <v>17.567567567567572</v>
      </c>
      <c r="V448" s="172">
        <v>39.189189189189186</v>
      </c>
      <c r="W448" s="105">
        <v>20.27027027027027</v>
      </c>
      <c r="X448" s="106">
        <v>18.918918918918919</v>
      </c>
      <c r="Z448" s="185"/>
      <c r="AA448" s="201"/>
      <c r="AB448" s="201"/>
      <c r="AC448" s="201"/>
      <c r="AD448" s="201"/>
      <c r="AE448" s="201"/>
      <c r="AF448" s="201"/>
      <c r="AG448" s="201"/>
      <c r="AH448" s="201"/>
      <c r="AI448" s="201"/>
      <c r="AJ448" s="201"/>
      <c r="AK448" s="185">
        <v>0</v>
      </c>
      <c r="AL448" s="185">
        <v>0</v>
      </c>
      <c r="AM448" s="185">
        <v>0</v>
      </c>
      <c r="AN448" s="185">
        <v>10.144927536231881</v>
      </c>
      <c r="AO448" s="185">
        <v>1.449275362318841</v>
      </c>
      <c r="AP448" s="185">
        <v>28.985507246376812</v>
      </c>
      <c r="AQ448" s="185">
        <v>47.826086956521742</v>
      </c>
      <c r="AR448" s="185">
        <v>11.594202898550721</v>
      </c>
    </row>
    <row r="449" spans="3:26" ht="12" customHeight="1" x14ac:dyDescent="0.2">
      <c r="F449" s="107"/>
      <c r="G449" s="107"/>
      <c r="H449" s="107"/>
      <c r="I449" s="107"/>
      <c r="J449" s="107"/>
      <c r="K449" s="107"/>
      <c r="L449" s="107"/>
      <c r="M449" s="107"/>
      <c r="N449" s="107"/>
      <c r="O449" s="107"/>
      <c r="P449" s="107"/>
      <c r="Q449" s="107"/>
      <c r="R449" s="107"/>
      <c r="S449" s="107"/>
      <c r="T449" s="107"/>
      <c r="U449" s="107"/>
      <c r="V449" s="107"/>
      <c r="W449" s="107"/>
      <c r="X449" s="107"/>
    </row>
    <row r="450" spans="3:26" ht="12" customHeight="1" x14ac:dyDescent="0.2">
      <c r="F450" s="107"/>
      <c r="G450" s="107"/>
      <c r="H450" s="107"/>
      <c r="I450" s="107"/>
      <c r="J450" s="107"/>
      <c r="K450" s="107"/>
      <c r="L450" s="107"/>
      <c r="M450" s="107"/>
      <c r="N450" s="107"/>
      <c r="O450" s="107"/>
      <c r="P450" s="107"/>
      <c r="Q450" s="107"/>
      <c r="R450" s="107"/>
      <c r="S450" s="107"/>
      <c r="T450" s="107"/>
      <c r="U450" s="107"/>
      <c r="V450" s="107"/>
      <c r="W450" s="107"/>
      <c r="X450" s="107"/>
    </row>
    <row r="451" spans="3:26" ht="16.5" customHeight="1" x14ac:dyDescent="0.2">
      <c r="C451" s="77" t="s">
        <v>100</v>
      </c>
      <c r="F451" s="107"/>
      <c r="G451" s="107"/>
      <c r="H451" s="107"/>
      <c r="I451" s="107"/>
      <c r="J451" s="107"/>
      <c r="K451" s="107"/>
      <c r="L451" s="107"/>
      <c r="M451" s="107"/>
      <c r="N451" s="107"/>
      <c r="O451" s="107"/>
      <c r="P451" s="107"/>
      <c r="Q451" s="107"/>
      <c r="R451" s="107"/>
      <c r="S451" s="107"/>
      <c r="T451" s="107"/>
      <c r="U451" s="107"/>
      <c r="V451" s="107"/>
      <c r="W451" s="107"/>
      <c r="X451" s="107"/>
    </row>
    <row r="452" spans="3:26" ht="12" customHeight="1" x14ac:dyDescent="0.2">
      <c r="C452" s="163"/>
      <c r="D452" s="164" t="s">
        <v>85</v>
      </c>
      <c r="E452" s="85" t="s">
        <v>45</v>
      </c>
      <c r="F452" s="86" t="s">
        <v>56</v>
      </c>
      <c r="G452" s="86" t="s">
        <v>67</v>
      </c>
      <c r="H452" s="86" t="s">
        <v>57</v>
      </c>
      <c r="I452" s="86" t="s">
        <v>117</v>
      </c>
      <c r="J452" s="86" t="s">
        <v>68</v>
      </c>
      <c r="K452" s="86" t="s">
        <v>58</v>
      </c>
      <c r="L452" s="86" t="s">
        <v>69</v>
      </c>
      <c r="M452" s="86" t="s">
        <v>70</v>
      </c>
      <c r="N452" s="86" t="s">
        <v>59</v>
      </c>
      <c r="O452" s="86" t="s">
        <v>71</v>
      </c>
      <c r="P452" s="525" t="s">
        <v>72</v>
      </c>
      <c r="Q452" s="86" t="s">
        <v>60</v>
      </c>
      <c r="R452" s="525" t="s">
        <v>286</v>
      </c>
      <c r="S452" s="525" t="s">
        <v>73</v>
      </c>
      <c r="T452" s="86" t="s">
        <v>61</v>
      </c>
      <c r="U452" s="525" t="s">
        <v>120</v>
      </c>
      <c r="V452" s="86" t="s">
        <v>62</v>
      </c>
      <c r="W452" s="86" t="s">
        <v>86</v>
      </c>
      <c r="X452" s="87" t="s">
        <v>87</v>
      </c>
    </row>
    <row r="453" spans="3:26" ht="12" customHeight="1" x14ac:dyDescent="0.2">
      <c r="C453" s="165"/>
      <c r="D453" s="166">
        <v>1</v>
      </c>
      <c r="E453" s="92" t="s">
        <v>56</v>
      </c>
      <c r="F453" s="167">
        <v>0</v>
      </c>
      <c r="G453" s="93">
        <v>0</v>
      </c>
      <c r="H453" s="93">
        <v>0</v>
      </c>
      <c r="I453" s="93">
        <v>0</v>
      </c>
      <c r="J453" s="93">
        <v>0</v>
      </c>
      <c r="K453" s="93">
        <v>0</v>
      </c>
      <c r="L453" s="93">
        <v>0</v>
      </c>
      <c r="M453" s="93">
        <v>0</v>
      </c>
      <c r="N453" s="93">
        <v>0</v>
      </c>
      <c r="O453" s="93">
        <v>0</v>
      </c>
      <c r="P453" s="93">
        <v>0</v>
      </c>
      <c r="Q453" s="93">
        <v>0</v>
      </c>
      <c r="R453" s="93">
        <v>0</v>
      </c>
      <c r="S453" s="93">
        <v>0</v>
      </c>
      <c r="T453" s="93">
        <v>0</v>
      </c>
      <c r="U453" s="93">
        <v>0</v>
      </c>
      <c r="V453" s="93">
        <v>0</v>
      </c>
      <c r="W453" s="93">
        <v>0</v>
      </c>
      <c r="X453" s="94">
        <v>100</v>
      </c>
      <c r="Z453" s="185"/>
    </row>
    <row r="454" spans="3:26" ht="12" customHeight="1" x14ac:dyDescent="0.2">
      <c r="C454" s="165"/>
      <c r="D454" s="166">
        <v>1</v>
      </c>
      <c r="E454" s="92" t="s">
        <v>67</v>
      </c>
      <c r="F454" s="98">
        <v>100</v>
      </c>
      <c r="G454" s="167">
        <v>0</v>
      </c>
      <c r="H454" s="98">
        <v>0</v>
      </c>
      <c r="I454" s="98">
        <v>0</v>
      </c>
      <c r="J454" s="98">
        <v>0</v>
      </c>
      <c r="K454" s="98">
        <v>0</v>
      </c>
      <c r="L454" s="98">
        <v>0</v>
      </c>
      <c r="M454" s="98">
        <v>0</v>
      </c>
      <c r="N454" s="98">
        <v>0</v>
      </c>
      <c r="O454" s="98">
        <v>0</v>
      </c>
      <c r="P454" s="98">
        <v>0</v>
      </c>
      <c r="Q454" s="98">
        <v>0</v>
      </c>
      <c r="R454" s="98">
        <v>0</v>
      </c>
      <c r="S454" s="98">
        <v>0</v>
      </c>
      <c r="T454" s="98">
        <v>0</v>
      </c>
      <c r="U454" s="98">
        <v>0</v>
      </c>
      <c r="V454" s="98">
        <v>0</v>
      </c>
      <c r="W454" s="98">
        <v>0</v>
      </c>
      <c r="X454" s="99">
        <v>0</v>
      </c>
      <c r="Z454" s="185"/>
    </row>
    <row r="455" spans="3:26" ht="12" customHeight="1" x14ac:dyDescent="0.2">
      <c r="C455" s="165"/>
      <c r="D455" s="166">
        <v>4</v>
      </c>
      <c r="E455" s="92" t="s">
        <v>57</v>
      </c>
      <c r="F455" s="93">
        <v>0</v>
      </c>
      <c r="G455" s="93">
        <v>50</v>
      </c>
      <c r="H455" s="167">
        <v>50</v>
      </c>
      <c r="I455" s="93">
        <v>0</v>
      </c>
      <c r="J455" s="93">
        <v>0</v>
      </c>
      <c r="K455" s="93">
        <v>0</v>
      </c>
      <c r="L455" s="93">
        <v>0</v>
      </c>
      <c r="M455" s="93">
        <v>0</v>
      </c>
      <c r="N455" s="93">
        <v>0</v>
      </c>
      <c r="O455" s="93">
        <v>0</v>
      </c>
      <c r="P455" s="93">
        <v>0</v>
      </c>
      <c r="Q455" s="93">
        <v>0</v>
      </c>
      <c r="R455" s="93">
        <v>0</v>
      </c>
      <c r="S455" s="93">
        <v>0</v>
      </c>
      <c r="T455" s="93">
        <v>0</v>
      </c>
      <c r="U455" s="93">
        <v>0</v>
      </c>
      <c r="V455" s="93">
        <v>0</v>
      </c>
      <c r="W455" s="93">
        <v>0</v>
      </c>
      <c r="X455" s="94">
        <v>0</v>
      </c>
      <c r="Z455" s="185"/>
    </row>
    <row r="456" spans="3:26" ht="12" customHeight="1" x14ac:dyDescent="0.2">
      <c r="C456" s="165"/>
      <c r="D456" s="166">
        <v>14</v>
      </c>
      <c r="E456" s="92" t="s">
        <v>117</v>
      </c>
      <c r="F456" s="98">
        <v>0</v>
      </c>
      <c r="G456" s="98">
        <v>0</v>
      </c>
      <c r="H456" s="98">
        <v>7.1428571428571423</v>
      </c>
      <c r="I456" s="167">
        <v>71.428571428571431</v>
      </c>
      <c r="J456" s="98">
        <v>14.285714285714279</v>
      </c>
      <c r="K456" s="98">
        <v>0</v>
      </c>
      <c r="L456" s="98">
        <v>0</v>
      </c>
      <c r="M456" s="98">
        <v>0</v>
      </c>
      <c r="N456" s="98">
        <v>0</v>
      </c>
      <c r="O456" s="98">
        <v>0</v>
      </c>
      <c r="P456" s="98">
        <v>0</v>
      </c>
      <c r="Q456" s="98">
        <v>0</v>
      </c>
      <c r="R456" s="98">
        <v>0</v>
      </c>
      <c r="S456" s="98">
        <v>0</v>
      </c>
      <c r="T456" s="98">
        <v>0</v>
      </c>
      <c r="U456" s="98">
        <v>0</v>
      </c>
      <c r="V456" s="98">
        <v>0</v>
      </c>
      <c r="W456" s="98">
        <v>0</v>
      </c>
      <c r="X456" s="99">
        <v>7.1428571428571423</v>
      </c>
      <c r="Z456" s="185"/>
    </row>
    <row r="457" spans="3:26" ht="12" customHeight="1" x14ac:dyDescent="0.2">
      <c r="C457" s="165"/>
      <c r="D457" s="166">
        <v>36</v>
      </c>
      <c r="E457" s="92" t="s">
        <v>68</v>
      </c>
      <c r="F457" s="93">
        <v>0</v>
      </c>
      <c r="G457" s="93">
        <v>0</v>
      </c>
      <c r="H457" s="93">
        <v>0</v>
      </c>
      <c r="I457" s="93">
        <v>2.7777777777777781</v>
      </c>
      <c r="J457" s="167">
        <v>61.111111111111114</v>
      </c>
      <c r="K457" s="93">
        <v>22.222222222222221</v>
      </c>
      <c r="L457" s="93">
        <v>0</v>
      </c>
      <c r="M457" s="93">
        <v>0</v>
      </c>
      <c r="N457" s="93">
        <v>0</v>
      </c>
      <c r="O457" s="93">
        <v>0</v>
      </c>
      <c r="P457" s="93">
        <v>0</v>
      </c>
      <c r="Q457" s="93">
        <v>0</v>
      </c>
      <c r="R457" s="93">
        <v>0</v>
      </c>
      <c r="S457" s="93">
        <v>0</v>
      </c>
      <c r="T457" s="93">
        <v>0</v>
      </c>
      <c r="U457" s="93">
        <v>0</v>
      </c>
      <c r="V457" s="93">
        <v>0</v>
      </c>
      <c r="W457" s="93">
        <v>0</v>
      </c>
      <c r="X457" s="94">
        <v>13.888888888888889</v>
      </c>
      <c r="Z457" s="185"/>
    </row>
    <row r="458" spans="3:26" ht="12" customHeight="1" x14ac:dyDescent="0.2">
      <c r="C458" s="165"/>
      <c r="D458" s="166">
        <v>98</v>
      </c>
      <c r="E458" s="92" t="s">
        <v>58</v>
      </c>
      <c r="F458" s="98">
        <v>0</v>
      </c>
      <c r="G458" s="98">
        <v>0</v>
      </c>
      <c r="H458" s="98">
        <v>0</v>
      </c>
      <c r="I458" s="98">
        <v>1.0204081632653061</v>
      </c>
      <c r="J458" s="98">
        <v>5.1020408163265305</v>
      </c>
      <c r="K458" s="167">
        <v>64.285714285714292</v>
      </c>
      <c r="L458" s="98">
        <v>13.26530612244898</v>
      </c>
      <c r="M458" s="98">
        <v>2.0408163265306123</v>
      </c>
      <c r="N458" s="98">
        <v>0</v>
      </c>
      <c r="O458" s="98">
        <v>1.0204081632653061</v>
      </c>
      <c r="P458" s="98">
        <v>1.0204081632653061</v>
      </c>
      <c r="Q458" s="98">
        <v>0</v>
      </c>
      <c r="R458" s="98">
        <v>0</v>
      </c>
      <c r="S458" s="98">
        <v>0</v>
      </c>
      <c r="T458" s="98">
        <v>0</v>
      </c>
      <c r="U458" s="98">
        <v>0</v>
      </c>
      <c r="V458" s="98">
        <v>0</v>
      </c>
      <c r="W458" s="98">
        <v>0</v>
      </c>
      <c r="X458" s="99">
        <v>12.244897959183671</v>
      </c>
      <c r="Z458" s="185"/>
    </row>
    <row r="459" spans="3:26" ht="12" customHeight="1" x14ac:dyDescent="0.2">
      <c r="C459" s="165"/>
      <c r="D459" s="166">
        <v>150</v>
      </c>
      <c r="E459" s="92" t="s">
        <v>69</v>
      </c>
      <c r="F459" s="93">
        <v>0</v>
      </c>
      <c r="G459" s="93">
        <v>0</v>
      </c>
      <c r="H459" s="93">
        <v>0</v>
      </c>
      <c r="I459" s="93">
        <v>0</v>
      </c>
      <c r="J459" s="93">
        <v>0</v>
      </c>
      <c r="K459" s="93">
        <v>3.3333333333333335</v>
      </c>
      <c r="L459" s="167">
        <v>60.666666666666671</v>
      </c>
      <c r="M459" s="93">
        <v>20</v>
      </c>
      <c r="N459" s="93">
        <v>2</v>
      </c>
      <c r="O459" s="93">
        <v>0</v>
      </c>
      <c r="P459" s="93">
        <v>0</v>
      </c>
      <c r="Q459" s="93">
        <v>0</v>
      </c>
      <c r="R459" s="93">
        <v>0</v>
      </c>
      <c r="S459" s="93">
        <v>0</v>
      </c>
      <c r="T459" s="93">
        <v>0</v>
      </c>
      <c r="U459" s="93">
        <v>0.66666666666666674</v>
      </c>
      <c r="V459" s="93">
        <v>0</v>
      </c>
      <c r="W459" s="93">
        <v>0</v>
      </c>
      <c r="X459" s="94">
        <v>13.33333333333333</v>
      </c>
      <c r="Z459" s="185"/>
    </row>
    <row r="460" spans="3:26" ht="12" customHeight="1" x14ac:dyDescent="0.2">
      <c r="C460" s="165"/>
      <c r="D460" s="166">
        <v>236</v>
      </c>
      <c r="E460" s="92" t="s">
        <v>70</v>
      </c>
      <c r="F460" s="98">
        <v>0</v>
      </c>
      <c r="G460" s="98">
        <v>0</v>
      </c>
      <c r="H460" s="98">
        <v>0</v>
      </c>
      <c r="I460" s="98">
        <v>0</v>
      </c>
      <c r="J460" s="98">
        <v>0</v>
      </c>
      <c r="K460" s="98">
        <v>0</v>
      </c>
      <c r="L460" s="98">
        <v>8.898305084745763</v>
      </c>
      <c r="M460" s="167">
        <v>60.593220338983059</v>
      </c>
      <c r="N460" s="98">
        <v>9.3220338983050848</v>
      </c>
      <c r="O460" s="98">
        <v>1.6949152542372881</v>
      </c>
      <c r="P460" s="98">
        <v>0</v>
      </c>
      <c r="Q460" s="98">
        <v>0</v>
      </c>
      <c r="R460" s="98">
        <v>0.42372881355932202</v>
      </c>
      <c r="S460" s="98">
        <v>0</v>
      </c>
      <c r="T460" s="98">
        <v>0</v>
      </c>
      <c r="U460" s="98">
        <v>0</v>
      </c>
      <c r="V460" s="98">
        <v>0</v>
      </c>
      <c r="W460" s="98">
        <v>0</v>
      </c>
      <c r="X460" s="99">
        <v>19.067796610169491</v>
      </c>
      <c r="Z460" s="185"/>
    </row>
    <row r="461" spans="3:26" ht="12" customHeight="1" x14ac:dyDescent="0.2">
      <c r="C461" s="165"/>
      <c r="D461" s="166">
        <v>286</v>
      </c>
      <c r="E461" s="92" t="s">
        <v>59</v>
      </c>
      <c r="F461" s="93">
        <v>0</v>
      </c>
      <c r="G461" s="93">
        <v>0</v>
      </c>
      <c r="H461" s="93">
        <v>0</v>
      </c>
      <c r="I461" s="93">
        <v>0</v>
      </c>
      <c r="J461" s="93">
        <v>0</v>
      </c>
      <c r="K461" s="93">
        <v>0</v>
      </c>
      <c r="L461" s="93">
        <v>1.048951048951049</v>
      </c>
      <c r="M461" s="93">
        <v>10.83916083916084</v>
      </c>
      <c r="N461" s="167">
        <v>57.692307692307686</v>
      </c>
      <c r="O461" s="93">
        <v>12.23776223776224</v>
      </c>
      <c r="P461" s="93">
        <v>2.7972027972027966</v>
      </c>
      <c r="Q461" s="93">
        <v>0.34965034965034969</v>
      </c>
      <c r="R461" s="93">
        <v>0</v>
      </c>
      <c r="S461" s="93">
        <v>0</v>
      </c>
      <c r="T461" s="93">
        <v>0</v>
      </c>
      <c r="U461" s="93">
        <v>0</v>
      </c>
      <c r="V461" s="93">
        <v>0</v>
      </c>
      <c r="W461" s="93">
        <v>0</v>
      </c>
      <c r="X461" s="94">
        <v>15.034965034965031</v>
      </c>
      <c r="Z461" s="185"/>
    </row>
    <row r="462" spans="3:26" ht="12" customHeight="1" x14ac:dyDescent="0.2">
      <c r="C462" s="165"/>
      <c r="D462" s="166">
        <v>305</v>
      </c>
      <c r="E462" s="523" t="s">
        <v>94</v>
      </c>
      <c r="F462" s="98">
        <v>0</v>
      </c>
      <c r="G462" s="98">
        <v>0</v>
      </c>
      <c r="H462" s="98">
        <v>0</v>
      </c>
      <c r="I462" s="98">
        <v>0</v>
      </c>
      <c r="J462" s="98">
        <v>0</v>
      </c>
      <c r="K462" s="98">
        <v>0</v>
      </c>
      <c r="L462" s="98">
        <v>0</v>
      </c>
      <c r="M462" s="98">
        <v>0.98360655737704927</v>
      </c>
      <c r="N462" s="98">
        <v>17.704918032786878</v>
      </c>
      <c r="O462" s="167">
        <v>48.524590163934427</v>
      </c>
      <c r="P462" s="98">
        <v>8.1967213114754092</v>
      </c>
      <c r="Q462" s="98">
        <v>4.2622950819672125</v>
      </c>
      <c r="R462" s="98">
        <v>0.98360655737704927</v>
      </c>
      <c r="S462" s="98">
        <v>0.32786885245901637</v>
      </c>
      <c r="T462" s="98">
        <v>0</v>
      </c>
      <c r="U462" s="98">
        <v>0</v>
      </c>
      <c r="V462" s="98">
        <v>0.65573770491803274</v>
      </c>
      <c r="W462" s="98">
        <v>1.3114754098360659</v>
      </c>
      <c r="X462" s="99">
        <v>17.04918032786885</v>
      </c>
      <c r="Z462" s="185"/>
    </row>
    <row r="463" spans="3:26" ht="12" customHeight="1" x14ac:dyDescent="0.2">
      <c r="C463" s="165"/>
      <c r="D463" s="166">
        <v>120</v>
      </c>
      <c r="E463" s="523" t="s">
        <v>72</v>
      </c>
      <c r="F463" s="93">
        <v>0</v>
      </c>
      <c r="G463" s="93">
        <v>0</v>
      </c>
      <c r="H463" s="93">
        <v>0</v>
      </c>
      <c r="I463" s="93">
        <v>0</v>
      </c>
      <c r="J463" s="93">
        <v>0</v>
      </c>
      <c r="K463" s="93">
        <v>0</v>
      </c>
      <c r="L463" s="93">
        <v>0</v>
      </c>
      <c r="M463" s="93">
        <v>0</v>
      </c>
      <c r="N463" s="93">
        <v>5</v>
      </c>
      <c r="O463" s="93">
        <v>16.666666666666671</v>
      </c>
      <c r="P463" s="167">
        <v>35.833333333333329</v>
      </c>
      <c r="Q463" s="93">
        <v>10</v>
      </c>
      <c r="R463" s="93">
        <v>6.666666666666667</v>
      </c>
      <c r="S463" s="93">
        <v>2.5</v>
      </c>
      <c r="T463" s="93">
        <v>0</v>
      </c>
      <c r="U463" s="93">
        <v>0</v>
      </c>
      <c r="V463" s="93">
        <v>0.83333333333333337</v>
      </c>
      <c r="W463" s="93">
        <v>0.83333333333333337</v>
      </c>
      <c r="X463" s="94">
        <v>21.666666666666671</v>
      </c>
      <c r="Z463" s="185"/>
    </row>
    <row r="464" spans="3:26" ht="12" customHeight="1" x14ac:dyDescent="0.2">
      <c r="C464" s="165"/>
      <c r="D464" s="166">
        <v>143</v>
      </c>
      <c r="E464" s="92" t="s">
        <v>60</v>
      </c>
      <c r="F464" s="98">
        <v>0</v>
      </c>
      <c r="G464" s="98">
        <v>0</v>
      </c>
      <c r="H464" s="98">
        <v>0</v>
      </c>
      <c r="I464" s="98">
        <v>0</v>
      </c>
      <c r="J464" s="98">
        <v>0</v>
      </c>
      <c r="K464" s="98">
        <v>0</v>
      </c>
      <c r="L464" s="98">
        <v>0</v>
      </c>
      <c r="M464" s="98">
        <v>0</v>
      </c>
      <c r="N464" s="98">
        <v>0.69930069930069927</v>
      </c>
      <c r="O464" s="98">
        <v>5.5944055944055933</v>
      </c>
      <c r="P464" s="98">
        <v>13.286713286713288</v>
      </c>
      <c r="Q464" s="167">
        <v>41.95804195804196</v>
      </c>
      <c r="R464" s="98">
        <v>12.587412587412588</v>
      </c>
      <c r="S464" s="98">
        <v>3.4965034965034967</v>
      </c>
      <c r="T464" s="98">
        <v>2.7972027972027966</v>
      </c>
      <c r="U464" s="98">
        <v>0</v>
      </c>
      <c r="V464" s="98">
        <v>0</v>
      </c>
      <c r="W464" s="98">
        <v>1.398601398601399</v>
      </c>
      <c r="X464" s="99">
        <v>18.18181818181818</v>
      </c>
      <c r="Z464" s="185"/>
    </row>
    <row r="465" spans="3:26" ht="12" customHeight="1" x14ac:dyDescent="0.2">
      <c r="C465" s="165"/>
      <c r="D465" s="166">
        <v>116</v>
      </c>
      <c r="E465" s="523" t="s">
        <v>286</v>
      </c>
      <c r="F465" s="93">
        <v>0</v>
      </c>
      <c r="G465" s="93">
        <v>0</v>
      </c>
      <c r="H465" s="93">
        <v>0</v>
      </c>
      <c r="I465" s="93">
        <v>0</v>
      </c>
      <c r="J465" s="93">
        <v>0</v>
      </c>
      <c r="K465" s="93">
        <v>0</v>
      </c>
      <c r="L465" s="93">
        <v>0</v>
      </c>
      <c r="M465" s="93">
        <v>0</v>
      </c>
      <c r="N465" s="93">
        <v>0</v>
      </c>
      <c r="O465" s="93">
        <v>1.7241379310344831</v>
      </c>
      <c r="P465" s="93">
        <v>0</v>
      </c>
      <c r="Q465" s="93">
        <v>12.068965517241379</v>
      </c>
      <c r="R465" s="167">
        <v>29.310344827586199</v>
      </c>
      <c r="S465" s="93">
        <v>15.517241379310351</v>
      </c>
      <c r="T465" s="93">
        <v>5.1724137931034484</v>
      </c>
      <c r="U465" s="93">
        <v>6.8965517241379306</v>
      </c>
      <c r="V465" s="93">
        <v>3.4482758620689649</v>
      </c>
      <c r="W465" s="93">
        <v>2.5862068965517242</v>
      </c>
      <c r="X465" s="94">
        <v>23.27586206896552</v>
      </c>
      <c r="Z465" s="185"/>
    </row>
    <row r="466" spans="3:26" ht="12" customHeight="1" x14ac:dyDescent="0.2">
      <c r="C466" s="165"/>
      <c r="D466" s="166">
        <v>118</v>
      </c>
      <c r="E466" s="523" t="s">
        <v>73</v>
      </c>
      <c r="F466" s="98">
        <v>0</v>
      </c>
      <c r="G466" s="98">
        <v>0</v>
      </c>
      <c r="H466" s="98">
        <v>0</v>
      </c>
      <c r="I466" s="98">
        <v>0</v>
      </c>
      <c r="J466" s="98">
        <v>0</v>
      </c>
      <c r="K466" s="98">
        <v>0</v>
      </c>
      <c r="L466" s="98">
        <v>0</v>
      </c>
      <c r="M466" s="98">
        <v>0</v>
      </c>
      <c r="N466" s="98">
        <v>0</v>
      </c>
      <c r="O466" s="98">
        <v>1.6949152542372881</v>
      </c>
      <c r="P466" s="98">
        <v>0.84745762711864403</v>
      </c>
      <c r="Q466" s="98">
        <v>5.0847457627118651</v>
      </c>
      <c r="R466" s="98">
        <v>5.9322033898305095</v>
      </c>
      <c r="S466" s="167">
        <v>24.576271186440678</v>
      </c>
      <c r="T466" s="98">
        <v>10.16949152542373</v>
      </c>
      <c r="U466" s="98">
        <v>2.5423728813559321</v>
      </c>
      <c r="V466" s="98">
        <v>0.84745762711864403</v>
      </c>
      <c r="W466" s="98">
        <v>11.864406779661021</v>
      </c>
      <c r="X466" s="99">
        <v>36.440677966101696</v>
      </c>
      <c r="Z466" s="185"/>
    </row>
    <row r="467" spans="3:26" ht="12" customHeight="1" x14ac:dyDescent="0.2">
      <c r="C467" s="165"/>
      <c r="D467" s="166">
        <v>154</v>
      </c>
      <c r="E467" s="92" t="s">
        <v>61</v>
      </c>
      <c r="F467" s="93">
        <v>0</v>
      </c>
      <c r="G467" s="93">
        <v>0</v>
      </c>
      <c r="H467" s="93">
        <v>0</v>
      </c>
      <c r="I467" s="93">
        <v>0</v>
      </c>
      <c r="J467" s="93">
        <v>0</v>
      </c>
      <c r="K467" s="93">
        <v>0</v>
      </c>
      <c r="L467" s="93">
        <v>0</v>
      </c>
      <c r="M467" s="93">
        <v>0</v>
      </c>
      <c r="N467" s="93">
        <v>0</v>
      </c>
      <c r="O467" s="93">
        <v>0</v>
      </c>
      <c r="P467" s="93">
        <v>0</v>
      </c>
      <c r="Q467" s="93">
        <v>0.64935064935064934</v>
      </c>
      <c r="R467" s="93">
        <v>1.2987012987012989</v>
      </c>
      <c r="S467" s="93">
        <v>7.7922077922077921</v>
      </c>
      <c r="T467" s="167">
        <v>20.129870129870131</v>
      </c>
      <c r="U467" s="93">
        <v>15.584415584415581</v>
      </c>
      <c r="V467" s="93">
        <v>7.1428571428571423</v>
      </c>
      <c r="W467" s="93">
        <v>21.428571428571431</v>
      </c>
      <c r="X467" s="94">
        <v>25.97402597402597</v>
      </c>
      <c r="Z467" s="185"/>
    </row>
    <row r="468" spans="3:26" ht="12" customHeight="1" x14ac:dyDescent="0.2">
      <c r="C468" s="165"/>
      <c r="D468" s="166">
        <v>71</v>
      </c>
      <c r="E468" s="523" t="s">
        <v>120</v>
      </c>
      <c r="F468" s="98">
        <v>0</v>
      </c>
      <c r="G468" s="98">
        <v>0</v>
      </c>
      <c r="H468" s="98">
        <v>0</v>
      </c>
      <c r="I468" s="98">
        <v>0</v>
      </c>
      <c r="J468" s="98">
        <v>0</v>
      </c>
      <c r="K468" s="98">
        <v>0</v>
      </c>
      <c r="L468" s="98">
        <v>0</v>
      </c>
      <c r="M468" s="98">
        <v>0</v>
      </c>
      <c r="N468" s="98">
        <v>0</v>
      </c>
      <c r="O468" s="98">
        <v>0</v>
      </c>
      <c r="P468" s="98">
        <v>0</v>
      </c>
      <c r="Q468" s="98">
        <v>2.816901408450704</v>
      </c>
      <c r="R468" s="98">
        <v>12.676056338028168</v>
      </c>
      <c r="S468" s="98">
        <v>0</v>
      </c>
      <c r="T468" s="98">
        <v>9.8591549295774641</v>
      </c>
      <c r="U468" s="167">
        <v>15.492957746478869</v>
      </c>
      <c r="V468" s="98">
        <v>7.042253521126761</v>
      </c>
      <c r="W468" s="98">
        <v>15.492957746478869</v>
      </c>
      <c r="X468" s="99">
        <v>36.619718309859159</v>
      </c>
      <c r="Z468" s="185"/>
    </row>
    <row r="469" spans="3:26" ht="12" customHeight="1" x14ac:dyDescent="0.2">
      <c r="C469" s="170"/>
      <c r="D469" s="171">
        <v>29</v>
      </c>
      <c r="E469" s="104" t="s">
        <v>62</v>
      </c>
      <c r="F469" s="105">
        <v>0</v>
      </c>
      <c r="G469" s="105">
        <v>0</v>
      </c>
      <c r="H469" s="105">
        <v>0</v>
      </c>
      <c r="I469" s="105">
        <v>0</v>
      </c>
      <c r="J469" s="105">
        <v>0</v>
      </c>
      <c r="K469" s="105">
        <v>0</v>
      </c>
      <c r="L469" s="105">
        <v>0</v>
      </c>
      <c r="M469" s="105">
        <v>0</v>
      </c>
      <c r="N469" s="105">
        <v>0</v>
      </c>
      <c r="O469" s="105">
        <v>0</v>
      </c>
      <c r="P469" s="105">
        <v>0</v>
      </c>
      <c r="Q469" s="105">
        <v>0</v>
      </c>
      <c r="R469" s="105">
        <v>0</v>
      </c>
      <c r="S469" s="105">
        <v>0</v>
      </c>
      <c r="T469" s="105">
        <v>3.4482758620689649</v>
      </c>
      <c r="U469" s="105">
        <v>6.8965517241379306</v>
      </c>
      <c r="V469" s="172">
        <v>10.3448275862069</v>
      </c>
      <c r="W469" s="105">
        <v>62.068965517241381</v>
      </c>
      <c r="X469" s="106">
        <v>17.241379310344829</v>
      </c>
      <c r="Z469" s="185"/>
    </row>
    <row r="470" spans="3:26" ht="12" customHeight="1" x14ac:dyDescent="0.2">
      <c r="F470" s="107"/>
      <c r="G470" s="107"/>
      <c r="H470" s="107"/>
      <c r="I470" s="107"/>
      <c r="J470" s="107"/>
      <c r="K470" s="107"/>
      <c r="L470" s="107"/>
      <c r="M470" s="107"/>
      <c r="N470" s="107"/>
      <c r="O470" s="107"/>
      <c r="P470" s="107"/>
      <c r="Q470" s="107"/>
      <c r="R470" s="107"/>
      <c r="S470" s="107"/>
      <c r="T470" s="107"/>
      <c r="U470" s="107"/>
      <c r="V470" s="107"/>
      <c r="W470" s="107"/>
      <c r="X470" s="107"/>
      <c r="Z470" s="195"/>
    </row>
    <row r="471" spans="3:26" ht="12" customHeight="1" x14ac:dyDescent="0.2">
      <c r="F471" s="107"/>
      <c r="G471" s="107"/>
      <c r="H471" s="107"/>
      <c r="I471" s="107"/>
      <c r="J471" s="107"/>
      <c r="K471" s="107"/>
      <c r="L471" s="107"/>
      <c r="M471" s="107"/>
      <c r="N471" s="107"/>
      <c r="O471" s="107"/>
      <c r="P471" s="107"/>
      <c r="Q471" s="107"/>
      <c r="R471" s="107"/>
      <c r="S471" s="107"/>
      <c r="T471" s="107"/>
      <c r="U471" s="107"/>
      <c r="V471" s="107"/>
      <c r="W471" s="107"/>
      <c r="X471" s="107"/>
    </row>
    <row r="472" spans="3:26" ht="16.5" customHeight="1" x14ac:dyDescent="0.2">
      <c r="C472" s="77" t="s">
        <v>101</v>
      </c>
      <c r="F472" s="107"/>
      <c r="G472" s="107"/>
      <c r="H472" s="107"/>
      <c r="I472" s="107"/>
      <c r="J472" s="107"/>
      <c r="K472" s="107"/>
      <c r="L472" s="107"/>
      <c r="M472" s="107"/>
      <c r="N472" s="107"/>
      <c r="O472" s="107"/>
      <c r="P472" s="107"/>
      <c r="Q472" s="107"/>
      <c r="R472" s="107"/>
      <c r="S472" s="107"/>
      <c r="T472" s="107"/>
      <c r="U472" s="107"/>
      <c r="V472" s="107"/>
      <c r="W472" s="107"/>
      <c r="X472" s="107"/>
    </row>
    <row r="473" spans="3:26" ht="12" customHeight="1" x14ac:dyDescent="0.2">
      <c r="C473" s="163"/>
      <c r="D473" s="164" t="s">
        <v>85</v>
      </c>
      <c r="E473" s="85" t="s">
        <v>45</v>
      </c>
      <c r="F473" s="86" t="s">
        <v>56</v>
      </c>
      <c r="G473" s="86" t="s">
        <v>67</v>
      </c>
      <c r="H473" s="86" t="s">
        <v>57</v>
      </c>
      <c r="I473" s="86" t="s">
        <v>117</v>
      </c>
      <c r="J473" s="86" t="s">
        <v>68</v>
      </c>
      <c r="K473" s="86" t="s">
        <v>58</v>
      </c>
      <c r="L473" s="86" t="s">
        <v>69</v>
      </c>
      <c r="M473" s="86" t="s">
        <v>70</v>
      </c>
      <c r="N473" s="86" t="s">
        <v>59</v>
      </c>
      <c r="O473" s="86" t="s">
        <v>71</v>
      </c>
      <c r="P473" s="525" t="s">
        <v>72</v>
      </c>
      <c r="Q473" s="86" t="s">
        <v>60</v>
      </c>
      <c r="R473" s="525" t="s">
        <v>286</v>
      </c>
      <c r="S473" s="525" t="s">
        <v>73</v>
      </c>
      <c r="T473" s="86" t="s">
        <v>61</v>
      </c>
      <c r="U473" s="525" t="s">
        <v>120</v>
      </c>
      <c r="V473" s="86" t="s">
        <v>62</v>
      </c>
      <c r="W473" s="86" t="s">
        <v>86</v>
      </c>
      <c r="X473" s="87" t="s">
        <v>87</v>
      </c>
    </row>
    <row r="474" spans="3:26" ht="12" customHeight="1" x14ac:dyDescent="0.2">
      <c r="C474" s="165"/>
      <c r="D474" s="166">
        <v>1</v>
      </c>
      <c r="E474" s="92" t="s">
        <v>56</v>
      </c>
      <c r="F474" s="167">
        <v>0</v>
      </c>
      <c r="G474" s="93">
        <v>0</v>
      </c>
      <c r="H474" s="93">
        <v>0</v>
      </c>
      <c r="I474" s="93">
        <v>0</v>
      </c>
      <c r="J474" s="93">
        <v>0</v>
      </c>
      <c r="K474" s="93">
        <v>0</v>
      </c>
      <c r="L474" s="93">
        <v>0</v>
      </c>
      <c r="M474" s="93">
        <v>0</v>
      </c>
      <c r="N474" s="93">
        <v>0</v>
      </c>
      <c r="O474" s="93">
        <v>0</v>
      </c>
      <c r="P474" s="93">
        <v>0</v>
      </c>
      <c r="Q474" s="93">
        <v>0</v>
      </c>
      <c r="R474" s="93">
        <v>0</v>
      </c>
      <c r="S474" s="93">
        <v>0</v>
      </c>
      <c r="T474" s="93">
        <v>0</v>
      </c>
      <c r="U474" s="93">
        <v>0</v>
      </c>
      <c r="V474" s="93">
        <v>0</v>
      </c>
      <c r="W474" s="93">
        <v>0</v>
      </c>
      <c r="X474" s="94">
        <v>100</v>
      </c>
      <c r="Z474" s="185"/>
    </row>
    <row r="475" spans="3:26" ht="12" customHeight="1" x14ac:dyDescent="0.2">
      <c r="C475" s="165"/>
      <c r="D475" s="166">
        <v>1</v>
      </c>
      <c r="E475" s="92" t="s">
        <v>67</v>
      </c>
      <c r="F475" s="98">
        <v>100</v>
      </c>
      <c r="G475" s="167">
        <v>0</v>
      </c>
      <c r="H475" s="98">
        <v>0</v>
      </c>
      <c r="I475" s="98">
        <v>0</v>
      </c>
      <c r="J475" s="98">
        <v>0</v>
      </c>
      <c r="K475" s="98">
        <v>0</v>
      </c>
      <c r="L475" s="98">
        <v>0</v>
      </c>
      <c r="M475" s="98">
        <v>0</v>
      </c>
      <c r="N475" s="98">
        <v>0</v>
      </c>
      <c r="O475" s="98">
        <v>0</v>
      </c>
      <c r="P475" s="98">
        <v>0</v>
      </c>
      <c r="Q475" s="98">
        <v>0</v>
      </c>
      <c r="R475" s="98">
        <v>0</v>
      </c>
      <c r="S475" s="98">
        <v>0</v>
      </c>
      <c r="T475" s="98">
        <v>0</v>
      </c>
      <c r="U475" s="98">
        <v>0</v>
      </c>
      <c r="V475" s="98">
        <v>0</v>
      </c>
      <c r="W475" s="98">
        <v>0</v>
      </c>
      <c r="X475" s="99">
        <v>0</v>
      </c>
      <c r="Z475" s="185"/>
    </row>
    <row r="476" spans="3:26" ht="12" customHeight="1" x14ac:dyDescent="0.2">
      <c r="C476" s="165"/>
      <c r="D476" s="166">
        <v>7</v>
      </c>
      <c r="E476" s="92" t="s">
        <v>57</v>
      </c>
      <c r="F476" s="93">
        <v>0</v>
      </c>
      <c r="G476" s="93">
        <v>14.285714285714279</v>
      </c>
      <c r="H476" s="167">
        <v>28.571428571428569</v>
      </c>
      <c r="I476" s="93">
        <v>14.285714285714279</v>
      </c>
      <c r="J476" s="93">
        <v>14.285714285714279</v>
      </c>
      <c r="K476" s="93">
        <v>0</v>
      </c>
      <c r="L476" s="93">
        <v>0</v>
      </c>
      <c r="M476" s="93">
        <v>0</v>
      </c>
      <c r="N476" s="93">
        <v>0</v>
      </c>
      <c r="O476" s="93">
        <v>0</v>
      </c>
      <c r="P476" s="93">
        <v>0</v>
      </c>
      <c r="Q476" s="93">
        <v>0</v>
      </c>
      <c r="R476" s="93">
        <v>0</v>
      </c>
      <c r="S476" s="93">
        <v>0</v>
      </c>
      <c r="T476" s="93">
        <v>0</v>
      </c>
      <c r="U476" s="93">
        <v>0</v>
      </c>
      <c r="V476" s="93">
        <v>0</v>
      </c>
      <c r="W476" s="93">
        <v>0</v>
      </c>
      <c r="X476" s="94">
        <v>28.571428571428569</v>
      </c>
      <c r="Z476" s="185"/>
    </row>
    <row r="477" spans="3:26" ht="12" customHeight="1" x14ac:dyDescent="0.2">
      <c r="C477" s="165"/>
      <c r="D477" s="166">
        <v>18</v>
      </c>
      <c r="E477" s="92" t="s">
        <v>117</v>
      </c>
      <c r="F477" s="98">
        <v>0</v>
      </c>
      <c r="G477" s="98">
        <v>0</v>
      </c>
      <c r="H477" s="98">
        <v>5.5555555555555554</v>
      </c>
      <c r="I477" s="167">
        <v>44.444444444444443</v>
      </c>
      <c r="J477" s="98">
        <v>5.5555555555555554</v>
      </c>
      <c r="K477" s="98">
        <v>0</v>
      </c>
      <c r="L477" s="98">
        <v>0</v>
      </c>
      <c r="M477" s="98">
        <v>0</v>
      </c>
      <c r="N477" s="98">
        <v>5.5555555555555554</v>
      </c>
      <c r="O477" s="98">
        <v>0</v>
      </c>
      <c r="P477" s="98">
        <v>0</v>
      </c>
      <c r="Q477" s="98">
        <v>0</v>
      </c>
      <c r="R477" s="98">
        <v>0</v>
      </c>
      <c r="S477" s="98">
        <v>0</v>
      </c>
      <c r="T477" s="98">
        <v>0</v>
      </c>
      <c r="U477" s="98">
        <v>0</v>
      </c>
      <c r="V477" s="98">
        <v>0</v>
      </c>
      <c r="W477" s="98">
        <v>0</v>
      </c>
      <c r="X477" s="99">
        <v>38.888888888888893</v>
      </c>
      <c r="Z477" s="185"/>
    </row>
    <row r="478" spans="3:26" ht="12" customHeight="1" x14ac:dyDescent="0.2">
      <c r="C478" s="165"/>
      <c r="D478" s="166">
        <v>48</v>
      </c>
      <c r="E478" s="92" t="s">
        <v>68</v>
      </c>
      <c r="F478" s="93">
        <v>0</v>
      </c>
      <c r="G478" s="93">
        <v>0</v>
      </c>
      <c r="H478" s="93">
        <v>0</v>
      </c>
      <c r="I478" s="93">
        <v>2.083333333333333</v>
      </c>
      <c r="J478" s="167">
        <v>39.583333333333329</v>
      </c>
      <c r="K478" s="93">
        <v>27.083333333333332</v>
      </c>
      <c r="L478" s="93">
        <v>8.3333333333333321</v>
      </c>
      <c r="M478" s="93">
        <v>2.083333333333333</v>
      </c>
      <c r="N478" s="93">
        <v>0</v>
      </c>
      <c r="O478" s="93">
        <v>0</v>
      </c>
      <c r="P478" s="93">
        <v>0</v>
      </c>
      <c r="Q478" s="93">
        <v>0</v>
      </c>
      <c r="R478" s="93">
        <v>0</v>
      </c>
      <c r="S478" s="93">
        <v>0</v>
      </c>
      <c r="T478" s="93">
        <v>0</v>
      </c>
      <c r="U478" s="93">
        <v>0</v>
      </c>
      <c r="V478" s="93">
        <v>0</v>
      </c>
      <c r="W478" s="93">
        <v>0</v>
      </c>
      <c r="X478" s="94">
        <v>20.833333333333329</v>
      </c>
      <c r="Z478" s="185"/>
    </row>
    <row r="479" spans="3:26" ht="12" customHeight="1" x14ac:dyDescent="0.2">
      <c r="C479" s="165"/>
      <c r="D479" s="166">
        <v>93</v>
      </c>
      <c r="E479" s="92" t="s">
        <v>58</v>
      </c>
      <c r="F479" s="98">
        <v>0</v>
      </c>
      <c r="G479" s="98">
        <v>0</v>
      </c>
      <c r="H479" s="98">
        <v>0</v>
      </c>
      <c r="I479" s="98">
        <v>0</v>
      </c>
      <c r="J479" s="98">
        <v>7.5268817204301079</v>
      </c>
      <c r="K479" s="167">
        <v>43.01075268817204</v>
      </c>
      <c r="L479" s="98">
        <v>12.90322580645161</v>
      </c>
      <c r="M479" s="98">
        <v>8.6021505376344098</v>
      </c>
      <c r="N479" s="98">
        <v>2.150537634408602</v>
      </c>
      <c r="O479" s="98">
        <v>1.075268817204301</v>
      </c>
      <c r="P479" s="98">
        <v>1.075268817204301</v>
      </c>
      <c r="Q479" s="98">
        <v>0</v>
      </c>
      <c r="R479" s="98">
        <v>0</v>
      </c>
      <c r="S479" s="98">
        <v>0</v>
      </c>
      <c r="T479" s="98">
        <v>0</v>
      </c>
      <c r="U479" s="98">
        <v>0</v>
      </c>
      <c r="V479" s="98">
        <v>0</v>
      </c>
      <c r="W479" s="98">
        <v>0</v>
      </c>
      <c r="X479" s="99">
        <v>23.65591397849462</v>
      </c>
      <c r="Z479" s="185"/>
    </row>
    <row r="480" spans="3:26" ht="12" customHeight="1" x14ac:dyDescent="0.2">
      <c r="C480" s="165"/>
      <c r="D480" s="166">
        <v>153</v>
      </c>
      <c r="E480" s="92" t="s">
        <v>69</v>
      </c>
      <c r="F480" s="93">
        <v>0</v>
      </c>
      <c r="G480" s="93">
        <v>0</v>
      </c>
      <c r="H480" s="93">
        <v>0</v>
      </c>
      <c r="I480" s="93">
        <v>0</v>
      </c>
      <c r="J480" s="93">
        <v>0</v>
      </c>
      <c r="K480" s="93">
        <v>10.457516339869279</v>
      </c>
      <c r="L480" s="167">
        <v>43.137254901960794</v>
      </c>
      <c r="M480" s="93">
        <v>16.993464052287578</v>
      </c>
      <c r="N480" s="93">
        <v>2.6143790849673199</v>
      </c>
      <c r="O480" s="93">
        <v>1.3071895424836599</v>
      </c>
      <c r="P480" s="93">
        <v>0</v>
      </c>
      <c r="Q480" s="93">
        <v>0</v>
      </c>
      <c r="R480" s="93">
        <v>0</v>
      </c>
      <c r="S480" s="93">
        <v>0</v>
      </c>
      <c r="T480" s="93">
        <v>0</v>
      </c>
      <c r="U480" s="93">
        <v>0</v>
      </c>
      <c r="V480" s="93">
        <v>0</v>
      </c>
      <c r="W480" s="93">
        <v>0</v>
      </c>
      <c r="X480" s="94">
        <v>25.490196078431371</v>
      </c>
      <c r="Z480" s="185"/>
    </row>
    <row r="481" spans="3:26" ht="12" customHeight="1" x14ac:dyDescent="0.2">
      <c r="C481" s="165"/>
      <c r="D481" s="166">
        <v>249</v>
      </c>
      <c r="E481" s="92" t="s">
        <v>70</v>
      </c>
      <c r="F481" s="98">
        <v>0</v>
      </c>
      <c r="G481" s="98">
        <v>0</v>
      </c>
      <c r="H481" s="98">
        <v>0</v>
      </c>
      <c r="I481" s="98">
        <v>0</v>
      </c>
      <c r="J481" s="98">
        <v>0</v>
      </c>
      <c r="K481" s="98">
        <v>0.80321285140562237</v>
      </c>
      <c r="L481" s="98">
        <v>11.244979919678711</v>
      </c>
      <c r="M481" s="167">
        <v>43.373493975903621</v>
      </c>
      <c r="N481" s="98">
        <v>10.441767068273091</v>
      </c>
      <c r="O481" s="98">
        <v>1.6064257028112447</v>
      </c>
      <c r="P481" s="98">
        <v>0.40160642570281119</v>
      </c>
      <c r="Q481" s="98">
        <v>0.80321285140562237</v>
      </c>
      <c r="R481" s="98">
        <v>0.40160642570281119</v>
      </c>
      <c r="S481" s="98">
        <v>0</v>
      </c>
      <c r="T481" s="98">
        <v>0</v>
      </c>
      <c r="U481" s="98">
        <v>0</v>
      </c>
      <c r="V481" s="98">
        <v>0</v>
      </c>
      <c r="W481" s="98">
        <v>0.80321285140562237</v>
      </c>
      <c r="X481" s="99">
        <v>30.120481927710852</v>
      </c>
      <c r="Z481" s="185"/>
    </row>
    <row r="482" spans="3:26" ht="12" customHeight="1" x14ac:dyDescent="0.2">
      <c r="C482" s="165"/>
      <c r="D482" s="166">
        <v>239</v>
      </c>
      <c r="E482" s="92" t="s">
        <v>59</v>
      </c>
      <c r="F482" s="93">
        <v>0</v>
      </c>
      <c r="G482" s="93">
        <v>0</v>
      </c>
      <c r="H482" s="93">
        <v>0</v>
      </c>
      <c r="I482" s="93">
        <v>0</v>
      </c>
      <c r="J482" s="93">
        <v>0</v>
      </c>
      <c r="K482" s="93">
        <v>0</v>
      </c>
      <c r="L482" s="93">
        <v>2.0920502092050208</v>
      </c>
      <c r="M482" s="93">
        <v>14.644351464435152</v>
      </c>
      <c r="N482" s="167">
        <v>44.35146443514644</v>
      </c>
      <c r="O482" s="93">
        <v>10.0418410041841</v>
      </c>
      <c r="P482" s="93">
        <v>2.9288702928870292</v>
      </c>
      <c r="Q482" s="93">
        <v>0.41841004184100405</v>
      </c>
      <c r="R482" s="93">
        <v>0.83682008368200833</v>
      </c>
      <c r="S482" s="93">
        <v>0</v>
      </c>
      <c r="T482" s="93">
        <v>0</v>
      </c>
      <c r="U482" s="93">
        <v>0</v>
      </c>
      <c r="V482" s="93">
        <v>0</v>
      </c>
      <c r="W482" s="93">
        <v>0</v>
      </c>
      <c r="X482" s="94">
        <v>24.68619246861925</v>
      </c>
      <c r="Z482" s="185"/>
    </row>
    <row r="483" spans="3:26" ht="12" customHeight="1" x14ac:dyDescent="0.2">
      <c r="C483" s="165"/>
      <c r="D483" s="166">
        <v>264</v>
      </c>
      <c r="E483" s="523" t="s">
        <v>94</v>
      </c>
      <c r="F483" s="98">
        <v>0</v>
      </c>
      <c r="G483" s="98">
        <v>0</v>
      </c>
      <c r="H483" s="98">
        <v>0</v>
      </c>
      <c r="I483" s="98">
        <v>0</v>
      </c>
      <c r="J483" s="98">
        <v>0</v>
      </c>
      <c r="K483" s="98">
        <v>0</v>
      </c>
      <c r="L483" s="98">
        <v>0.37878787878787878</v>
      </c>
      <c r="M483" s="98">
        <v>5.3030303030303028</v>
      </c>
      <c r="N483" s="98">
        <v>21.969696969696969</v>
      </c>
      <c r="O483" s="167">
        <v>31.818181818181817</v>
      </c>
      <c r="P483" s="98">
        <v>9.8484848484848477</v>
      </c>
      <c r="Q483" s="98">
        <v>4.1666666666666661</v>
      </c>
      <c r="R483" s="98">
        <v>1.5151515151515149</v>
      </c>
      <c r="S483" s="98">
        <v>0.37878787878787878</v>
      </c>
      <c r="T483" s="98">
        <v>0</v>
      </c>
      <c r="U483" s="98">
        <v>0</v>
      </c>
      <c r="V483" s="98">
        <v>0.75757575757575757</v>
      </c>
      <c r="W483" s="98">
        <v>1.5151515151515149</v>
      </c>
      <c r="X483" s="99">
        <v>22.348484848484851</v>
      </c>
      <c r="Z483" s="185"/>
    </row>
    <row r="484" spans="3:26" ht="12" customHeight="1" x14ac:dyDescent="0.2">
      <c r="C484" s="165"/>
      <c r="D484" s="166">
        <v>132</v>
      </c>
      <c r="E484" s="523" t="s">
        <v>72</v>
      </c>
      <c r="F484" s="93">
        <v>0</v>
      </c>
      <c r="G484" s="93">
        <v>0</v>
      </c>
      <c r="H484" s="93">
        <v>0</v>
      </c>
      <c r="I484" s="93">
        <v>0</v>
      </c>
      <c r="J484" s="93">
        <v>0</v>
      </c>
      <c r="K484" s="93">
        <v>0</v>
      </c>
      <c r="L484" s="93">
        <v>0</v>
      </c>
      <c r="M484" s="93">
        <v>0</v>
      </c>
      <c r="N484" s="93">
        <v>9.8484848484848477</v>
      </c>
      <c r="O484" s="93">
        <v>20.45454545454546</v>
      </c>
      <c r="P484" s="167">
        <v>15.151515151515149</v>
      </c>
      <c r="Q484" s="93">
        <v>18.18181818181818</v>
      </c>
      <c r="R484" s="93">
        <v>2.2727272727272729</v>
      </c>
      <c r="S484" s="93">
        <v>1.5151515151515149</v>
      </c>
      <c r="T484" s="93">
        <v>2.2727272727272729</v>
      </c>
      <c r="U484" s="93">
        <v>0</v>
      </c>
      <c r="V484" s="93">
        <v>0</v>
      </c>
      <c r="W484" s="93">
        <v>0.75757575757575757</v>
      </c>
      <c r="X484" s="94">
        <v>29.545454545454554</v>
      </c>
      <c r="Z484" s="185"/>
    </row>
    <row r="485" spans="3:26" ht="12" customHeight="1" x14ac:dyDescent="0.2">
      <c r="C485" s="165"/>
      <c r="D485" s="166">
        <v>94</v>
      </c>
      <c r="E485" s="92" t="s">
        <v>60</v>
      </c>
      <c r="F485" s="98">
        <v>0</v>
      </c>
      <c r="G485" s="98">
        <v>0</v>
      </c>
      <c r="H485" s="98">
        <v>0</v>
      </c>
      <c r="I485" s="98">
        <v>0</v>
      </c>
      <c r="J485" s="98">
        <v>0</v>
      </c>
      <c r="K485" s="98">
        <v>0</v>
      </c>
      <c r="L485" s="98">
        <v>0</v>
      </c>
      <c r="M485" s="98">
        <v>1.063829787234043</v>
      </c>
      <c r="N485" s="98">
        <v>1.063829787234043</v>
      </c>
      <c r="O485" s="98">
        <v>6.3829787234042552</v>
      </c>
      <c r="P485" s="98">
        <v>8.5106382978723403</v>
      </c>
      <c r="Q485" s="167">
        <v>24.468085106382979</v>
      </c>
      <c r="R485" s="98">
        <v>10.638297872340431</v>
      </c>
      <c r="S485" s="98">
        <v>6.3829787234042552</v>
      </c>
      <c r="T485" s="98">
        <v>0</v>
      </c>
      <c r="U485" s="98">
        <v>0</v>
      </c>
      <c r="V485" s="98">
        <v>1.063829787234043</v>
      </c>
      <c r="W485" s="98">
        <v>7.4468085106382977</v>
      </c>
      <c r="X485" s="99">
        <v>32.978723404255319</v>
      </c>
      <c r="Z485" s="185"/>
    </row>
    <row r="486" spans="3:26" ht="12" customHeight="1" x14ac:dyDescent="0.2">
      <c r="C486" s="165"/>
      <c r="D486" s="166">
        <v>95</v>
      </c>
      <c r="E486" s="523" t="s">
        <v>286</v>
      </c>
      <c r="F486" s="93">
        <v>0</v>
      </c>
      <c r="G486" s="93">
        <v>0</v>
      </c>
      <c r="H486" s="93">
        <v>0</v>
      </c>
      <c r="I486" s="93">
        <v>0</v>
      </c>
      <c r="J486" s="93">
        <v>0</v>
      </c>
      <c r="K486" s="93">
        <v>0</v>
      </c>
      <c r="L486" s="93">
        <v>0</v>
      </c>
      <c r="M486" s="93">
        <v>0</v>
      </c>
      <c r="N486" s="93">
        <v>0</v>
      </c>
      <c r="O486" s="93">
        <v>5.2631578947368416</v>
      </c>
      <c r="P486" s="93">
        <v>3.1578947368421049</v>
      </c>
      <c r="Q486" s="93">
        <v>15.789473684210531</v>
      </c>
      <c r="R486" s="167">
        <v>14.736842105263159</v>
      </c>
      <c r="S486" s="93">
        <v>8.4210526315789469</v>
      </c>
      <c r="T486" s="93">
        <v>1.0526315789473681</v>
      </c>
      <c r="U486" s="93">
        <v>3.1578947368421049</v>
      </c>
      <c r="V486" s="93">
        <v>3.1578947368421049</v>
      </c>
      <c r="W486" s="93">
        <v>3.1578947368421049</v>
      </c>
      <c r="X486" s="94">
        <v>42.105263157894726</v>
      </c>
      <c r="Z486" s="185"/>
    </row>
    <row r="487" spans="3:26" ht="12" customHeight="1" x14ac:dyDescent="0.2">
      <c r="C487" s="165"/>
      <c r="D487" s="166">
        <v>105</v>
      </c>
      <c r="E487" s="523" t="s">
        <v>73</v>
      </c>
      <c r="F487" s="98">
        <v>0</v>
      </c>
      <c r="G487" s="98">
        <v>0</v>
      </c>
      <c r="H487" s="98">
        <v>0</v>
      </c>
      <c r="I487" s="98">
        <v>0</v>
      </c>
      <c r="J487" s="98">
        <v>0</v>
      </c>
      <c r="K487" s="98">
        <v>0</v>
      </c>
      <c r="L487" s="98">
        <v>0</v>
      </c>
      <c r="M487" s="98">
        <v>0</v>
      </c>
      <c r="N487" s="98">
        <v>0</v>
      </c>
      <c r="O487" s="98">
        <v>2.8571428571428572</v>
      </c>
      <c r="P487" s="98">
        <v>0</v>
      </c>
      <c r="Q487" s="98">
        <v>6.666666666666667</v>
      </c>
      <c r="R487" s="98">
        <v>7.6190476190476195</v>
      </c>
      <c r="S487" s="167">
        <v>10.47619047619048</v>
      </c>
      <c r="T487" s="98">
        <v>2.8571428571428572</v>
      </c>
      <c r="U487" s="98">
        <v>4.7619047619047628</v>
      </c>
      <c r="V487" s="98">
        <v>0</v>
      </c>
      <c r="W487" s="98">
        <v>13.33333333333333</v>
      </c>
      <c r="X487" s="99">
        <v>51.428571428571423</v>
      </c>
      <c r="Z487" s="185"/>
    </row>
    <row r="488" spans="3:26" ht="12" customHeight="1" x14ac:dyDescent="0.2">
      <c r="C488" s="165"/>
      <c r="D488" s="166">
        <v>81</v>
      </c>
      <c r="E488" s="92" t="s">
        <v>61</v>
      </c>
      <c r="F488" s="93">
        <v>0</v>
      </c>
      <c r="G488" s="93">
        <v>0</v>
      </c>
      <c r="H488" s="93">
        <v>0</v>
      </c>
      <c r="I488" s="93">
        <v>0</v>
      </c>
      <c r="J488" s="93">
        <v>0</v>
      </c>
      <c r="K488" s="93">
        <v>0</v>
      </c>
      <c r="L488" s="93">
        <v>0</v>
      </c>
      <c r="M488" s="93">
        <v>0</v>
      </c>
      <c r="N488" s="93">
        <v>0</v>
      </c>
      <c r="O488" s="93">
        <v>0</v>
      </c>
      <c r="P488" s="93">
        <v>1.2345679012345681</v>
      </c>
      <c r="Q488" s="93">
        <v>0</v>
      </c>
      <c r="R488" s="93">
        <v>1.2345679012345681</v>
      </c>
      <c r="S488" s="93">
        <v>4.9382716049382713</v>
      </c>
      <c r="T488" s="167">
        <v>12.345679012345681</v>
      </c>
      <c r="U488" s="93">
        <v>7.4074074074074066</v>
      </c>
      <c r="V488" s="93">
        <v>2.4691358024691361</v>
      </c>
      <c r="W488" s="93">
        <v>23.456790123456788</v>
      </c>
      <c r="X488" s="94">
        <v>46.913580246913575</v>
      </c>
      <c r="Z488" s="185"/>
    </row>
    <row r="489" spans="3:26" ht="12" customHeight="1" x14ac:dyDescent="0.2">
      <c r="C489" s="165"/>
      <c r="D489" s="166">
        <v>33</v>
      </c>
      <c r="E489" s="523" t="s">
        <v>120</v>
      </c>
      <c r="F489" s="98">
        <v>0</v>
      </c>
      <c r="G489" s="98">
        <v>0</v>
      </c>
      <c r="H489" s="98">
        <v>0</v>
      </c>
      <c r="I489" s="98">
        <v>0</v>
      </c>
      <c r="J489" s="98">
        <v>0</v>
      </c>
      <c r="K489" s="98">
        <v>0</v>
      </c>
      <c r="L489" s="98">
        <v>0</v>
      </c>
      <c r="M489" s="98">
        <v>0</v>
      </c>
      <c r="N489" s="98">
        <v>0</v>
      </c>
      <c r="O489" s="98">
        <v>0</v>
      </c>
      <c r="P489" s="98">
        <v>0</v>
      </c>
      <c r="Q489" s="98">
        <v>3.0303030303030298</v>
      </c>
      <c r="R489" s="98">
        <v>6.0606060606060606</v>
      </c>
      <c r="S489" s="98">
        <v>6.0606060606060606</v>
      </c>
      <c r="T489" s="98">
        <v>3.0303030303030298</v>
      </c>
      <c r="U489" s="167">
        <v>3.0303030303030298</v>
      </c>
      <c r="V489" s="98">
        <v>3.0303030303030298</v>
      </c>
      <c r="W489" s="98">
        <v>18.18181818181818</v>
      </c>
      <c r="X489" s="99">
        <v>57.575757575757578</v>
      </c>
      <c r="Z489" s="185"/>
    </row>
    <row r="490" spans="3:26" ht="12" customHeight="1" x14ac:dyDescent="0.2">
      <c r="C490" s="170"/>
      <c r="D490" s="171">
        <v>40</v>
      </c>
      <c r="E490" s="104" t="s">
        <v>62</v>
      </c>
      <c r="F490" s="105">
        <v>0</v>
      </c>
      <c r="G490" s="105">
        <v>0</v>
      </c>
      <c r="H490" s="105">
        <v>0</v>
      </c>
      <c r="I490" s="105">
        <v>0</v>
      </c>
      <c r="J490" s="105">
        <v>0</v>
      </c>
      <c r="K490" s="105">
        <v>0</v>
      </c>
      <c r="L490" s="105">
        <v>0</v>
      </c>
      <c r="M490" s="105">
        <v>0</v>
      </c>
      <c r="N490" s="105">
        <v>0</v>
      </c>
      <c r="O490" s="105">
        <v>0</v>
      </c>
      <c r="P490" s="105">
        <v>0</v>
      </c>
      <c r="Q490" s="105">
        <v>2.5</v>
      </c>
      <c r="R490" s="105">
        <v>5</v>
      </c>
      <c r="S490" s="105">
        <v>0</v>
      </c>
      <c r="T490" s="105">
        <v>5</v>
      </c>
      <c r="U490" s="105">
        <v>5</v>
      </c>
      <c r="V490" s="172">
        <v>2.5</v>
      </c>
      <c r="W490" s="105">
        <v>52.5</v>
      </c>
      <c r="X490" s="106">
        <v>27.500000000000004</v>
      </c>
      <c r="Z490" s="185"/>
    </row>
    <row r="493" spans="3:26" ht="15.75" customHeight="1" x14ac:dyDescent="0.2">
      <c r="C493" s="77" t="s">
        <v>102</v>
      </c>
      <c r="F493" s="107"/>
      <c r="G493" s="107"/>
      <c r="H493" s="107"/>
      <c r="I493" s="107"/>
      <c r="J493" s="107"/>
      <c r="K493" s="107"/>
      <c r="L493" s="107"/>
      <c r="M493" s="107"/>
      <c r="N493" s="107"/>
      <c r="O493" s="107"/>
      <c r="P493" s="107"/>
      <c r="Q493" s="107"/>
      <c r="R493" s="107"/>
      <c r="S493" s="107"/>
      <c r="T493" s="107"/>
      <c r="U493" s="107"/>
      <c r="V493" s="107"/>
      <c r="W493" s="107"/>
      <c r="X493" s="107"/>
    </row>
    <row r="494" spans="3:26" ht="12" customHeight="1" x14ac:dyDescent="0.2">
      <c r="C494" s="163"/>
      <c r="D494" s="164" t="s">
        <v>85</v>
      </c>
      <c r="E494" s="85" t="s">
        <v>45</v>
      </c>
      <c r="F494" s="86" t="s">
        <v>56</v>
      </c>
      <c r="G494" s="86" t="s">
        <v>67</v>
      </c>
      <c r="H494" s="86" t="s">
        <v>57</v>
      </c>
      <c r="I494" s="86" t="s">
        <v>117</v>
      </c>
      <c r="J494" s="86" t="s">
        <v>68</v>
      </c>
      <c r="K494" s="86" t="s">
        <v>58</v>
      </c>
      <c r="L494" s="86" t="s">
        <v>69</v>
      </c>
      <c r="M494" s="86" t="s">
        <v>70</v>
      </c>
      <c r="N494" s="86" t="s">
        <v>59</v>
      </c>
      <c r="O494" s="86" t="s">
        <v>71</v>
      </c>
      <c r="P494" s="525" t="s">
        <v>72</v>
      </c>
      <c r="Q494" s="86" t="s">
        <v>60</v>
      </c>
      <c r="R494" s="525" t="s">
        <v>286</v>
      </c>
      <c r="S494" s="525" t="s">
        <v>73</v>
      </c>
      <c r="T494" s="86" t="s">
        <v>61</v>
      </c>
      <c r="U494" s="525" t="s">
        <v>120</v>
      </c>
      <c r="V494" s="86" t="s">
        <v>62</v>
      </c>
      <c r="W494" s="86" t="s">
        <v>86</v>
      </c>
      <c r="X494" s="87" t="s">
        <v>87</v>
      </c>
    </row>
    <row r="495" spans="3:26" ht="12" customHeight="1" x14ac:dyDescent="0.2">
      <c r="C495" s="165"/>
      <c r="D495" s="166">
        <v>3</v>
      </c>
      <c r="E495" s="92" t="s">
        <v>56</v>
      </c>
      <c r="F495" s="167">
        <v>0</v>
      </c>
      <c r="G495" s="93">
        <v>0</v>
      </c>
      <c r="H495" s="93">
        <v>0</v>
      </c>
      <c r="I495" s="93">
        <v>0</v>
      </c>
      <c r="J495" s="93">
        <v>0</v>
      </c>
      <c r="K495" s="93">
        <v>0</v>
      </c>
      <c r="L495" s="93">
        <v>0</v>
      </c>
      <c r="M495" s="93">
        <v>0</v>
      </c>
      <c r="N495" s="93">
        <v>0</v>
      </c>
      <c r="O495" s="93">
        <v>0</v>
      </c>
      <c r="P495" s="93">
        <v>0</v>
      </c>
      <c r="Q495" s="93">
        <v>0</v>
      </c>
      <c r="R495" s="93">
        <v>0</v>
      </c>
      <c r="S495" s="93">
        <v>0</v>
      </c>
      <c r="T495" s="93">
        <v>0</v>
      </c>
      <c r="U495" s="93">
        <v>0</v>
      </c>
      <c r="V495" s="93">
        <v>0</v>
      </c>
      <c r="W495" s="93">
        <v>0</v>
      </c>
      <c r="X495" s="94">
        <v>100</v>
      </c>
      <c r="Z495" s="185"/>
    </row>
    <row r="496" spans="3:26" ht="12" customHeight="1" x14ac:dyDescent="0.2">
      <c r="C496" s="165"/>
      <c r="D496" s="166">
        <v>7</v>
      </c>
      <c r="E496" s="92" t="s">
        <v>67</v>
      </c>
      <c r="F496" s="98">
        <v>14.285714285714279</v>
      </c>
      <c r="G496" s="167">
        <v>0</v>
      </c>
      <c r="H496" s="98">
        <v>0</v>
      </c>
      <c r="I496" s="98">
        <v>0</v>
      </c>
      <c r="J496" s="98">
        <v>14.285714285714279</v>
      </c>
      <c r="K496" s="98">
        <v>0</v>
      </c>
      <c r="L496" s="98">
        <v>0</v>
      </c>
      <c r="M496" s="98">
        <v>0</v>
      </c>
      <c r="N496" s="98">
        <v>0</v>
      </c>
      <c r="O496" s="98">
        <v>0</v>
      </c>
      <c r="P496" s="98">
        <v>0</v>
      </c>
      <c r="Q496" s="98">
        <v>0</v>
      </c>
      <c r="R496" s="98">
        <v>0</v>
      </c>
      <c r="S496" s="98">
        <v>0</v>
      </c>
      <c r="T496" s="98">
        <v>0</v>
      </c>
      <c r="U496" s="98">
        <v>0</v>
      </c>
      <c r="V496" s="98">
        <v>0</v>
      </c>
      <c r="W496" s="98">
        <v>0</v>
      </c>
      <c r="X496" s="99">
        <v>71.428571428571431</v>
      </c>
      <c r="Z496" s="185"/>
    </row>
    <row r="497" spans="3:26" ht="12" customHeight="1" x14ac:dyDescent="0.2">
      <c r="C497" s="165"/>
      <c r="D497" s="166">
        <v>9</v>
      </c>
      <c r="E497" s="92" t="s">
        <v>57</v>
      </c>
      <c r="F497" s="93">
        <v>0</v>
      </c>
      <c r="G497" s="93">
        <v>0</v>
      </c>
      <c r="H497" s="167">
        <v>11.111111111111111</v>
      </c>
      <c r="I497" s="93">
        <v>33.333333333333329</v>
      </c>
      <c r="J497" s="93">
        <v>0</v>
      </c>
      <c r="K497" s="93">
        <v>0</v>
      </c>
      <c r="L497" s="93">
        <v>0</v>
      </c>
      <c r="M497" s="93">
        <v>11.111111111111111</v>
      </c>
      <c r="N497" s="93">
        <v>0</v>
      </c>
      <c r="O497" s="93">
        <v>0</v>
      </c>
      <c r="P497" s="93">
        <v>0</v>
      </c>
      <c r="Q497" s="93">
        <v>0</v>
      </c>
      <c r="R497" s="93">
        <v>0</v>
      </c>
      <c r="S497" s="93">
        <v>0</v>
      </c>
      <c r="T497" s="93">
        <v>0</v>
      </c>
      <c r="U497" s="93">
        <v>0</v>
      </c>
      <c r="V497" s="93">
        <v>0</v>
      </c>
      <c r="W497" s="93">
        <v>0</v>
      </c>
      <c r="X497" s="94">
        <v>44.444444444444443</v>
      </c>
      <c r="Z497" s="185"/>
    </row>
    <row r="498" spans="3:26" ht="12" customHeight="1" x14ac:dyDescent="0.2">
      <c r="C498" s="165"/>
      <c r="D498" s="166">
        <v>8</v>
      </c>
      <c r="E498" s="92" t="s">
        <v>117</v>
      </c>
      <c r="F498" s="98">
        <v>0</v>
      </c>
      <c r="G498" s="98">
        <v>0</v>
      </c>
      <c r="H498" s="98">
        <v>12.5</v>
      </c>
      <c r="I498" s="167">
        <v>0</v>
      </c>
      <c r="J498" s="98">
        <v>12.5</v>
      </c>
      <c r="K498" s="98">
        <v>12.5</v>
      </c>
      <c r="L498" s="98">
        <v>12.5</v>
      </c>
      <c r="M498" s="98">
        <v>12.5</v>
      </c>
      <c r="N498" s="98">
        <v>0</v>
      </c>
      <c r="O498" s="98">
        <v>0</v>
      </c>
      <c r="P498" s="98">
        <v>0</v>
      </c>
      <c r="Q498" s="98">
        <v>0</v>
      </c>
      <c r="R498" s="98">
        <v>0</v>
      </c>
      <c r="S498" s="98">
        <v>0</v>
      </c>
      <c r="T498" s="98">
        <v>0</v>
      </c>
      <c r="U498" s="98">
        <v>0</v>
      </c>
      <c r="V498" s="98">
        <v>0</v>
      </c>
      <c r="W498" s="98">
        <v>0</v>
      </c>
      <c r="X498" s="99">
        <v>37.5</v>
      </c>
      <c r="Z498" s="185"/>
    </row>
    <row r="499" spans="3:26" ht="12" customHeight="1" x14ac:dyDescent="0.2">
      <c r="C499" s="165"/>
      <c r="D499" s="166">
        <v>55</v>
      </c>
      <c r="E499" s="92" t="s">
        <v>68</v>
      </c>
      <c r="F499" s="93">
        <v>0</v>
      </c>
      <c r="G499" s="93">
        <v>0</v>
      </c>
      <c r="H499" s="93">
        <v>1.8181818181818181</v>
      </c>
      <c r="I499" s="93">
        <v>10.90909090909091</v>
      </c>
      <c r="J499" s="167">
        <v>16.36363636363636</v>
      </c>
      <c r="K499" s="93">
        <v>20</v>
      </c>
      <c r="L499" s="93">
        <v>10.90909090909091</v>
      </c>
      <c r="M499" s="93">
        <v>3.6363636363636362</v>
      </c>
      <c r="N499" s="93">
        <v>1.8181818181818181</v>
      </c>
      <c r="O499" s="93">
        <v>0</v>
      </c>
      <c r="P499" s="93">
        <v>0</v>
      </c>
      <c r="Q499" s="93">
        <v>0</v>
      </c>
      <c r="R499" s="93">
        <v>0</v>
      </c>
      <c r="S499" s="93">
        <v>0</v>
      </c>
      <c r="T499" s="93">
        <v>0</v>
      </c>
      <c r="U499" s="93">
        <v>0</v>
      </c>
      <c r="V499" s="93">
        <v>0</v>
      </c>
      <c r="W499" s="93">
        <v>0</v>
      </c>
      <c r="X499" s="94">
        <v>34.545454545454554</v>
      </c>
      <c r="Z499" s="185"/>
    </row>
    <row r="500" spans="3:26" ht="12" customHeight="1" x14ac:dyDescent="0.2">
      <c r="C500" s="165"/>
      <c r="D500" s="166">
        <v>130</v>
      </c>
      <c r="E500" s="92" t="s">
        <v>58</v>
      </c>
      <c r="F500" s="98">
        <v>0</v>
      </c>
      <c r="G500" s="98">
        <v>0</v>
      </c>
      <c r="H500" s="98">
        <v>0</v>
      </c>
      <c r="I500" s="98">
        <v>0</v>
      </c>
      <c r="J500" s="98">
        <v>3.0769230769230771</v>
      </c>
      <c r="K500" s="167">
        <v>20</v>
      </c>
      <c r="L500" s="98">
        <v>19.23076923076923</v>
      </c>
      <c r="M500" s="98">
        <v>19.23076923076923</v>
      </c>
      <c r="N500" s="98">
        <v>2.3076923076923084</v>
      </c>
      <c r="O500" s="98">
        <v>0.76923076923076927</v>
      </c>
      <c r="P500" s="98">
        <v>0.76923076923076927</v>
      </c>
      <c r="Q500" s="98">
        <v>0</v>
      </c>
      <c r="R500" s="98">
        <v>0</v>
      </c>
      <c r="S500" s="98">
        <v>0</v>
      </c>
      <c r="T500" s="98">
        <v>0</v>
      </c>
      <c r="U500" s="98">
        <v>0</v>
      </c>
      <c r="V500" s="98">
        <v>0</v>
      </c>
      <c r="W500" s="98">
        <v>2.3076923076923084</v>
      </c>
      <c r="X500" s="99">
        <v>32.307692307692307</v>
      </c>
      <c r="Z500" s="185"/>
    </row>
    <row r="501" spans="3:26" ht="12" customHeight="1" x14ac:dyDescent="0.2">
      <c r="C501" s="165"/>
      <c r="D501" s="166">
        <v>117</v>
      </c>
      <c r="E501" s="92" t="s">
        <v>69</v>
      </c>
      <c r="F501" s="93">
        <v>0</v>
      </c>
      <c r="G501" s="93">
        <v>0</v>
      </c>
      <c r="H501" s="93">
        <v>0</v>
      </c>
      <c r="I501" s="93">
        <v>0</v>
      </c>
      <c r="J501" s="93">
        <v>0.85470085470085477</v>
      </c>
      <c r="K501" s="93">
        <v>5.1282051282051277</v>
      </c>
      <c r="L501" s="167">
        <v>17.948717948717949</v>
      </c>
      <c r="M501" s="93">
        <v>22.222222222222221</v>
      </c>
      <c r="N501" s="93">
        <v>8.5470085470085468</v>
      </c>
      <c r="O501" s="93">
        <v>2.5641025641025639</v>
      </c>
      <c r="P501" s="93">
        <v>0.85470085470085477</v>
      </c>
      <c r="Q501" s="93">
        <v>0.85470085470085477</v>
      </c>
      <c r="R501" s="93">
        <v>0.85470085470085477</v>
      </c>
      <c r="S501" s="93">
        <v>0</v>
      </c>
      <c r="T501" s="93">
        <v>0</v>
      </c>
      <c r="U501" s="93">
        <v>0</v>
      </c>
      <c r="V501" s="93">
        <v>0</v>
      </c>
      <c r="W501" s="93">
        <v>0</v>
      </c>
      <c r="X501" s="94">
        <v>40.17094017094017</v>
      </c>
      <c r="Z501" s="185"/>
    </row>
    <row r="502" spans="3:26" ht="12" customHeight="1" x14ac:dyDescent="0.2">
      <c r="C502" s="165"/>
      <c r="D502" s="166">
        <v>186</v>
      </c>
      <c r="E502" s="92" t="s">
        <v>70</v>
      </c>
      <c r="F502" s="98">
        <v>0</v>
      </c>
      <c r="G502" s="98">
        <v>0</v>
      </c>
      <c r="H502" s="98">
        <v>0</v>
      </c>
      <c r="I502" s="98">
        <v>0</v>
      </c>
      <c r="J502" s="98">
        <v>0</v>
      </c>
      <c r="K502" s="98">
        <v>1.612903225806452</v>
      </c>
      <c r="L502" s="98">
        <v>11.82795698924731</v>
      </c>
      <c r="M502" s="167">
        <v>22.043010752688168</v>
      </c>
      <c r="N502" s="98">
        <v>15.591397849462371</v>
      </c>
      <c r="O502" s="98">
        <v>3.225806451612903</v>
      </c>
      <c r="P502" s="98">
        <v>0</v>
      </c>
      <c r="Q502" s="98">
        <v>0.53763440860215062</v>
      </c>
      <c r="R502" s="98">
        <v>0</v>
      </c>
      <c r="S502" s="98">
        <v>0</v>
      </c>
      <c r="T502" s="98">
        <v>0</v>
      </c>
      <c r="U502" s="98">
        <v>0</v>
      </c>
      <c r="V502" s="98">
        <v>0</v>
      </c>
      <c r="W502" s="98">
        <v>2.150537634408602</v>
      </c>
      <c r="X502" s="99">
        <v>43.01075268817204</v>
      </c>
      <c r="Z502" s="185"/>
    </row>
    <row r="503" spans="3:26" ht="12" customHeight="1" x14ac:dyDescent="0.2">
      <c r="C503" s="165"/>
      <c r="D503" s="166">
        <v>235</v>
      </c>
      <c r="E503" s="92" t="s">
        <v>59</v>
      </c>
      <c r="F503" s="93">
        <v>0</v>
      </c>
      <c r="G503" s="93">
        <v>0</v>
      </c>
      <c r="H503" s="93">
        <v>0</v>
      </c>
      <c r="I503" s="93">
        <v>0</v>
      </c>
      <c r="J503" s="93">
        <v>0</v>
      </c>
      <c r="K503" s="93">
        <v>0</v>
      </c>
      <c r="L503" s="93">
        <v>5.1063829787234036</v>
      </c>
      <c r="M503" s="93">
        <v>15.31914893617021</v>
      </c>
      <c r="N503" s="167">
        <v>19.148936170212767</v>
      </c>
      <c r="O503" s="93">
        <v>8.085106382978724</v>
      </c>
      <c r="P503" s="93">
        <v>5.1063829787234036</v>
      </c>
      <c r="Q503" s="93">
        <v>0.85106382978723405</v>
      </c>
      <c r="R503" s="93">
        <v>1.2765957446808509</v>
      </c>
      <c r="S503" s="93">
        <v>0</v>
      </c>
      <c r="T503" s="93">
        <v>0.85106382978723405</v>
      </c>
      <c r="U503" s="93">
        <v>0</v>
      </c>
      <c r="V503" s="93">
        <v>0</v>
      </c>
      <c r="W503" s="93">
        <v>1.2765957446808509</v>
      </c>
      <c r="X503" s="94">
        <v>42.978723404255319</v>
      </c>
      <c r="Z503" s="185"/>
    </row>
    <row r="504" spans="3:26" ht="12" customHeight="1" x14ac:dyDescent="0.2">
      <c r="C504" s="165"/>
      <c r="D504" s="166">
        <v>236</v>
      </c>
      <c r="E504" s="523" t="s">
        <v>94</v>
      </c>
      <c r="F504" s="98">
        <v>0</v>
      </c>
      <c r="G504" s="98">
        <v>0</v>
      </c>
      <c r="H504" s="98">
        <v>0</v>
      </c>
      <c r="I504" s="98">
        <v>0</v>
      </c>
      <c r="J504" s="98">
        <v>0</v>
      </c>
      <c r="K504" s="98">
        <v>0.42372881355932202</v>
      </c>
      <c r="L504" s="98">
        <v>0.84745762711864403</v>
      </c>
      <c r="M504" s="98">
        <v>7.6271186440677967</v>
      </c>
      <c r="N504" s="98">
        <v>16.525423728813561</v>
      </c>
      <c r="O504" s="167">
        <v>16.949152542372879</v>
      </c>
      <c r="P504" s="98">
        <v>5.0847457627118651</v>
      </c>
      <c r="Q504" s="98">
        <v>5.0847457627118651</v>
      </c>
      <c r="R504" s="98">
        <v>1.6949152542372881</v>
      </c>
      <c r="S504" s="98">
        <v>0.84745762711864403</v>
      </c>
      <c r="T504" s="98">
        <v>0</v>
      </c>
      <c r="U504" s="98">
        <v>0</v>
      </c>
      <c r="V504" s="98">
        <v>0.42372881355932202</v>
      </c>
      <c r="W504" s="98">
        <v>1.6949152542372881</v>
      </c>
      <c r="X504" s="99">
        <v>42.79661016949153</v>
      </c>
      <c r="Z504" s="185"/>
    </row>
    <row r="505" spans="3:26" ht="12" customHeight="1" x14ac:dyDescent="0.2">
      <c r="C505" s="165"/>
      <c r="D505" s="166">
        <v>108</v>
      </c>
      <c r="E505" s="523" t="s">
        <v>72</v>
      </c>
      <c r="F505" s="93">
        <v>0</v>
      </c>
      <c r="G505" s="93">
        <v>0</v>
      </c>
      <c r="H505" s="93">
        <v>0</v>
      </c>
      <c r="I505" s="93">
        <v>0</v>
      </c>
      <c r="J505" s="93">
        <v>0</v>
      </c>
      <c r="K505" s="93">
        <v>0</v>
      </c>
      <c r="L505" s="93">
        <v>0</v>
      </c>
      <c r="M505" s="93">
        <v>0.92592592592592582</v>
      </c>
      <c r="N505" s="93">
        <v>12.03703703703704</v>
      </c>
      <c r="O505" s="93">
        <v>7.4074074074074066</v>
      </c>
      <c r="P505" s="167">
        <v>4.6296296296296289</v>
      </c>
      <c r="Q505" s="93">
        <v>7.4074074074074066</v>
      </c>
      <c r="R505" s="93">
        <v>0.92592592592592582</v>
      </c>
      <c r="S505" s="93">
        <v>0</v>
      </c>
      <c r="T505" s="93">
        <v>0.92592592592592582</v>
      </c>
      <c r="U505" s="93">
        <v>0</v>
      </c>
      <c r="V505" s="93">
        <v>0</v>
      </c>
      <c r="W505" s="93">
        <v>4.6296296296296289</v>
      </c>
      <c r="X505" s="94">
        <v>61.111111111111114</v>
      </c>
      <c r="Z505" s="185"/>
    </row>
    <row r="506" spans="3:26" ht="12" customHeight="1" x14ac:dyDescent="0.2">
      <c r="C506" s="165"/>
      <c r="D506" s="166">
        <v>105</v>
      </c>
      <c r="E506" s="92" t="s">
        <v>60</v>
      </c>
      <c r="F506" s="98">
        <v>0</v>
      </c>
      <c r="G506" s="98">
        <v>0</v>
      </c>
      <c r="H506" s="98">
        <v>0</v>
      </c>
      <c r="I506" s="98">
        <v>0</v>
      </c>
      <c r="J506" s="98">
        <v>0</v>
      </c>
      <c r="K506" s="98">
        <v>0</v>
      </c>
      <c r="L506" s="98">
        <v>0</v>
      </c>
      <c r="M506" s="98">
        <v>3.8095238095238098</v>
      </c>
      <c r="N506" s="98">
        <v>3.8095238095238098</v>
      </c>
      <c r="O506" s="98">
        <v>11.428571428571429</v>
      </c>
      <c r="P506" s="98">
        <v>3.8095238095238098</v>
      </c>
      <c r="Q506" s="167">
        <v>10.47619047619048</v>
      </c>
      <c r="R506" s="98">
        <v>1.9047619047619049</v>
      </c>
      <c r="S506" s="98">
        <v>2.8571428571428572</v>
      </c>
      <c r="T506" s="98">
        <v>0</v>
      </c>
      <c r="U506" s="98">
        <v>0</v>
      </c>
      <c r="V506" s="98">
        <v>0</v>
      </c>
      <c r="W506" s="98">
        <v>5.7142857142857144</v>
      </c>
      <c r="X506" s="99">
        <v>56.19047619047619</v>
      </c>
      <c r="Z506" s="185"/>
    </row>
    <row r="507" spans="3:26" ht="12" customHeight="1" x14ac:dyDescent="0.2">
      <c r="C507" s="165"/>
      <c r="D507" s="166">
        <v>71</v>
      </c>
      <c r="E507" s="523" t="s">
        <v>286</v>
      </c>
      <c r="F507" s="93">
        <v>0</v>
      </c>
      <c r="G507" s="93">
        <v>0</v>
      </c>
      <c r="H507" s="93">
        <v>0</v>
      </c>
      <c r="I507" s="93">
        <v>0</v>
      </c>
      <c r="J507" s="93">
        <v>0</v>
      </c>
      <c r="K507" s="93">
        <v>0</v>
      </c>
      <c r="L507" s="93">
        <v>0</v>
      </c>
      <c r="M507" s="93">
        <v>0</v>
      </c>
      <c r="N507" s="93">
        <v>4.225352112676056</v>
      </c>
      <c r="O507" s="93">
        <v>4.225352112676056</v>
      </c>
      <c r="P507" s="93">
        <v>4.225352112676056</v>
      </c>
      <c r="Q507" s="93">
        <v>9.8591549295774641</v>
      </c>
      <c r="R507" s="167">
        <v>2.816901408450704</v>
      </c>
      <c r="S507" s="93">
        <v>1.408450704225352</v>
      </c>
      <c r="T507" s="93">
        <v>0</v>
      </c>
      <c r="U507" s="93">
        <v>0</v>
      </c>
      <c r="V507" s="93">
        <v>0</v>
      </c>
      <c r="W507" s="93">
        <v>14.084507042253518</v>
      </c>
      <c r="X507" s="94">
        <v>59.154929577464785</v>
      </c>
      <c r="Z507" s="185"/>
    </row>
    <row r="508" spans="3:26" ht="12" customHeight="1" x14ac:dyDescent="0.2">
      <c r="C508" s="165"/>
      <c r="D508" s="166">
        <v>92</v>
      </c>
      <c r="E508" s="523" t="s">
        <v>73</v>
      </c>
      <c r="F508" s="98">
        <v>0</v>
      </c>
      <c r="G508" s="98">
        <v>0</v>
      </c>
      <c r="H508" s="98">
        <v>0</v>
      </c>
      <c r="I508" s="98">
        <v>0</v>
      </c>
      <c r="J508" s="98">
        <v>0</v>
      </c>
      <c r="K508" s="98">
        <v>0</v>
      </c>
      <c r="L508" s="98">
        <v>0</v>
      </c>
      <c r="M508" s="98">
        <v>0</v>
      </c>
      <c r="N508" s="98">
        <v>0</v>
      </c>
      <c r="O508" s="98">
        <v>2.1739130434782612</v>
      </c>
      <c r="P508" s="98">
        <v>4.3478260869565224</v>
      </c>
      <c r="Q508" s="98">
        <v>2.1739130434782612</v>
      </c>
      <c r="R508" s="98">
        <v>5.4347826086956523</v>
      </c>
      <c r="S508" s="167">
        <v>1.0869565217391302</v>
      </c>
      <c r="T508" s="98">
        <v>3.2608695652173911</v>
      </c>
      <c r="U508" s="98">
        <v>1.0869565217391302</v>
      </c>
      <c r="V508" s="98">
        <v>0</v>
      </c>
      <c r="W508" s="98">
        <v>10.869565217391299</v>
      </c>
      <c r="X508" s="99">
        <v>69.565217391304344</v>
      </c>
      <c r="Z508" s="185"/>
    </row>
    <row r="509" spans="3:26" ht="12" customHeight="1" x14ac:dyDescent="0.2">
      <c r="C509" s="165"/>
      <c r="D509" s="166">
        <v>109</v>
      </c>
      <c r="E509" s="92" t="s">
        <v>61</v>
      </c>
      <c r="F509" s="93">
        <v>0</v>
      </c>
      <c r="G509" s="93">
        <v>0</v>
      </c>
      <c r="H509" s="93">
        <v>0</v>
      </c>
      <c r="I509" s="93">
        <v>0</v>
      </c>
      <c r="J509" s="93">
        <v>0</v>
      </c>
      <c r="K509" s="93">
        <v>0</v>
      </c>
      <c r="L509" s="93">
        <v>0</v>
      </c>
      <c r="M509" s="93">
        <v>0</v>
      </c>
      <c r="N509" s="93">
        <v>0</v>
      </c>
      <c r="O509" s="93">
        <v>0</v>
      </c>
      <c r="P509" s="93">
        <v>0</v>
      </c>
      <c r="Q509" s="93">
        <v>3.669724770642202</v>
      </c>
      <c r="R509" s="93">
        <v>2.7522935779816518</v>
      </c>
      <c r="S509" s="93">
        <v>8.2568807339449553</v>
      </c>
      <c r="T509" s="167">
        <v>0.91743119266055051</v>
      </c>
      <c r="U509" s="93">
        <v>0.91743119266055051</v>
      </c>
      <c r="V509" s="93">
        <v>1.834862385321101</v>
      </c>
      <c r="W509" s="93">
        <v>18.348623853211009</v>
      </c>
      <c r="X509" s="94">
        <v>63.302752293577981</v>
      </c>
      <c r="Z509" s="185"/>
    </row>
    <row r="510" spans="3:26" ht="12" customHeight="1" x14ac:dyDescent="0.2">
      <c r="C510" s="165"/>
      <c r="D510" s="166">
        <v>43</v>
      </c>
      <c r="E510" s="523" t="s">
        <v>120</v>
      </c>
      <c r="F510" s="98">
        <v>0</v>
      </c>
      <c r="G510" s="98">
        <v>0</v>
      </c>
      <c r="H510" s="98">
        <v>0</v>
      </c>
      <c r="I510" s="98">
        <v>0</v>
      </c>
      <c r="J510" s="98">
        <v>0</v>
      </c>
      <c r="K510" s="98">
        <v>0</v>
      </c>
      <c r="L510" s="98">
        <v>0</v>
      </c>
      <c r="M510" s="98">
        <v>0</v>
      </c>
      <c r="N510" s="98">
        <v>0</v>
      </c>
      <c r="O510" s="98">
        <v>0</v>
      </c>
      <c r="P510" s="98">
        <v>2.3255813953488369</v>
      </c>
      <c r="Q510" s="98">
        <v>0</v>
      </c>
      <c r="R510" s="98">
        <v>4.6511627906976738</v>
      </c>
      <c r="S510" s="98">
        <v>0</v>
      </c>
      <c r="T510" s="98">
        <v>2.3255813953488369</v>
      </c>
      <c r="U510" s="167">
        <v>2.3255813953488369</v>
      </c>
      <c r="V510" s="98">
        <v>0</v>
      </c>
      <c r="W510" s="98">
        <v>23.255813953488371</v>
      </c>
      <c r="X510" s="99">
        <v>65.116279069767444</v>
      </c>
      <c r="Z510" s="185"/>
    </row>
    <row r="511" spans="3:26" ht="12" customHeight="1" x14ac:dyDescent="0.2">
      <c r="C511" s="170"/>
      <c r="D511" s="171">
        <v>32</v>
      </c>
      <c r="E511" s="104" t="s">
        <v>62</v>
      </c>
      <c r="F511" s="105">
        <v>0</v>
      </c>
      <c r="G511" s="105">
        <v>0</v>
      </c>
      <c r="H511" s="105">
        <v>0</v>
      </c>
      <c r="I511" s="105">
        <v>0</v>
      </c>
      <c r="J511" s="105">
        <v>0</v>
      </c>
      <c r="K511" s="105">
        <v>0</v>
      </c>
      <c r="L511" s="105">
        <v>0</v>
      </c>
      <c r="M511" s="105">
        <v>0</v>
      </c>
      <c r="N511" s="105">
        <v>0</v>
      </c>
      <c r="O511" s="105">
        <v>0</v>
      </c>
      <c r="P511" s="105">
        <v>0</v>
      </c>
      <c r="Q511" s="105">
        <v>0</v>
      </c>
      <c r="R511" s="105">
        <v>3.125</v>
      </c>
      <c r="S511" s="105">
        <v>0</v>
      </c>
      <c r="T511" s="105">
        <v>3.125</v>
      </c>
      <c r="U511" s="105">
        <v>0</v>
      </c>
      <c r="V511" s="172">
        <v>0</v>
      </c>
      <c r="W511" s="105">
        <v>59.375</v>
      </c>
      <c r="X511" s="106">
        <v>34.375</v>
      </c>
      <c r="Z511" s="185"/>
    </row>
  </sheetData>
  <hyperlinks>
    <hyperlink ref="I1" location="الغلاف!Print_Area" display="العودة لجدول المحتويات" xr:uid="{00000000-0004-0000-0200-000000000000}"/>
  </hyperlinks>
  <printOptions gridLines="1"/>
  <pageMargins left="0.25" right="0.1" top="0.5" bottom="0.25" header="0.5" footer="0.5"/>
  <pageSetup scale="52" orientation="landscape" r:id="rId1"/>
  <headerFooter alignWithMargins="0"/>
  <rowBreaks count="5" manualBreakCount="5">
    <brk id="83" max="24" man="1"/>
    <brk id="167" max="24" man="1"/>
    <brk id="252" max="24" man="1"/>
    <brk id="341" max="24" man="1"/>
    <brk id="428" max="2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tabColor theme="2" tint="-0.249977111117893"/>
  </sheetPr>
  <dimension ref="A1:X630"/>
  <sheetViews>
    <sheetView rightToLeft="1" zoomScaleNormal="100" workbookViewId="0">
      <selection activeCell="I1" sqref="I1"/>
    </sheetView>
  </sheetViews>
  <sheetFormatPr defaultColWidth="10.375" defaultRowHeight="12" customHeight="1" x14ac:dyDescent="0.2"/>
  <cols>
    <col min="1" max="2" width="2.875" style="204" customWidth="1"/>
    <col min="3" max="3" width="1.375" style="79" customWidth="1"/>
    <col min="4" max="4" width="10.625" style="207" bestFit="1" customWidth="1"/>
    <col min="5" max="5" width="10.375" style="204"/>
    <col min="6" max="7" width="11.125" style="205" bestFit="1" customWidth="1"/>
    <col min="8" max="13" width="10.625" style="205" bestFit="1" customWidth="1"/>
    <col min="14" max="14" width="12.125" style="205" customWidth="1"/>
    <col min="15" max="16384" width="10.375" style="204"/>
  </cols>
  <sheetData>
    <row r="1" spans="3:18" s="79" customFormat="1" ht="12" customHeight="1" x14ac:dyDescent="0.2">
      <c r="D1" s="203"/>
      <c r="F1" s="80"/>
      <c r="G1" s="80"/>
      <c r="H1" s="160"/>
      <c r="I1" s="535" t="s">
        <v>44</v>
      </c>
      <c r="J1" s="80"/>
      <c r="K1" s="80"/>
      <c r="L1" s="80"/>
      <c r="M1" s="80"/>
      <c r="N1" s="80"/>
    </row>
    <row r="5" spans="3:18" ht="12" customHeight="1" x14ac:dyDescent="0.2">
      <c r="D5" s="130"/>
      <c r="Q5" s="206"/>
    </row>
    <row r="6" spans="3:18" ht="16.5" customHeight="1" x14ac:dyDescent="0.2">
      <c r="C6" s="77" t="s">
        <v>103</v>
      </c>
      <c r="P6" s="162"/>
      <c r="Q6" s="162"/>
    </row>
    <row r="7" spans="3:18" ht="12" customHeight="1" x14ac:dyDescent="0.2">
      <c r="C7" s="163"/>
      <c r="D7" s="164" t="s">
        <v>85</v>
      </c>
      <c r="E7" s="85" t="s">
        <v>45</v>
      </c>
      <c r="F7" s="86" t="s">
        <v>56</v>
      </c>
      <c r="G7" s="86" t="s">
        <v>57</v>
      </c>
      <c r="H7" s="86" t="s">
        <v>58</v>
      </c>
      <c r="I7" s="86" t="s">
        <v>59</v>
      </c>
      <c r="J7" s="86" t="s">
        <v>60</v>
      </c>
      <c r="K7" s="86" t="s">
        <v>61</v>
      </c>
      <c r="L7" s="86" t="s">
        <v>62</v>
      </c>
      <c r="M7" s="86" t="s">
        <v>86</v>
      </c>
      <c r="N7" s="87" t="s">
        <v>87</v>
      </c>
      <c r="R7" s="206"/>
    </row>
    <row r="8" spans="3:18" ht="12" customHeight="1" x14ac:dyDescent="0.2">
      <c r="C8" s="165"/>
      <c r="D8" s="166">
        <v>10</v>
      </c>
      <c r="E8" s="92" t="s">
        <v>56</v>
      </c>
      <c r="F8" s="167">
        <v>100</v>
      </c>
      <c r="G8" s="93">
        <v>0</v>
      </c>
      <c r="H8" s="93">
        <v>0</v>
      </c>
      <c r="I8" s="93">
        <v>0</v>
      </c>
      <c r="J8" s="93">
        <v>0</v>
      </c>
      <c r="K8" s="93">
        <v>0</v>
      </c>
      <c r="L8" s="93">
        <v>0</v>
      </c>
      <c r="M8" s="93">
        <v>0</v>
      </c>
      <c r="N8" s="94">
        <v>0</v>
      </c>
      <c r="O8" s="177"/>
      <c r="P8" s="185"/>
    </row>
    <row r="9" spans="3:18" ht="11.25" customHeight="1" x14ac:dyDescent="0.2">
      <c r="C9" s="165"/>
      <c r="D9" s="166">
        <v>62</v>
      </c>
      <c r="E9" s="92" t="s">
        <v>57</v>
      </c>
      <c r="F9" s="98">
        <v>1.612903225806452</v>
      </c>
      <c r="G9" s="167">
        <v>96.774193548387103</v>
      </c>
      <c r="H9" s="98">
        <v>1.612903225806452</v>
      </c>
      <c r="I9" s="98">
        <v>0</v>
      </c>
      <c r="J9" s="98">
        <v>0</v>
      </c>
      <c r="K9" s="98">
        <v>0</v>
      </c>
      <c r="L9" s="98">
        <v>0</v>
      </c>
      <c r="M9" s="98">
        <v>0</v>
      </c>
      <c r="N9" s="99">
        <v>0</v>
      </c>
      <c r="O9" s="177"/>
      <c r="P9" s="185"/>
    </row>
    <row r="10" spans="3:18" ht="12" customHeight="1" x14ac:dyDescent="0.2">
      <c r="C10" s="165"/>
      <c r="D10" s="166">
        <v>319</v>
      </c>
      <c r="E10" s="92" t="s">
        <v>58</v>
      </c>
      <c r="F10" s="93">
        <v>0</v>
      </c>
      <c r="G10" s="93">
        <v>0.94043887147335425</v>
      </c>
      <c r="H10" s="167">
        <v>89.65517241379311</v>
      </c>
      <c r="I10" s="93">
        <v>6.2695924764890272</v>
      </c>
      <c r="J10" s="93">
        <v>0</v>
      </c>
      <c r="K10" s="93">
        <v>0</v>
      </c>
      <c r="L10" s="93">
        <v>0</v>
      </c>
      <c r="M10" s="93">
        <v>0</v>
      </c>
      <c r="N10" s="94">
        <v>3.1347962382445136</v>
      </c>
      <c r="O10" s="177"/>
      <c r="P10" s="185"/>
      <c r="R10" s="206"/>
    </row>
    <row r="11" spans="3:18" ht="12" customHeight="1" x14ac:dyDescent="0.2">
      <c r="C11" s="165"/>
      <c r="D11" s="166">
        <v>541</v>
      </c>
      <c r="E11" s="92" t="s">
        <v>59</v>
      </c>
      <c r="F11" s="98">
        <v>0</v>
      </c>
      <c r="G11" s="98">
        <v>0</v>
      </c>
      <c r="H11" s="98">
        <v>0.92421441774491686</v>
      </c>
      <c r="I11" s="167">
        <v>92.421441774491683</v>
      </c>
      <c r="J11" s="98">
        <v>0.73937153419593338</v>
      </c>
      <c r="K11" s="98">
        <v>0</v>
      </c>
      <c r="L11" s="98">
        <v>0</v>
      </c>
      <c r="M11" s="98">
        <v>0</v>
      </c>
      <c r="N11" s="99">
        <v>5.9149722735674679</v>
      </c>
      <c r="O11" s="177"/>
      <c r="P11" s="185"/>
    </row>
    <row r="12" spans="3:18" ht="12" customHeight="1" x14ac:dyDescent="0.2">
      <c r="C12" s="165"/>
      <c r="D12" s="166">
        <v>213</v>
      </c>
      <c r="E12" s="92" t="s">
        <v>60</v>
      </c>
      <c r="F12" s="93">
        <v>0</v>
      </c>
      <c r="G12" s="93">
        <v>0</v>
      </c>
      <c r="H12" s="93">
        <v>0</v>
      </c>
      <c r="I12" s="93">
        <v>11.26760563380282</v>
      </c>
      <c r="J12" s="167">
        <v>77.934272300469488</v>
      </c>
      <c r="K12" s="93">
        <v>2.816901408450704</v>
      </c>
      <c r="L12" s="93">
        <v>0.46948356807511737</v>
      </c>
      <c r="M12" s="93">
        <v>0</v>
      </c>
      <c r="N12" s="94">
        <v>7.511737089201878</v>
      </c>
      <c r="O12" s="177"/>
      <c r="P12" s="185"/>
    </row>
    <row r="13" spans="3:18" ht="12" customHeight="1" x14ac:dyDescent="0.2">
      <c r="C13" s="165"/>
      <c r="D13" s="166">
        <v>168</v>
      </c>
      <c r="E13" s="92" t="s">
        <v>61</v>
      </c>
      <c r="F13" s="98">
        <v>0</v>
      </c>
      <c r="G13" s="98">
        <v>0</v>
      </c>
      <c r="H13" s="98">
        <v>0</v>
      </c>
      <c r="I13" s="98">
        <v>0</v>
      </c>
      <c r="J13" s="98">
        <v>10.11904761904762</v>
      </c>
      <c r="K13" s="167">
        <v>75</v>
      </c>
      <c r="L13" s="98">
        <v>1.19047619047619</v>
      </c>
      <c r="M13" s="98">
        <v>0</v>
      </c>
      <c r="N13" s="99">
        <v>13.69047619047619</v>
      </c>
      <c r="O13" s="177"/>
      <c r="P13" s="185"/>
    </row>
    <row r="14" spans="3:18" ht="12.75" x14ac:dyDescent="0.2">
      <c r="C14" s="170"/>
      <c r="D14" s="171">
        <v>29</v>
      </c>
      <c r="E14" s="104" t="s">
        <v>62</v>
      </c>
      <c r="F14" s="105">
        <v>0</v>
      </c>
      <c r="G14" s="105">
        <v>0</v>
      </c>
      <c r="H14" s="105">
        <v>0</v>
      </c>
      <c r="I14" s="105">
        <v>0</v>
      </c>
      <c r="J14" s="105">
        <v>3.4482758620689649</v>
      </c>
      <c r="K14" s="105">
        <v>17.241379310344829</v>
      </c>
      <c r="L14" s="172">
        <v>37.931034482758619</v>
      </c>
      <c r="M14" s="105">
        <v>13.793103448275859</v>
      </c>
      <c r="N14" s="106">
        <v>27.586206896551719</v>
      </c>
      <c r="O14" s="177"/>
      <c r="P14" s="185"/>
    </row>
    <row r="15" spans="3:18" ht="12" customHeight="1" x14ac:dyDescent="0.2">
      <c r="D15" s="203"/>
      <c r="P15" s="195"/>
    </row>
    <row r="16" spans="3:18" ht="12" customHeight="1" x14ac:dyDescent="0.2">
      <c r="D16" s="203"/>
    </row>
    <row r="17" spans="3:24" ht="12.75" x14ac:dyDescent="0.2">
      <c r="C17" s="144" t="s">
        <v>105</v>
      </c>
    </row>
    <row r="18" spans="3:24"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row>
    <row r="19" spans="3:24" ht="12" customHeight="1" x14ac:dyDescent="0.2">
      <c r="C19" s="165"/>
      <c r="D19" s="166">
        <v>360</v>
      </c>
      <c r="E19" s="92" t="s">
        <v>56</v>
      </c>
      <c r="F19" s="167">
        <v>88.333333333333371</v>
      </c>
      <c r="G19" s="93">
        <v>5.2777777777777768</v>
      </c>
      <c r="H19" s="93">
        <v>0.27777777777777779</v>
      </c>
      <c r="I19" s="93">
        <v>0</v>
      </c>
      <c r="J19" s="93">
        <v>0</v>
      </c>
      <c r="K19" s="93">
        <v>0</v>
      </c>
      <c r="L19" s="93">
        <v>0</v>
      </c>
      <c r="M19" s="93">
        <v>0.27777777777777779</v>
      </c>
      <c r="N19" s="94">
        <v>5.833333333333333</v>
      </c>
      <c r="O19" s="177"/>
    </row>
    <row r="20" spans="3:24" ht="12" customHeight="1" x14ac:dyDescent="0.2">
      <c r="C20" s="165"/>
      <c r="D20" s="166">
        <v>3052</v>
      </c>
      <c r="E20" s="92" t="s">
        <v>57</v>
      </c>
      <c r="F20" s="98">
        <v>0.163826998689384</v>
      </c>
      <c r="G20" s="167">
        <v>85.058977719528158</v>
      </c>
      <c r="H20" s="98">
        <v>9.0432503276539986</v>
      </c>
      <c r="I20" s="98">
        <v>0.22935779816513757</v>
      </c>
      <c r="J20" s="98">
        <v>3.2765399737876802E-2</v>
      </c>
      <c r="K20" s="98">
        <v>0</v>
      </c>
      <c r="L20" s="98">
        <v>0</v>
      </c>
      <c r="M20" s="98">
        <v>3.2765399737876802E-2</v>
      </c>
      <c r="N20" s="99">
        <v>5.4390563564875478</v>
      </c>
      <c r="O20" s="177"/>
    </row>
    <row r="21" spans="3:24" ht="12" customHeight="1" x14ac:dyDescent="0.2">
      <c r="C21" s="165"/>
      <c r="D21" s="166">
        <v>9431</v>
      </c>
      <c r="E21" s="92" t="s">
        <v>58</v>
      </c>
      <c r="F21" s="93">
        <v>1.0603329445445871E-2</v>
      </c>
      <c r="G21" s="93">
        <v>1.601102746262326</v>
      </c>
      <c r="H21" s="167">
        <v>88.442370904464013</v>
      </c>
      <c r="I21" s="93">
        <v>4.7821015798960858</v>
      </c>
      <c r="J21" s="93">
        <v>0.57257979005407689</v>
      </c>
      <c r="K21" s="93">
        <v>9.5429965009012824E-2</v>
      </c>
      <c r="L21" s="93">
        <v>5.301664722722934E-2</v>
      </c>
      <c r="M21" s="93">
        <v>4.2413317781783484E-2</v>
      </c>
      <c r="N21" s="94">
        <v>4.4003817198600359</v>
      </c>
      <c r="O21" s="177"/>
    </row>
    <row r="22" spans="3:24" ht="12" customHeight="1" x14ac:dyDescent="0.2">
      <c r="C22" s="165"/>
      <c r="D22" s="166">
        <v>11539</v>
      </c>
      <c r="E22" s="92" t="s">
        <v>59</v>
      </c>
      <c r="F22" s="98">
        <v>8.6662622410954154E-3</v>
      </c>
      <c r="G22" s="98">
        <v>0.13866019585752659</v>
      </c>
      <c r="H22" s="98">
        <v>2.2272293959615217</v>
      </c>
      <c r="I22" s="167">
        <v>88.586532628477343</v>
      </c>
      <c r="J22" s="98">
        <v>2.9638616864546319</v>
      </c>
      <c r="K22" s="98">
        <v>0.42464684981367529</v>
      </c>
      <c r="L22" s="98">
        <v>0.12999393361643122</v>
      </c>
      <c r="M22" s="98">
        <v>0.18199150706300371</v>
      </c>
      <c r="N22" s="99">
        <v>5.3384175405147758</v>
      </c>
      <c r="O22" s="177"/>
    </row>
    <row r="23" spans="3:24" ht="12" customHeight="1" x14ac:dyDescent="0.2">
      <c r="C23" s="165"/>
      <c r="D23" s="166">
        <v>3451</v>
      </c>
      <c r="E23" s="92" t="s">
        <v>60</v>
      </c>
      <c r="F23" s="93">
        <v>0</v>
      </c>
      <c r="G23" s="93">
        <v>5.7954216169226316E-2</v>
      </c>
      <c r="H23" s="93">
        <v>5.7954216169226316E-2</v>
      </c>
      <c r="I23" s="93">
        <v>7.794842074760937</v>
      </c>
      <c r="J23" s="167">
        <v>74.297305128948125</v>
      </c>
      <c r="K23" s="93">
        <v>6.2011011301072161</v>
      </c>
      <c r="L23" s="93">
        <v>1.3329469718922051</v>
      </c>
      <c r="M23" s="93">
        <v>0.66647348594610245</v>
      </c>
      <c r="N23" s="94">
        <v>9.5914227760069561</v>
      </c>
      <c r="O23" s="177"/>
    </row>
    <row r="24" spans="3:24" ht="12" customHeight="1" x14ac:dyDescent="0.2">
      <c r="C24" s="165"/>
      <c r="D24" s="166">
        <v>2326</v>
      </c>
      <c r="E24" s="92" t="s">
        <v>61</v>
      </c>
      <c r="F24" s="98">
        <v>0</v>
      </c>
      <c r="G24" s="98">
        <v>0</v>
      </c>
      <c r="H24" s="98">
        <v>0.34393809114359419</v>
      </c>
      <c r="I24" s="98">
        <v>0.3869303525365434</v>
      </c>
      <c r="J24" s="98">
        <v>7.3946689595872748</v>
      </c>
      <c r="K24" s="167">
        <v>72.78589853826314</v>
      </c>
      <c r="L24" s="98">
        <v>5.5460017196904561</v>
      </c>
      <c r="M24" s="98">
        <v>1.8916595012897681</v>
      </c>
      <c r="N24" s="99">
        <v>11.65090283748925</v>
      </c>
      <c r="O24" s="177"/>
    </row>
    <row r="25" spans="3:24" ht="12" customHeight="1" x14ac:dyDescent="0.2">
      <c r="C25" s="170"/>
      <c r="D25" s="171">
        <v>484</v>
      </c>
      <c r="E25" s="104" t="s">
        <v>62</v>
      </c>
      <c r="F25" s="105">
        <v>0</v>
      </c>
      <c r="G25" s="105">
        <v>0</v>
      </c>
      <c r="H25" s="105">
        <v>0</v>
      </c>
      <c r="I25" s="105">
        <v>0.41322314049586778</v>
      </c>
      <c r="J25" s="105">
        <v>1.446280991735537</v>
      </c>
      <c r="K25" s="105">
        <v>14.87603305785124</v>
      </c>
      <c r="L25" s="172">
        <v>47.107438016528917</v>
      </c>
      <c r="M25" s="105">
        <v>25.413223140495873</v>
      </c>
      <c r="N25" s="106">
        <v>10.743801652892559</v>
      </c>
      <c r="O25" s="177"/>
    </row>
    <row r="26" spans="3:24" ht="12" customHeight="1" x14ac:dyDescent="0.2">
      <c r="C26" s="79" t="s">
        <v>74</v>
      </c>
    </row>
    <row r="27" spans="3:24" ht="12" customHeight="1" x14ac:dyDescent="0.2">
      <c r="D27" s="213"/>
    </row>
    <row r="28" spans="3:24" ht="16.5" customHeight="1" x14ac:dyDescent="0.2">
      <c r="C28" s="77" t="s">
        <v>307</v>
      </c>
      <c r="P28" s="206"/>
      <c r="Q28" s="206"/>
      <c r="R28" s="206"/>
      <c r="S28" s="206"/>
      <c r="T28" s="206"/>
      <c r="U28" s="206"/>
      <c r="V28" s="206"/>
      <c r="W28" s="206"/>
      <c r="X28" s="206"/>
    </row>
    <row r="29" spans="3:24"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row>
    <row r="30" spans="3:24" ht="12" customHeight="1" x14ac:dyDescent="0.2">
      <c r="C30" s="165"/>
      <c r="D30" s="166">
        <v>10</v>
      </c>
      <c r="E30" s="92" t="s">
        <v>56</v>
      </c>
      <c r="F30" s="167">
        <v>100</v>
      </c>
      <c r="G30" s="93">
        <v>0</v>
      </c>
      <c r="H30" s="93">
        <v>0</v>
      </c>
      <c r="I30" s="93">
        <v>0</v>
      </c>
      <c r="J30" s="93">
        <v>0</v>
      </c>
      <c r="K30" s="93">
        <v>0</v>
      </c>
      <c r="L30" s="93">
        <v>0</v>
      </c>
      <c r="M30" s="93">
        <v>0</v>
      </c>
      <c r="N30" s="94">
        <v>0</v>
      </c>
      <c r="O30" s="177"/>
      <c r="P30" s="185"/>
    </row>
    <row r="31" spans="3:24" ht="12" customHeight="1" x14ac:dyDescent="0.2">
      <c r="C31" s="165"/>
      <c r="D31" s="166">
        <v>59</v>
      </c>
      <c r="E31" s="92" t="s">
        <v>57</v>
      </c>
      <c r="F31" s="98">
        <v>0</v>
      </c>
      <c r="G31" s="167">
        <v>98.305084745762713</v>
      </c>
      <c r="H31" s="98">
        <v>1.6949152542372881</v>
      </c>
      <c r="I31" s="98">
        <v>0</v>
      </c>
      <c r="J31" s="98">
        <v>0</v>
      </c>
      <c r="K31" s="98">
        <v>0</v>
      </c>
      <c r="L31" s="98">
        <v>0</v>
      </c>
      <c r="M31" s="98">
        <v>0</v>
      </c>
      <c r="N31" s="99">
        <v>0</v>
      </c>
      <c r="O31" s="177"/>
      <c r="P31" s="185"/>
    </row>
    <row r="32" spans="3:24" ht="12" customHeight="1" x14ac:dyDescent="0.2">
      <c r="C32" s="165"/>
      <c r="D32" s="166">
        <v>181</v>
      </c>
      <c r="E32" s="92" t="s">
        <v>58</v>
      </c>
      <c r="F32" s="93">
        <v>0</v>
      </c>
      <c r="G32" s="93">
        <v>1.104972375690608</v>
      </c>
      <c r="H32" s="167">
        <v>96.685082872928177</v>
      </c>
      <c r="I32" s="93">
        <v>0.55248618784530379</v>
      </c>
      <c r="J32" s="93">
        <v>0</v>
      </c>
      <c r="K32" s="93">
        <v>0</v>
      </c>
      <c r="L32" s="93">
        <v>0</v>
      </c>
      <c r="M32" s="93">
        <v>0</v>
      </c>
      <c r="N32" s="94">
        <v>1.6574585635359118</v>
      </c>
      <c r="O32" s="177"/>
      <c r="P32" s="185"/>
    </row>
    <row r="33" spans="1:16" ht="12" customHeight="1" x14ac:dyDescent="0.2">
      <c r="C33" s="165"/>
      <c r="D33" s="166">
        <v>151</v>
      </c>
      <c r="E33" s="92" t="s">
        <v>59</v>
      </c>
      <c r="F33" s="98">
        <v>0</v>
      </c>
      <c r="G33" s="98">
        <v>0</v>
      </c>
      <c r="H33" s="98">
        <v>0</v>
      </c>
      <c r="I33" s="167">
        <v>96.688741721854313</v>
      </c>
      <c r="J33" s="98">
        <v>0</v>
      </c>
      <c r="K33" s="98">
        <v>0</v>
      </c>
      <c r="L33" s="98">
        <v>0</v>
      </c>
      <c r="M33" s="98">
        <v>0</v>
      </c>
      <c r="N33" s="99">
        <v>3.3112582781456963</v>
      </c>
      <c r="O33" s="177"/>
      <c r="P33" s="185"/>
    </row>
    <row r="34" spans="1:16" ht="12" customHeight="1" x14ac:dyDescent="0.2">
      <c r="C34" s="165"/>
      <c r="D34" s="166">
        <v>38</v>
      </c>
      <c r="E34" s="92" t="s">
        <v>60</v>
      </c>
      <c r="F34" s="93">
        <v>0</v>
      </c>
      <c r="G34" s="93">
        <v>0</v>
      </c>
      <c r="H34" s="93">
        <v>0</v>
      </c>
      <c r="I34" s="93">
        <v>13.157894736842099</v>
      </c>
      <c r="J34" s="167">
        <v>76.31578947368422</v>
      </c>
      <c r="K34" s="93">
        <v>0</v>
      </c>
      <c r="L34" s="93">
        <v>0</v>
      </c>
      <c r="M34" s="93">
        <v>0</v>
      </c>
      <c r="N34" s="94">
        <v>10.52631578947368</v>
      </c>
      <c r="O34" s="177"/>
      <c r="P34" s="185"/>
    </row>
    <row r="35" spans="1:16" ht="12" customHeight="1" x14ac:dyDescent="0.2">
      <c r="C35" s="165"/>
      <c r="D35" s="166">
        <v>12</v>
      </c>
      <c r="E35" s="92" t="s">
        <v>61</v>
      </c>
      <c r="F35" s="98">
        <v>0</v>
      </c>
      <c r="G35" s="98">
        <v>0</v>
      </c>
      <c r="H35" s="98">
        <v>0</v>
      </c>
      <c r="I35" s="98">
        <v>0</v>
      </c>
      <c r="J35" s="98">
        <v>16.666666666666671</v>
      </c>
      <c r="K35" s="167">
        <v>41.666666666666671</v>
      </c>
      <c r="L35" s="98">
        <v>0</v>
      </c>
      <c r="M35" s="98">
        <v>0</v>
      </c>
      <c r="N35" s="99">
        <v>41.666666666666671</v>
      </c>
      <c r="O35" s="177"/>
      <c r="P35" s="185"/>
    </row>
    <row r="36" spans="1:16" ht="12" customHeight="1" x14ac:dyDescent="0.2">
      <c r="C36" s="170"/>
      <c r="D36" s="171">
        <v>2</v>
      </c>
      <c r="E36" s="104" t="s">
        <v>62</v>
      </c>
      <c r="F36" s="105">
        <v>0</v>
      </c>
      <c r="G36" s="105">
        <v>0</v>
      </c>
      <c r="H36" s="105">
        <v>0</v>
      </c>
      <c r="I36" s="105">
        <v>0</v>
      </c>
      <c r="J36" s="105">
        <v>0</v>
      </c>
      <c r="K36" s="105">
        <v>0</v>
      </c>
      <c r="L36" s="172">
        <v>0</v>
      </c>
      <c r="M36" s="105">
        <v>100</v>
      </c>
      <c r="N36" s="106">
        <v>0</v>
      </c>
      <c r="O36" s="177"/>
      <c r="P36" s="185"/>
    </row>
    <row r="37" spans="1:16" ht="12" customHeight="1" x14ac:dyDescent="0.2">
      <c r="D37" s="203"/>
      <c r="P37" s="195"/>
    </row>
    <row r="38" spans="1:16" ht="12" customHeight="1" x14ac:dyDescent="0.2">
      <c r="D38" s="203"/>
      <c r="P38" s="195"/>
    </row>
    <row r="39" spans="1:16" ht="12" customHeight="1" x14ac:dyDescent="0.2">
      <c r="C39" s="144" t="s">
        <v>105</v>
      </c>
      <c r="P39" s="195"/>
    </row>
    <row r="40" spans="1:16" ht="12" customHeight="1" x14ac:dyDescent="0.2">
      <c r="C40" s="163"/>
      <c r="D40" s="164" t="s">
        <v>85</v>
      </c>
      <c r="E40" s="85" t="s">
        <v>45</v>
      </c>
      <c r="F40" s="86" t="s">
        <v>56</v>
      </c>
      <c r="G40" s="86" t="s">
        <v>57</v>
      </c>
      <c r="H40" s="86" t="s">
        <v>58</v>
      </c>
      <c r="I40" s="86" t="s">
        <v>59</v>
      </c>
      <c r="J40" s="86" t="s">
        <v>60</v>
      </c>
      <c r="K40" s="86" t="s">
        <v>61</v>
      </c>
      <c r="L40" s="86" t="s">
        <v>62</v>
      </c>
      <c r="M40" s="86" t="s">
        <v>86</v>
      </c>
      <c r="N40" s="87" t="s">
        <v>87</v>
      </c>
      <c r="P40" s="195"/>
    </row>
    <row r="41" spans="1:16" ht="12" customHeight="1" x14ac:dyDescent="0.2">
      <c r="C41" s="165"/>
      <c r="D41" s="166">
        <v>261</v>
      </c>
      <c r="E41" s="92" t="s">
        <v>56</v>
      </c>
      <c r="F41" s="167">
        <v>88.505747126436802</v>
      </c>
      <c r="G41" s="93">
        <v>4.980842911877394</v>
      </c>
      <c r="H41" s="93">
        <v>0.38314176245210729</v>
      </c>
      <c r="I41" s="93">
        <v>0</v>
      </c>
      <c r="J41" s="93">
        <v>0</v>
      </c>
      <c r="K41" s="93">
        <v>0</v>
      </c>
      <c r="L41" s="93">
        <v>0</v>
      </c>
      <c r="M41" s="93">
        <v>0.38314176245210729</v>
      </c>
      <c r="N41" s="94">
        <v>5.7471264367816088</v>
      </c>
      <c r="P41" s="195"/>
    </row>
    <row r="42" spans="1:16" ht="12" customHeight="1" x14ac:dyDescent="0.2">
      <c r="C42" s="165"/>
      <c r="D42" s="166">
        <v>2372</v>
      </c>
      <c r="E42" s="92" t="s">
        <v>57</v>
      </c>
      <c r="F42" s="98">
        <v>0.16863406408094431</v>
      </c>
      <c r="G42" s="167">
        <v>85.328836424957842</v>
      </c>
      <c r="H42" s="98">
        <v>7.9258010118043867</v>
      </c>
      <c r="I42" s="98">
        <v>8.4317032040472167E-2</v>
      </c>
      <c r="J42" s="98">
        <v>4.2158516020236091E-2</v>
      </c>
      <c r="K42" s="98">
        <v>0</v>
      </c>
      <c r="L42" s="98">
        <v>0</v>
      </c>
      <c r="M42" s="98">
        <v>4.2158516020236091E-2</v>
      </c>
      <c r="N42" s="99">
        <v>6.4080944350758857</v>
      </c>
      <c r="P42" s="195"/>
    </row>
    <row r="43" spans="1:16" ht="12" customHeight="1" x14ac:dyDescent="0.2">
      <c r="C43" s="165"/>
      <c r="D43" s="166">
        <v>5054</v>
      </c>
      <c r="E43" s="92" t="s">
        <v>58</v>
      </c>
      <c r="F43" s="93">
        <v>1.9786307874950528E-2</v>
      </c>
      <c r="G43" s="93">
        <v>2.5722200237435691</v>
      </c>
      <c r="H43" s="167">
        <v>87.910565888405245</v>
      </c>
      <c r="I43" s="93">
        <v>3.1460229521171361</v>
      </c>
      <c r="J43" s="93">
        <v>0.71230708349821903</v>
      </c>
      <c r="K43" s="93">
        <v>7.9145231499802141E-2</v>
      </c>
      <c r="L43" s="93">
        <v>1.9786307874950528E-2</v>
      </c>
      <c r="M43" s="93">
        <v>5.9358923624851602E-2</v>
      </c>
      <c r="N43" s="94">
        <v>5.4808072813612965</v>
      </c>
      <c r="P43" s="195"/>
    </row>
    <row r="44" spans="1:16" ht="12" customHeight="1" x14ac:dyDescent="0.2">
      <c r="C44" s="165"/>
      <c r="D44" s="166">
        <v>3184</v>
      </c>
      <c r="E44" s="92" t="s">
        <v>59</v>
      </c>
      <c r="F44" s="98">
        <v>0</v>
      </c>
      <c r="G44" s="98">
        <v>0.43969849246231163</v>
      </c>
      <c r="H44" s="98">
        <v>2.920854271356784</v>
      </c>
      <c r="I44" s="167">
        <v>86.212311557788951</v>
      </c>
      <c r="J44" s="98">
        <v>2.6695979899497488</v>
      </c>
      <c r="K44" s="98">
        <v>0.72236180904522618</v>
      </c>
      <c r="L44" s="98">
        <v>0.21984924623115581</v>
      </c>
      <c r="M44" s="98">
        <v>0.25125628140703515</v>
      </c>
      <c r="N44" s="99">
        <v>6.5640703517587937</v>
      </c>
      <c r="P44" s="195"/>
    </row>
    <row r="45" spans="1:16" ht="12" customHeight="1" x14ac:dyDescent="0.2">
      <c r="C45" s="165"/>
      <c r="D45" s="166">
        <v>823</v>
      </c>
      <c r="E45" s="92" t="s">
        <v>60</v>
      </c>
      <c r="F45" s="93">
        <v>0</v>
      </c>
      <c r="G45" s="93">
        <v>0.24301336573511542</v>
      </c>
      <c r="H45" s="93">
        <v>0.12150668286755771</v>
      </c>
      <c r="I45" s="93">
        <v>8.7484811664641562</v>
      </c>
      <c r="J45" s="167">
        <v>69.258809234507908</v>
      </c>
      <c r="K45" s="93">
        <v>5.1032806804374244</v>
      </c>
      <c r="L45" s="93">
        <v>2.3086269744835959</v>
      </c>
      <c r="M45" s="93">
        <v>0.85054678007290407</v>
      </c>
      <c r="N45" s="94">
        <v>13.365735115431349</v>
      </c>
      <c r="P45" s="195"/>
    </row>
    <row r="46" spans="1:16" ht="12" customHeight="1" x14ac:dyDescent="0.2">
      <c r="C46" s="165"/>
      <c r="D46" s="166">
        <v>278</v>
      </c>
      <c r="E46" s="92" t="s">
        <v>61</v>
      </c>
      <c r="F46" s="98">
        <v>0</v>
      </c>
      <c r="G46" s="98">
        <v>0</v>
      </c>
      <c r="H46" s="98">
        <v>0</v>
      </c>
      <c r="I46" s="98">
        <v>0</v>
      </c>
      <c r="J46" s="98">
        <v>11.870503597122301</v>
      </c>
      <c r="K46" s="167">
        <v>63.309352517985616</v>
      </c>
      <c r="L46" s="98">
        <v>7.1942446043165464</v>
      </c>
      <c r="M46" s="98">
        <v>1.7985611510791371</v>
      </c>
      <c r="N46" s="99">
        <v>15.827338129496399</v>
      </c>
      <c r="P46" s="195"/>
    </row>
    <row r="47" spans="1:16" ht="12" customHeight="1" x14ac:dyDescent="0.2">
      <c r="C47" s="170"/>
      <c r="D47" s="171">
        <v>92</v>
      </c>
      <c r="E47" s="104" t="s">
        <v>62</v>
      </c>
      <c r="F47" s="105">
        <v>0</v>
      </c>
      <c r="G47" s="105">
        <v>0</v>
      </c>
      <c r="H47" s="105">
        <v>0</v>
      </c>
      <c r="I47" s="105">
        <v>0</v>
      </c>
      <c r="J47" s="105">
        <v>3.2608695652173911</v>
      </c>
      <c r="K47" s="105">
        <v>11.95652173913043</v>
      </c>
      <c r="L47" s="172">
        <v>41.304347826086953</v>
      </c>
      <c r="M47" s="105">
        <v>26.086956521739129</v>
      </c>
      <c r="N47" s="106">
        <v>17.39130434782609</v>
      </c>
      <c r="P47" s="195"/>
    </row>
    <row r="48" spans="1:16" ht="12" customHeight="1" x14ac:dyDescent="0.2">
      <c r="A48" s="215"/>
      <c r="B48" s="215"/>
      <c r="C48" s="216" t="s">
        <v>267</v>
      </c>
      <c r="D48" s="215"/>
      <c r="F48" s="214"/>
      <c r="G48" s="214"/>
      <c r="H48" s="214"/>
      <c r="I48" s="214"/>
      <c r="J48" s="214"/>
      <c r="K48" s="214"/>
      <c r="L48" s="214"/>
      <c r="M48" s="214"/>
      <c r="N48" s="214"/>
      <c r="P48" s="195"/>
    </row>
    <row r="49" spans="1:19" ht="12" customHeight="1" x14ac:dyDescent="0.2">
      <c r="A49" s="215"/>
      <c r="B49" s="215"/>
      <c r="C49" s="122"/>
      <c r="D49" s="217"/>
      <c r="F49" s="214"/>
      <c r="G49" s="214"/>
      <c r="H49" s="214"/>
      <c r="I49" s="214"/>
      <c r="J49" s="214"/>
      <c r="K49" s="214"/>
      <c r="L49" s="214"/>
      <c r="M49" s="214"/>
      <c r="N49" s="214"/>
      <c r="P49" s="195"/>
    </row>
    <row r="50" spans="1:19" ht="12" customHeight="1" x14ac:dyDescent="0.2">
      <c r="C50" s="204"/>
      <c r="D50" s="203"/>
      <c r="F50" s="214"/>
      <c r="G50" s="214"/>
      <c r="H50" s="214"/>
      <c r="I50" s="214"/>
      <c r="J50" s="214"/>
      <c r="K50" s="214"/>
      <c r="L50" s="214"/>
      <c r="M50" s="214"/>
      <c r="N50" s="214"/>
    </row>
    <row r="51" spans="1:19" ht="16.5" customHeight="1" x14ac:dyDescent="0.2">
      <c r="C51" s="77" t="s">
        <v>104</v>
      </c>
      <c r="F51" s="214"/>
      <c r="G51" s="214"/>
      <c r="H51" s="214"/>
      <c r="I51" s="214"/>
      <c r="J51" s="214"/>
      <c r="K51" s="214"/>
      <c r="L51" s="214"/>
      <c r="M51" s="214"/>
      <c r="N51" s="214"/>
    </row>
    <row r="52" spans="1:19"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row>
    <row r="53" spans="1:19" ht="12" customHeight="1" x14ac:dyDescent="0.2">
      <c r="C53" s="165"/>
      <c r="D53" s="166">
        <v>0</v>
      </c>
      <c r="E53" s="92" t="s">
        <v>56</v>
      </c>
      <c r="F53" s="167">
        <v>0</v>
      </c>
      <c r="G53" s="93">
        <v>0</v>
      </c>
      <c r="H53" s="93">
        <v>0</v>
      </c>
      <c r="I53" s="93">
        <v>0</v>
      </c>
      <c r="J53" s="93">
        <v>0</v>
      </c>
      <c r="K53" s="93">
        <v>0</v>
      </c>
      <c r="L53" s="93">
        <v>0</v>
      </c>
      <c r="M53" s="93">
        <v>0</v>
      </c>
      <c r="N53" s="94">
        <v>0</v>
      </c>
      <c r="O53" s="177"/>
      <c r="P53" s="185"/>
    </row>
    <row r="54" spans="1:19" ht="12" customHeight="1" x14ac:dyDescent="0.2">
      <c r="C54" s="165"/>
      <c r="D54" s="166">
        <v>3</v>
      </c>
      <c r="E54" s="92" t="s">
        <v>57</v>
      </c>
      <c r="F54" s="98">
        <v>33.333333333333329</v>
      </c>
      <c r="G54" s="167">
        <v>66.666666666666657</v>
      </c>
      <c r="H54" s="98">
        <v>0</v>
      </c>
      <c r="I54" s="98">
        <v>0</v>
      </c>
      <c r="J54" s="98">
        <v>0</v>
      </c>
      <c r="K54" s="98">
        <v>0</v>
      </c>
      <c r="L54" s="98">
        <v>0</v>
      </c>
      <c r="M54" s="98">
        <v>0</v>
      </c>
      <c r="N54" s="99">
        <v>0</v>
      </c>
      <c r="O54" s="177"/>
      <c r="P54" s="185"/>
    </row>
    <row r="55" spans="1:19" ht="12" customHeight="1" x14ac:dyDescent="0.2">
      <c r="C55" s="165"/>
      <c r="D55" s="166">
        <v>138</v>
      </c>
      <c r="E55" s="92" t="s">
        <v>58</v>
      </c>
      <c r="F55" s="93">
        <v>0</v>
      </c>
      <c r="G55" s="93">
        <v>0.72463768115942029</v>
      </c>
      <c r="H55" s="167">
        <v>80.434782608695656</v>
      </c>
      <c r="I55" s="93">
        <v>13.768115942028992</v>
      </c>
      <c r="J55" s="93">
        <v>0</v>
      </c>
      <c r="K55" s="93">
        <v>0</v>
      </c>
      <c r="L55" s="93">
        <v>0</v>
      </c>
      <c r="M55" s="93">
        <v>0</v>
      </c>
      <c r="N55" s="94">
        <v>5.0724637681159415</v>
      </c>
      <c r="O55" s="177"/>
      <c r="P55" s="185"/>
    </row>
    <row r="56" spans="1:19" ht="12" customHeight="1" x14ac:dyDescent="0.2">
      <c r="C56" s="165"/>
      <c r="D56" s="166">
        <v>390</v>
      </c>
      <c r="E56" s="92" t="s">
        <v>59</v>
      </c>
      <c r="F56" s="98">
        <v>0</v>
      </c>
      <c r="G56" s="98">
        <v>0</v>
      </c>
      <c r="H56" s="98">
        <v>1.2820512820512819</v>
      </c>
      <c r="I56" s="167">
        <v>90.769230769230774</v>
      </c>
      <c r="J56" s="98">
        <v>1.025641025641026</v>
      </c>
      <c r="K56" s="98">
        <v>0</v>
      </c>
      <c r="L56" s="98">
        <v>0</v>
      </c>
      <c r="M56" s="98">
        <v>0</v>
      </c>
      <c r="N56" s="99">
        <v>6.9230769230769234</v>
      </c>
      <c r="O56" s="177"/>
      <c r="P56" s="185"/>
    </row>
    <row r="57" spans="1:19" ht="12" customHeight="1" x14ac:dyDescent="0.2">
      <c r="C57" s="165"/>
      <c r="D57" s="166">
        <v>175</v>
      </c>
      <c r="E57" s="92" t="s">
        <v>60</v>
      </c>
      <c r="F57" s="93">
        <v>0</v>
      </c>
      <c r="G57" s="93">
        <v>0</v>
      </c>
      <c r="H57" s="93">
        <v>0</v>
      </c>
      <c r="I57" s="93">
        <v>10.857142857142859</v>
      </c>
      <c r="J57" s="167">
        <v>78.285714285714278</v>
      </c>
      <c r="K57" s="93">
        <v>3.4285714285714288</v>
      </c>
      <c r="L57" s="93">
        <v>0.5714285714285714</v>
      </c>
      <c r="M57" s="93">
        <v>0</v>
      </c>
      <c r="N57" s="94">
        <v>6.8571428571428577</v>
      </c>
      <c r="O57" s="177"/>
      <c r="P57" s="185"/>
      <c r="S57" s="206"/>
    </row>
    <row r="58" spans="1:19" ht="12" customHeight="1" x14ac:dyDescent="0.2">
      <c r="C58" s="165"/>
      <c r="D58" s="166">
        <v>156</v>
      </c>
      <c r="E58" s="92" t="s">
        <v>61</v>
      </c>
      <c r="F58" s="98">
        <v>0</v>
      </c>
      <c r="G58" s="98">
        <v>0</v>
      </c>
      <c r="H58" s="98">
        <v>0</v>
      </c>
      <c r="I58" s="98">
        <v>0</v>
      </c>
      <c r="J58" s="98">
        <v>9.6153846153846168</v>
      </c>
      <c r="K58" s="167">
        <v>77.564102564102569</v>
      </c>
      <c r="L58" s="98">
        <v>1.2820512820512819</v>
      </c>
      <c r="M58" s="98">
        <v>0</v>
      </c>
      <c r="N58" s="99">
        <v>11.53846153846154</v>
      </c>
      <c r="O58" s="177"/>
      <c r="P58" s="185"/>
    </row>
    <row r="59" spans="1:19" ht="12" customHeight="1" x14ac:dyDescent="0.2">
      <c r="C59" s="170"/>
      <c r="D59" s="171">
        <v>27</v>
      </c>
      <c r="E59" s="104" t="s">
        <v>62</v>
      </c>
      <c r="F59" s="105">
        <v>0</v>
      </c>
      <c r="G59" s="105">
        <v>0</v>
      </c>
      <c r="H59" s="105">
        <v>0</v>
      </c>
      <c r="I59" s="105">
        <v>0</v>
      </c>
      <c r="J59" s="105">
        <v>3.7037037037037028</v>
      </c>
      <c r="K59" s="105">
        <v>18.518518518518519</v>
      </c>
      <c r="L59" s="172">
        <v>40.74074074074074</v>
      </c>
      <c r="M59" s="105">
        <v>7.4074074074074066</v>
      </c>
      <c r="N59" s="106">
        <v>29.629629629629626</v>
      </c>
      <c r="O59" s="177"/>
      <c r="P59" s="185"/>
    </row>
    <row r="60" spans="1:19" ht="12" customHeight="1" x14ac:dyDescent="0.2">
      <c r="D60" s="203"/>
      <c r="F60" s="214"/>
      <c r="G60" s="214"/>
      <c r="H60" s="214"/>
      <c r="I60" s="214"/>
      <c r="J60" s="214"/>
      <c r="K60" s="214"/>
      <c r="L60" s="214"/>
      <c r="M60" s="214"/>
      <c r="N60" s="214"/>
      <c r="O60" s="177"/>
      <c r="P60" s="195"/>
    </row>
    <row r="61" spans="1:19" ht="12" customHeight="1" x14ac:dyDescent="0.2">
      <c r="D61" s="203"/>
      <c r="F61" s="214"/>
      <c r="G61" s="214"/>
      <c r="H61" s="214"/>
      <c r="I61" s="214"/>
      <c r="J61" s="214"/>
      <c r="K61" s="214"/>
      <c r="L61" s="214"/>
      <c r="M61" s="214"/>
      <c r="N61" s="214"/>
      <c r="O61" s="177"/>
    </row>
    <row r="62" spans="1:19" ht="12" customHeight="1" x14ac:dyDescent="0.2">
      <c r="C62" s="144" t="s">
        <v>105</v>
      </c>
      <c r="F62" s="214"/>
      <c r="G62" s="214"/>
      <c r="H62" s="214"/>
      <c r="I62" s="214"/>
      <c r="J62" s="214"/>
      <c r="K62" s="214"/>
      <c r="L62" s="214"/>
      <c r="M62" s="214"/>
      <c r="N62" s="214"/>
      <c r="O62" s="177"/>
    </row>
    <row r="63" spans="1:19"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c r="O63" s="177"/>
    </row>
    <row r="64" spans="1:19" ht="12" customHeight="1" x14ac:dyDescent="0.2">
      <c r="C64" s="165"/>
      <c r="D64" s="166">
        <v>99</v>
      </c>
      <c r="E64" s="92" t="s">
        <v>56</v>
      </c>
      <c r="F64" s="167">
        <v>87.878787878787847</v>
      </c>
      <c r="G64" s="93">
        <v>6.0606060606060606</v>
      </c>
      <c r="H64" s="93">
        <v>0</v>
      </c>
      <c r="I64" s="93">
        <v>0</v>
      </c>
      <c r="J64" s="93">
        <v>0</v>
      </c>
      <c r="K64" s="93">
        <v>0</v>
      </c>
      <c r="L64" s="93">
        <v>0</v>
      </c>
      <c r="M64" s="93">
        <v>0</v>
      </c>
      <c r="N64" s="94">
        <v>6.0606060606060597</v>
      </c>
      <c r="O64" s="177"/>
      <c r="P64" s="185"/>
    </row>
    <row r="65" spans="3:16" ht="12" customHeight="1" x14ac:dyDescent="0.2">
      <c r="C65" s="165"/>
      <c r="D65" s="166">
        <v>680</v>
      </c>
      <c r="E65" s="92" t="s">
        <v>57</v>
      </c>
      <c r="F65" s="98">
        <v>0.1470588235294118</v>
      </c>
      <c r="G65" s="167">
        <v>84.117647058823493</v>
      </c>
      <c r="H65" s="98">
        <v>12.94117647058823</v>
      </c>
      <c r="I65" s="98">
        <v>0.73529411764705876</v>
      </c>
      <c r="J65" s="98">
        <v>0</v>
      </c>
      <c r="K65" s="98">
        <v>0</v>
      </c>
      <c r="L65" s="98">
        <v>0</v>
      </c>
      <c r="M65" s="98">
        <v>0</v>
      </c>
      <c r="N65" s="99">
        <v>2.0588235294117649</v>
      </c>
      <c r="O65" s="177"/>
      <c r="P65" s="185"/>
    </row>
    <row r="66" spans="3:16" ht="12" customHeight="1" x14ac:dyDescent="0.2">
      <c r="C66" s="165"/>
      <c r="D66" s="166">
        <v>4377</v>
      </c>
      <c r="E66" s="92" t="s">
        <v>58</v>
      </c>
      <c r="F66" s="93">
        <v>0</v>
      </c>
      <c r="G66" s="93">
        <v>0.47978067169294036</v>
      </c>
      <c r="H66" s="167">
        <v>89.056431345670546</v>
      </c>
      <c r="I66" s="93">
        <v>6.6712360063970761</v>
      </c>
      <c r="J66" s="93">
        <v>0.41124057573680611</v>
      </c>
      <c r="K66" s="93">
        <v>0.1142334932602239</v>
      </c>
      <c r="L66" s="93">
        <v>9.1386794608179112E-2</v>
      </c>
      <c r="M66" s="93">
        <v>2.2846698652044781E-2</v>
      </c>
      <c r="N66" s="94">
        <v>3.1528444139821801</v>
      </c>
      <c r="O66" s="177"/>
      <c r="P66" s="185"/>
    </row>
    <row r="67" spans="3:16" ht="12" customHeight="1" x14ac:dyDescent="0.2">
      <c r="C67" s="165"/>
      <c r="D67" s="166">
        <v>8355</v>
      </c>
      <c r="E67" s="92" t="s">
        <v>59</v>
      </c>
      <c r="F67" s="98">
        <v>1.196888090963495E-2</v>
      </c>
      <c r="G67" s="98">
        <v>2.393776181926989E-2</v>
      </c>
      <c r="H67" s="98">
        <v>1.9628964691801309</v>
      </c>
      <c r="I67" s="167">
        <v>89.49132256134051</v>
      </c>
      <c r="J67" s="98">
        <v>3.0760023937761822</v>
      </c>
      <c r="K67" s="98">
        <v>0.31119090365050872</v>
      </c>
      <c r="L67" s="98">
        <v>9.5751047277079601E-2</v>
      </c>
      <c r="M67" s="98">
        <v>0.15559545182525428</v>
      </c>
      <c r="N67" s="99">
        <v>4.871334530221425</v>
      </c>
      <c r="O67" s="177"/>
      <c r="P67" s="185"/>
    </row>
    <row r="68" spans="3:16" ht="12" customHeight="1" x14ac:dyDescent="0.2">
      <c r="C68" s="165"/>
      <c r="D68" s="166">
        <v>2628</v>
      </c>
      <c r="E68" s="92" t="s">
        <v>60</v>
      </c>
      <c r="F68" s="93">
        <v>0</v>
      </c>
      <c r="G68" s="93">
        <v>0</v>
      </c>
      <c r="H68" s="93">
        <v>3.8051750380517502E-2</v>
      </c>
      <c r="I68" s="93">
        <v>7.4961948249619477</v>
      </c>
      <c r="J68" s="167">
        <v>75.8751902587519</v>
      </c>
      <c r="K68" s="93">
        <v>6.5449010654490101</v>
      </c>
      <c r="L68" s="93">
        <v>1.0273972602739732</v>
      </c>
      <c r="M68" s="93">
        <v>0.60882800608828003</v>
      </c>
      <c r="N68" s="94">
        <v>8.4094368340943682</v>
      </c>
      <c r="O68" s="177"/>
      <c r="P68" s="185"/>
    </row>
    <row r="69" spans="3:16" ht="12" customHeight="1" x14ac:dyDescent="0.2">
      <c r="C69" s="165"/>
      <c r="D69" s="166">
        <v>2048</v>
      </c>
      <c r="E69" s="92" t="s">
        <v>61</v>
      </c>
      <c r="F69" s="98">
        <v>0</v>
      </c>
      <c r="G69" s="98">
        <v>0</v>
      </c>
      <c r="H69" s="98">
        <v>0.390625</v>
      </c>
      <c r="I69" s="98">
        <v>0.439453125</v>
      </c>
      <c r="J69" s="98">
        <v>6.787109375</v>
      </c>
      <c r="K69" s="167">
        <v>74.072265625</v>
      </c>
      <c r="L69" s="98">
        <v>5.322265625</v>
      </c>
      <c r="M69" s="98">
        <v>1.904296875</v>
      </c>
      <c r="N69" s="99">
        <v>11.083984375</v>
      </c>
      <c r="O69" s="177"/>
      <c r="P69" s="185"/>
    </row>
    <row r="70" spans="3:16" ht="12" customHeight="1" x14ac:dyDescent="0.2">
      <c r="C70" s="170"/>
      <c r="D70" s="171">
        <v>392</v>
      </c>
      <c r="E70" s="104" t="s">
        <v>62</v>
      </c>
      <c r="F70" s="105">
        <v>0</v>
      </c>
      <c r="G70" s="105">
        <v>0</v>
      </c>
      <c r="H70" s="105">
        <v>0</v>
      </c>
      <c r="I70" s="105">
        <v>0.51020408163265307</v>
      </c>
      <c r="J70" s="105">
        <v>1.0204081632653061</v>
      </c>
      <c r="K70" s="105">
        <v>15.561224489795919</v>
      </c>
      <c r="L70" s="172">
        <v>48.469387755102026</v>
      </c>
      <c r="M70" s="105">
        <v>25.25510204081634</v>
      </c>
      <c r="N70" s="106">
        <v>9.1836734693877542</v>
      </c>
      <c r="O70" s="177"/>
      <c r="P70" s="185"/>
    </row>
    <row r="71" spans="3:16" ht="12" customHeight="1" x14ac:dyDescent="0.2">
      <c r="D71" s="130"/>
      <c r="O71" s="177"/>
      <c r="P71" s="195"/>
    </row>
    <row r="72" spans="3:16" ht="12" customHeight="1" x14ac:dyDescent="0.2">
      <c r="C72" s="174"/>
      <c r="D72" s="130"/>
      <c r="O72" s="177"/>
    </row>
    <row r="73" spans="3:16" ht="12" customHeight="1" x14ac:dyDescent="0.2">
      <c r="C73" s="204"/>
    </row>
    <row r="74" spans="3:16" ht="12" customHeight="1" x14ac:dyDescent="0.2">
      <c r="C74" s="204"/>
    </row>
    <row r="75" spans="3:16" ht="12" customHeight="1" x14ac:dyDescent="0.2">
      <c r="C75" s="186"/>
      <c r="D75" s="130"/>
    </row>
    <row r="76" spans="3:16" ht="12" customHeight="1" x14ac:dyDescent="0.2">
      <c r="C76" s="186"/>
      <c r="D76" s="130"/>
    </row>
    <row r="77" spans="3:16" ht="12" customHeight="1" x14ac:dyDescent="0.2">
      <c r="C77" s="186"/>
      <c r="D77" s="130"/>
    </row>
    <row r="78" spans="3:16" ht="12" customHeight="1" x14ac:dyDescent="0.2">
      <c r="D78" s="130"/>
    </row>
    <row r="79" spans="3:16" ht="12" customHeight="1" x14ac:dyDescent="0.2">
      <c r="D79" s="130"/>
    </row>
    <row r="80" spans="3:16" ht="12" customHeight="1" x14ac:dyDescent="0.2">
      <c r="C80" s="144"/>
      <c r="D80" s="130"/>
    </row>
    <row r="81" spans="3:4" ht="12" customHeight="1" x14ac:dyDescent="0.2">
      <c r="C81" s="144"/>
      <c r="D81" s="130"/>
    </row>
    <row r="82" spans="3:4" ht="12" customHeight="1" x14ac:dyDescent="0.2">
      <c r="C82" s="186"/>
      <c r="D82" s="130"/>
    </row>
    <row r="83" spans="3:4" ht="12" customHeight="1" x14ac:dyDescent="0.2">
      <c r="C83" s="186"/>
      <c r="D83" s="130"/>
    </row>
    <row r="84" spans="3:4" ht="12" customHeight="1" x14ac:dyDescent="0.2">
      <c r="C84" s="186"/>
      <c r="D84" s="130"/>
    </row>
    <row r="85" spans="3:4" ht="12" customHeight="1" x14ac:dyDescent="0.2">
      <c r="C85" s="186"/>
      <c r="D85" s="130"/>
    </row>
    <row r="86" spans="3:4" ht="12" customHeight="1" x14ac:dyDescent="0.2">
      <c r="C86" s="186"/>
      <c r="D86" s="130"/>
    </row>
    <row r="87" spans="3:4" ht="12" customHeight="1" x14ac:dyDescent="0.2">
      <c r="C87" s="186"/>
      <c r="D87" s="130"/>
    </row>
    <row r="88" spans="3:4" ht="12" customHeight="1" x14ac:dyDescent="0.2">
      <c r="C88" s="186"/>
      <c r="D88" s="130"/>
    </row>
    <row r="89" spans="3:4" ht="12" customHeight="1" x14ac:dyDescent="0.2">
      <c r="C89" s="186"/>
      <c r="D89" s="130"/>
    </row>
    <row r="90" spans="3:4" ht="12" customHeight="1" x14ac:dyDescent="0.2">
      <c r="C90" s="186"/>
      <c r="D90" s="130"/>
    </row>
    <row r="91" spans="3:4" ht="12" customHeight="1" x14ac:dyDescent="0.2">
      <c r="C91" s="186"/>
      <c r="D91" s="130"/>
    </row>
    <row r="92" spans="3:4" ht="12" customHeight="1" x14ac:dyDescent="0.2">
      <c r="C92" s="186"/>
      <c r="D92" s="130"/>
    </row>
    <row r="93" spans="3:4" ht="12" customHeight="1" x14ac:dyDescent="0.2">
      <c r="C93" s="186"/>
      <c r="D93" s="130"/>
    </row>
    <row r="94" spans="3:4" ht="12" customHeight="1" x14ac:dyDescent="0.2">
      <c r="C94" s="186"/>
      <c r="D94" s="130"/>
    </row>
    <row r="95" spans="3:4" ht="12" customHeight="1" x14ac:dyDescent="0.2">
      <c r="C95" s="186"/>
      <c r="D95" s="130"/>
    </row>
    <row r="96" spans="3:4" ht="12" customHeight="1" x14ac:dyDescent="0.2">
      <c r="C96" s="186"/>
      <c r="D96" s="130"/>
    </row>
    <row r="97" spans="3:4" ht="12" customHeight="1" x14ac:dyDescent="0.2">
      <c r="C97" s="186"/>
      <c r="D97" s="130"/>
    </row>
    <row r="98" spans="3:4" ht="12" customHeight="1" x14ac:dyDescent="0.2">
      <c r="C98" s="186"/>
      <c r="D98" s="130"/>
    </row>
    <row r="99" spans="3:4" ht="12" customHeight="1" x14ac:dyDescent="0.2">
      <c r="C99" s="186"/>
      <c r="D99" s="130"/>
    </row>
    <row r="100" spans="3:4" ht="12" customHeight="1" x14ac:dyDescent="0.2">
      <c r="C100" s="186"/>
      <c r="D100" s="130"/>
    </row>
    <row r="101" spans="3:4" ht="12" customHeight="1" x14ac:dyDescent="0.2">
      <c r="C101" s="144"/>
      <c r="D101" s="130"/>
    </row>
    <row r="102" spans="3:4" ht="12" customHeight="1" x14ac:dyDescent="0.2">
      <c r="C102" s="186"/>
      <c r="D102" s="130"/>
    </row>
    <row r="103" spans="3:4" ht="12" customHeight="1" x14ac:dyDescent="0.2">
      <c r="C103" s="186"/>
      <c r="D103" s="130"/>
    </row>
    <row r="104" spans="3:4" ht="12" customHeight="1" x14ac:dyDescent="0.2">
      <c r="C104" s="186"/>
      <c r="D104" s="130"/>
    </row>
    <row r="105" spans="3:4" ht="12" customHeight="1" x14ac:dyDescent="0.2">
      <c r="C105" s="186"/>
      <c r="D105" s="130"/>
    </row>
    <row r="106" spans="3:4" ht="12" customHeight="1" x14ac:dyDescent="0.2">
      <c r="C106" s="186"/>
      <c r="D106" s="130"/>
    </row>
    <row r="107" spans="3:4" ht="12" customHeight="1" x14ac:dyDescent="0.2">
      <c r="C107" s="186"/>
      <c r="D107" s="130"/>
    </row>
    <row r="108" spans="3:4" ht="12" customHeight="1" x14ac:dyDescent="0.2">
      <c r="C108" s="186"/>
      <c r="D108" s="130"/>
    </row>
    <row r="109" spans="3:4" ht="12" customHeight="1" x14ac:dyDescent="0.2">
      <c r="C109" s="186"/>
      <c r="D109" s="130"/>
    </row>
    <row r="110" spans="3:4" ht="12" customHeight="1" x14ac:dyDescent="0.2">
      <c r="C110" s="186"/>
      <c r="D110" s="130"/>
    </row>
    <row r="111" spans="3:4" ht="12" customHeight="1" x14ac:dyDescent="0.2">
      <c r="C111" s="186"/>
      <c r="D111" s="130"/>
    </row>
    <row r="112" spans="3:4" ht="12" customHeight="1" x14ac:dyDescent="0.2">
      <c r="C112" s="186"/>
      <c r="D112" s="130"/>
    </row>
    <row r="113" spans="3:4" ht="12" customHeight="1" x14ac:dyDescent="0.2">
      <c r="C113" s="186"/>
      <c r="D113" s="130"/>
    </row>
    <row r="114" spans="3:4" ht="12" customHeight="1" x14ac:dyDescent="0.2">
      <c r="C114" s="186"/>
      <c r="D114" s="130"/>
    </row>
    <row r="115" spans="3:4" ht="12" customHeight="1" x14ac:dyDescent="0.2">
      <c r="C115" s="186"/>
      <c r="D115" s="130"/>
    </row>
    <row r="116" spans="3:4" ht="12" customHeight="1" x14ac:dyDescent="0.2">
      <c r="C116" s="186"/>
      <c r="D116" s="130"/>
    </row>
    <row r="117" spans="3:4" ht="12" customHeight="1" x14ac:dyDescent="0.2">
      <c r="C117" s="186"/>
      <c r="D117" s="130"/>
    </row>
    <row r="118" spans="3:4" ht="12" customHeight="1" x14ac:dyDescent="0.2">
      <c r="C118" s="186"/>
      <c r="D118" s="130"/>
    </row>
    <row r="119" spans="3:4" ht="12" customHeight="1" x14ac:dyDescent="0.2">
      <c r="C119" s="186"/>
      <c r="D119" s="130"/>
    </row>
    <row r="120" spans="3:4" ht="12" customHeight="1" x14ac:dyDescent="0.2">
      <c r="D120" s="130"/>
    </row>
    <row r="121" spans="3:4" ht="12" customHeight="1" x14ac:dyDescent="0.2">
      <c r="C121" s="144"/>
      <c r="D121" s="130"/>
    </row>
    <row r="122" spans="3:4" ht="12" customHeight="1" x14ac:dyDescent="0.2">
      <c r="C122" s="186"/>
      <c r="D122" s="130"/>
    </row>
    <row r="123" spans="3:4" ht="12" customHeight="1" x14ac:dyDescent="0.2">
      <c r="C123" s="186"/>
      <c r="D123" s="130"/>
    </row>
    <row r="124" spans="3:4" ht="12" customHeight="1" x14ac:dyDescent="0.2">
      <c r="C124" s="186"/>
      <c r="D124" s="130"/>
    </row>
    <row r="125" spans="3:4" ht="12" customHeight="1" x14ac:dyDescent="0.2">
      <c r="C125" s="186"/>
      <c r="D125" s="130"/>
    </row>
    <row r="126" spans="3:4" ht="12" customHeight="1" x14ac:dyDescent="0.2">
      <c r="C126" s="186"/>
      <c r="D126" s="130"/>
    </row>
    <row r="127" spans="3:4" ht="12" customHeight="1" x14ac:dyDescent="0.2">
      <c r="C127" s="186"/>
      <c r="D127" s="130"/>
    </row>
    <row r="128" spans="3:4" ht="12" customHeight="1" x14ac:dyDescent="0.2">
      <c r="C128" s="186"/>
      <c r="D128" s="130"/>
    </row>
    <row r="129" spans="3:4" ht="12" customHeight="1" x14ac:dyDescent="0.2">
      <c r="C129" s="186"/>
      <c r="D129" s="130"/>
    </row>
    <row r="130" spans="3:4" ht="12" customHeight="1" x14ac:dyDescent="0.2">
      <c r="C130" s="186"/>
      <c r="D130" s="130"/>
    </row>
    <row r="131" spans="3:4" ht="12" customHeight="1" x14ac:dyDescent="0.2">
      <c r="C131" s="186"/>
      <c r="D131" s="130"/>
    </row>
    <row r="132" spans="3:4" ht="12" customHeight="1" x14ac:dyDescent="0.2">
      <c r="C132" s="186"/>
      <c r="D132" s="130"/>
    </row>
    <row r="133" spans="3:4" ht="12" customHeight="1" x14ac:dyDescent="0.2">
      <c r="C133" s="186"/>
      <c r="D133" s="130"/>
    </row>
    <row r="134" spans="3:4" ht="12" customHeight="1" x14ac:dyDescent="0.2">
      <c r="C134" s="186"/>
      <c r="D134" s="130"/>
    </row>
    <row r="135" spans="3:4" ht="12" customHeight="1" x14ac:dyDescent="0.2">
      <c r="C135" s="186"/>
      <c r="D135" s="130"/>
    </row>
    <row r="136" spans="3:4" ht="12" customHeight="1" x14ac:dyDescent="0.2">
      <c r="C136" s="186"/>
      <c r="D136" s="130"/>
    </row>
    <row r="137" spans="3:4" ht="12" customHeight="1" x14ac:dyDescent="0.2">
      <c r="C137" s="186"/>
      <c r="D137" s="130"/>
    </row>
    <row r="138" spans="3:4" ht="12" customHeight="1" x14ac:dyDescent="0.2">
      <c r="C138" s="186"/>
      <c r="D138" s="130"/>
    </row>
    <row r="139" spans="3:4" ht="12" customHeight="1" x14ac:dyDescent="0.2">
      <c r="C139" s="186"/>
      <c r="D139" s="130"/>
    </row>
    <row r="140" spans="3:4" ht="12" customHeight="1" x14ac:dyDescent="0.2">
      <c r="D140" s="130"/>
    </row>
    <row r="141" spans="3:4" ht="12" customHeight="1" x14ac:dyDescent="0.2">
      <c r="D141" s="130"/>
    </row>
    <row r="142" spans="3:4" ht="12" customHeight="1" x14ac:dyDescent="0.2">
      <c r="C142" s="144"/>
      <c r="D142" s="130"/>
    </row>
    <row r="143" spans="3:4" ht="12" customHeight="1" x14ac:dyDescent="0.2">
      <c r="C143" s="186"/>
      <c r="D143" s="130"/>
    </row>
    <row r="144" spans="3:4" ht="12" customHeight="1" x14ac:dyDescent="0.2">
      <c r="C144" s="186"/>
      <c r="D144" s="130"/>
    </row>
    <row r="145" spans="3:4" ht="12" customHeight="1" x14ac:dyDescent="0.2">
      <c r="C145" s="186"/>
      <c r="D145" s="130"/>
    </row>
    <row r="146" spans="3:4" ht="12" customHeight="1" x14ac:dyDescent="0.2">
      <c r="C146" s="186"/>
      <c r="D146" s="130"/>
    </row>
    <row r="147" spans="3:4" ht="12" customHeight="1" x14ac:dyDescent="0.2">
      <c r="C147" s="186"/>
      <c r="D147" s="130"/>
    </row>
    <row r="148" spans="3:4" ht="12" customHeight="1" x14ac:dyDescent="0.2">
      <c r="C148" s="186"/>
      <c r="D148" s="130"/>
    </row>
    <row r="149" spans="3:4" ht="12" customHeight="1" x14ac:dyDescent="0.2">
      <c r="C149" s="186"/>
      <c r="D149" s="130"/>
    </row>
    <row r="150" spans="3:4" ht="12" customHeight="1" x14ac:dyDescent="0.2">
      <c r="C150" s="186"/>
      <c r="D150" s="130"/>
    </row>
    <row r="151" spans="3:4" ht="12" customHeight="1" x14ac:dyDescent="0.2">
      <c r="C151" s="186"/>
      <c r="D151" s="130"/>
    </row>
    <row r="152" spans="3:4" ht="12" customHeight="1" x14ac:dyDescent="0.2">
      <c r="C152" s="186"/>
      <c r="D152" s="130"/>
    </row>
    <row r="153" spans="3:4" ht="12" customHeight="1" x14ac:dyDescent="0.2">
      <c r="C153" s="186"/>
      <c r="D153" s="130"/>
    </row>
    <row r="154" spans="3:4" ht="12" customHeight="1" x14ac:dyDescent="0.2">
      <c r="C154" s="186"/>
      <c r="D154" s="130"/>
    </row>
    <row r="155" spans="3:4" ht="12" customHeight="1" x14ac:dyDescent="0.2">
      <c r="C155" s="186"/>
      <c r="D155" s="130"/>
    </row>
    <row r="156" spans="3:4" ht="12" customHeight="1" x14ac:dyDescent="0.2">
      <c r="C156" s="186"/>
      <c r="D156" s="130"/>
    </row>
    <row r="157" spans="3:4" ht="12" customHeight="1" x14ac:dyDescent="0.2">
      <c r="C157" s="186"/>
      <c r="D157" s="130"/>
    </row>
    <row r="158" spans="3:4" ht="12" customHeight="1" x14ac:dyDescent="0.2">
      <c r="C158" s="186"/>
      <c r="D158" s="130"/>
    </row>
    <row r="159" spans="3:4" ht="12" customHeight="1" x14ac:dyDescent="0.2">
      <c r="C159" s="186"/>
      <c r="D159" s="130"/>
    </row>
    <row r="160" spans="3:4" ht="12" customHeight="1" x14ac:dyDescent="0.2">
      <c r="C160" s="186"/>
      <c r="D160" s="130"/>
    </row>
    <row r="161" spans="3:4" ht="12" customHeight="1" x14ac:dyDescent="0.2">
      <c r="D161" s="130"/>
    </row>
    <row r="162" spans="3:4" ht="12" customHeight="1" x14ac:dyDescent="0.2">
      <c r="C162" s="144"/>
      <c r="D162" s="130"/>
    </row>
    <row r="163" spans="3:4" ht="12" customHeight="1" x14ac:dyDescent="0.2">
      <c r="C163" s="186"/>
      <c r="D163" s="130"/>
    </row>
    <row r="164" spans="3:4" ht="12" customHeight="1" x14ac:dyDescent="0.2">
      <c r="C164" s="186"/>
      <c r="D164" s="130"/>
    </row>
    <row r="165" spans="3:4" ht="12" customHeight="1" x14ac:dyDescent="0.2">
      <c r="C165" s="186"/>
      <c r="D165" s="130"/>
    </row>
    <row r="166" spans="3:4" ht="12" customHeight="1" x14ac:dyDescent="0.2">
      <c r="C166" s="186"/>
      <c r="D166" s="130"/>
    </row>
    <row r="167" spans="3:4" ht="12" customHeight="1" x14ac:dyDescent="0.2">
      <c r="C167" s="186"/>
      <c r="D167" s="130"/>
    </row>
    <row r="168" spans="3:4" ht="12" customHeight="1" x14ac:dyDescent="0.2">
      <c r="C168" s="186"/>
      <c r="D168" s="130"/>
    </row>
    <row r="169" spans="3:4" ht="12" customHeight="1" x14ac:dyDescent="0.2">
      <c r="C169" s="186"/>
      <c r="D169" s="130"/>
    </row>
    <row r="170" spans="3:4" ht="12" customHeight="1" x14ac:dyDescent="0.2">
      <c r="C170" s="186"/>
      <c r="D170" s="130"/>
    </row>
    <row r="171" spans="3:4" ht="12" customHeight="1" x14ac:dyDescent="0.2">
      <c r="C171" s="186"/>
      <c r="D171" s="130"/>
    </row>
    <row r="172" spans="3:4" ht="12" customHeight="1" x14ac:dyDescent="0.2">
      <c r="C172" s="186"/>
      <c r="D172" s="130"/>
    </row>
    <row r="173" spans="3:4" ht="12" customHeight="1" x14ac:dyDescent="0.2">
      <c r="C173" s="186"/>
      <c r="D173" s="130"/>
    </row>
    <row r="174" spans="3:4" ht="12" customHeight="1" x14ac:dyDescent="0.2">
      <c r="C174" s="186"/>
      <c r="D174" s="130"/>
    </row>
    <row r="175" spans="3:4" ht="12" customHeight="1" x14ac:dyDescent="0.2">
      <c r="C175" s="186"/>
      <c r="D175" s="130"/>
    </row>
    <row r="176" spans="3:4" ht="12" customHeight="1" x14ac:dyDescent="0.2">
      <c r="C176" s="186"/>
      <c r="D176" s="130"/>
    </row>
    <row r="177" spans="3:4" ht="12" customHeight="1" x14ac:dyDescent="0.2">
      <c r="C177" s="186"/>
      <c r="D177" s="130"/>
    </row>
    <row r="178" spans="3:4" ht="12" customHeight="1" x14ac:dyDescent="0.2">
      <c r="C178" s="186"/>
      <c r="D178" s="130"/>
    </row>
    <row r="179" spans="3:4" ht="12" customHeight="1" x14ac:dyDescent="0.2">
      <c r="C179" s="186"/>
      <c r="D179" s="130"/>
    </row>
    <row r="180" spans="3:4" ht="12" customHeight="1" x14ac:dyDescent="0.2">
      <c r="C180" s="186"/>
      <c r="D180" s="130"/>
    </row>
    <row r="181" spans="3:4" ht="12" customHeight="1" x14ac:dyDescent="0.2">
      <c r="D181" s="130"/>
    </row>
    <row r="182" spans="3:4" ht="12" customHeight="1" x14ac:dyDescent="0.2">
      <c r="C182" s="144"/>
      <c r="D182" s="130"/>
    </row>
    <row r="183" spans="3:4" ht="12" customHeight="1" x14ac:dyDescent="0.2">
      <c r="C183" s="186"/>
      <c r="D183" s="130"/>
    </row>
    <row r="184" spans="3:4" ht="12" customHeight="1" x14ac:dyDescent="0.2">
      <c r="C184" s="186"/>
      <c r="D184" s="130"/>
    </row>
    <row r="185" spans="3:4" ht="12" customHeight="1" x14ac:dyDescent="0.2">
      <c r="C185" s="186"/>
      <c r="D185" s="130"/>
    </row>
    <row r="186" spans="3:4" ht="12" customHeight="1" x14ac:dyDescent="0.2">
      <c r="C186" s="186"/>
      <c r="D186" s="130"/>
    </row>
    <row r="187" spans="3:4" ht="12" customHeight="1" x14ac:dyDescent="0.2">
      <c r="C187" s="186"/>
      <c r="D187" s="130"/>
    </row>
    <row r="188" spans="3:4" ht="12" customHeight="1" x14ac:dyDescent="0.2">
      <c r="C188" s="186"/>
      <c r="D188" s="130"/>
    </row>
    <row r="189" spans="3:4" ht="12" customHeight="1" x14ac:dyDescent="0.2">
      <c r="C189" s="186"/>
      <c r="D189" s="130"/>
    </row>
    <row r="190" spans="3:4" ht="12" customHeight="1" x14ac:dyDescent="0.2">
      <c r="C190" s="186"/>
      <c r="D190" s="130"/>
    </row>
    <row r="191" spans="3:4" ht="12" customHeight="1" x14ac:dyDescent="0.2">
      <c r="C191" s="186"/>
      <c r="D191" s="130"/>
    </row>
    <row r="192" spans="3:4" ht="12" customHeight="1" x14ac:dyDescent="0.2">
      <c r="C192" s="186"/>
      <c r="D192" s="130"/>
    </row>
    <row r="193" spans="3:4" ht="12" customHeight="1" x14ac:dyDescent="0.2">
      <c r="C193" s="186"/>
      <c r="D193" s="130"/>
    </row>
    <row r="194" spans="3:4" ht="12" customHeight="1" x14ac:dyDescent="0.2">
      <c r="C194" s="186"/>
      <c r="D194" s="130"/>
    </row>
    <row r="195" spans="3:4" ht="12" customHeight="1" x14ac:dyDescent="0.2">
      <c r="C195" s="186"/>
      <c r="D195" s="130"/>
    </row>
    <row r="196" spans="3:4" ht="12" customHeight="1" x14ac:dyDescent="0.2">
      <c r="C196" s="186"/>
      <c r="D196" s="130"/>
    </row>
    <row r="197" spans="3:4" ht="12" customHeight="1" x14ac:dyDescent="0.2">
      <c r="C197" s="186"/>
      <c r="D197" s="130"/>
    </row>
    <row r="198" spans="3:4" ht="12" customHeight="1" x14ac:dyDescent="0.2">
      <c r="C198" s="186"/>
      <c r="D198" s="130"/>
    </row>
    <row r="199" spans="3:4" ht="12" customHeight="1" x14ac:dyDescent="0.2">
      <c r="C199" s="186"/>
      <c r="D199" s="130"/>
    </row>
    <row r="200" spans="3:4" ht="12" customHeight="1" x14ac:dyDescent="0.2">
      <c r="C200" s="186"/>
      <c r="D200" s="130"/>
    </row>
    <row r="201" spans="3:4" ht="12" customHeight="1" x14ac:dyDescent="0.2">
      <c r="D201" s="130"/>
    </row>
    <row r="202" spans="3:4" ht="12" customHeight="1" x14ac:dyDescent="0.2">
      <c r="D202" s="130"/>
    </row>
    <row r="203" spans="3:4" ht="12" customHeight="1" x14ac:dyDescent="0.2">
      <c r="C203" s="144"/>
      <c r="D203" s="130"/>
    </row>
    <row r="204" spans="3:4" ht="12" customHeight="1" x14ac:dyDescent="0.2">
      <c r="C204" s="186"/>
      <c r="D204" s="130"/>
    </row>
    <row r="205" spans="3:4" ht="12" customHeight="1" x14ac:dyDescent="0.2">
      <c r="C205" s="186"/>
      <c r="D205" s="130"/>
    </row>
    <row r="206" spans="3:4" ht="12" customHeight="1" x14ac:dyDescent="0.2">
      <c r="C206" s="186"/>
      <c r="D206" s="130"/>
    </row>
    <row r="207" spans="3:4" ht="12" customHeight="1" x14ac:dyDescent="0.2">
      <c r="C207" s="186"/>
      <c r="D207" s="130"/>
    </row>
    <row r="208" spans="3:4" ht="12" customHeight="1" x14ac:dyDescent="0.2">
      <c r="C208" s="186"/>
      <c r="D208" s="130"/>
    </row>
    <row r="209" spans="3:4" ht="12" customHeight="1" x14ac:dyDescent="0.2">
      <c r="C209" s="186"/>
      <c r="D209" s="130"/>
    </row>
    <row r="210" spans="3:4" ht="12" customHeight="1" x14ac:dyDescent="0.2">
      <c r="C210" s="186"/>
      <c r="D210" s="130"/>
    </row>
    <row r="211" spans="3:4" ht="12" customHeight="1" x14ac:dyDescent="0.2">
      <c r="C211" s="186"/>
      <c r="D211" s="130"/>
    </row>
    <row r="212" spans="3:4" ht="12" customHeight="1" x14ac:dyDescent="0.2">
      <c r="C212" s="186"/>
      <c r="D212" s="130"/>
    </row>
    <row r="213" spans="3:4" ht="12" customHeight="1" x14ac:dyDescent="0.2">
      <c r="C213" s="186"/>
      <c r="D213" s="130"/>
    </row>
    <row r="214" spans="3:4" ht="12" customHeight="1" x14ac:dyDescent="0.2">
      <c r="C214" s="144"/>
      <c r="D214" s="130"/>
    </row>
    <row r="215" spans="3:4" ht="12" customHeight="1" x14ac:dyDescent="0.2">
      <c r="C215" s="186"/>
      <c r="D215" s="130"/>
    </row>
    <row r="216" spans="3:4" ht="12" customHeight="1" x14ac:dyDescent="0.2">
      <c r="C216" s="186"/>
      <c r="D216" s="130"/>
    </row>
    <row r="217" spans="3:4" ht="12" customHeight="1" x14ac:dyDescent="0.2">
      <c r="C217" s="186"/>
      <c r="D217" s="130"/>
    </row>
    <row r="218" spans="3:4" ht="12" customHeight="1" x14ac:dyDescent="0.2">
      <c r="C218" s="186"/>
      <c r="D218" s="130"/>
    </row>
    <row r="219" spans="3:4" ht="12" customHeight="1" x14ac:dyDescent="0.2">
      <c r="C219" s="186"/>
      <c r="D219" s="130"/>
    </row>
    <row r="220" spans="3:4" ht="12" customHeight="1" x14ac:dyDescent="0.2">
      <c r="C220" s="186"/>
      <c r="D220" s="130"/>
    </row>
    <row r="221" spans="3:4" ht="12" customHeight="1" x14ac:dyDescent="0.2">
      <c r="C221" s="186"/>
      <c r="D221" s="130"/>
    </row>
    <row r="222" spans="3:4" ht="12" customHeight="1" x14ac:dyDescent="0.2">
      <c r="C222" s="186"/>
      <c r="D222" s="130"/>
    </row>
    <row r="223" spans="3:4" ht="12" customHeight="1" x14ac:dyDescent="0.2">
      <c r="C223" s="194"/>
      <c r="D223" s="130"/>
    </row>
    <row r="224" spans="3:4" ht="12" customHeight="1" x14ac:dyDescent="0.2">
      <c r="D224" s="130"/>
    </row>
    <row r="225" spans="3:4" ht="12" customHeight="1" x14ac:dyDescent="0.2">
      <c r="D225" s="130"/>
    </row>
    <row r="226" spans="3:4" ht="12" customHeight="1" x14ac:dyDescent="0.2">
      <c r="D226" s="130"/>
    </row>
    <row r="227" spans="3:4" ht="12" customHeight="1" x14ac:dyDescent="0.2">
      <c r="C227" s="144"/>
      <c r="D227" s="130"/>
    </row>
    <row r="228" spans="3:4" ht="12" customHeight="1" x14ac:dyDescent="0.2">
      <c r="C228" s="186"/>
      <c r="D228" s="130"/>
    </row>
    <row r="229" spans="3:4" ht="12" customHeight="1" x14ac:dyDescent="0.2">
      <c r="C229" s="186"/>
      <c r="D229" s="130"/>
    </row>
    <row r="230" spans="3:4" ht="12" customHeight="1" x14ac:dyDescent="0.2">
      <c r="C230" s="186"/>
      <c r="D230" s="130"/>
    </row>
    <row r="231" spans="3:4" ht="12" customHeight="1" x14ac:dyDescent="0.2">
      <c r="C231" s="186"/>
      <c r="D231" s="130"/>
    </row>
    <row r="232" spans="3:4" ht="12" customHeight="1" x14ac:dyDescent="0.2">
      <c r="C232" s="186"/>
      <c r="D232" s="130"/>
    </row>
    <row r="233" spans="3:4" ht="12" customHeight="1" x14ac:dyDescent="0.2">
      <c r="C233" s="186"/>
      <c r="D233" s="130"/>
    </row>
    <row r="234" spans="3:4" ht="12" customHeight="1" x14ac:dyDescent="0.2">
      <c r="C234" s="186"/>
      <c r="D234" s="130"/>
    </row>
    <row r="235" spans="3:4" ht="12" customHeight="1" x14ac:dyDescent="0.2">
      <c r="C235" s="186"/>
      <c r="D235" s="130"/>
    </row>
    <row r="236" spans="3:4" ht="12" customHeight="1" x14ac:dyDescent="0.2">
      <c r="C236" s="186"/>
      <c r="D236" s="130"/>
    </row>
    <row r="237" spans="3:4" ht="12" customHeight="1" x14ac:dyDescent="0.2">
      <c r="C237" s="186"/>
      <c r="D237" s="130"/>
    </row>
    <row r="238" spans="3:4" ht="12" customHeight="1" x14ac:dyDescent="0.2">
      <c r="C238" s="186"/>
      <c r="D238" s="130"/>
    </row>
    <row r="239" spans="3:4" ht="12" customHeight="1" x14ac:dyDescent="0.2">
      <c r="C239" s="186"/>
      <c r="D239" s="130"/>
    </row>
    <row r="240" spans="3:4" ht="12" customHeight="1" x14ac:dyDescent="0.2">
      <c r="C240" s="186"/>
      <c r="D240" s="130"/>
    </row>
    <row r="241" spans="3:4" ht="12" customHeight="1" x14ac:dyDescent="0.2">
      <c r="C241" s="186"/>
      <c r="D241" s="130"/>
    </row>
    <row r="242" spans="3:4" ht="12" customHeight="1" x14ac:dyDescent="0.2">
      <c r="C242" s="186"/>
      <c r="D242" s="130"/>
    </row>
    <row r="243" spans="3:4" ht="12" customHeight="1" x14ac:dyDescent="0.2">
      <c r="C243" s="186"/>
      <c r="D243" s="130"/>
    </row>
    <row r="244" spans="3:4" ht="12" customHeight="1" x14ac:dyDescent="0.2">
      <c r="C244" s="186"/>
      <c r="D244" s="130"/>
    </row>
    <row r="245" spans="3:4" ht="12" customHeight="1" x14ac:dyDescent="0.2">
      <c r="C245" s="186"/>
      <c r="D245" s="130"/>
    </row>
    <row r="246" spans="3:4" ht="12" customHeight="1" x14ac:dyDescent="0.2">
      <c r="C246" s="194"/>
      <c r="D246" s="130"/>
    </row>
    <row r="247" spans="3:4" ht="12" customHeight="1" x14ac:dyDescent="0.2">
      <c r="C247" s="144"/>
      <c r="D247" s="130"/>
    </row>
    <row r="248" spans="3:4" ht="12" customHeight="1" x14ac:dyDescent="0.2">
      <c r="C248" s="144"/>
      <c r="D248" s="130"/>
    </row>
    <row r="249" spans="3:4" ht="12" customHeight="1" x14ac:dyDescent="0.2">
      <c r="C249" s="186"/>
      <c r="D249" s="130"/>
    </row>
    <row r="250" spans="3:4" ht="12" customHeight="1" x14ac:dyDescent="0.2">
      <c r="C250" s="186"/>
      <c r="D250" s="130"/>
    </row>
    <row r="251" spans="3:4" ht="12" customHeight="1" x14ac:dyDescent="0.2">
      <c r="C251" s="186"/>
      <c r="D251" s="130"/>
    </row>
    <row r="252" spans="3:4" ht="12" customHeight="1" x14ac:dyDescent="0.2">
      <c r="C252" s="186"/>
      <c r="D252" s="130"/>
    </row>
    <row r="253" spans="3:4" ht="12" customHeight="1" x14ac:dyDescent="0.2">
      <c r="C253" s="186"/>
      <c r="D253" s="130"/>
    </row>
    <row r="254" spans="3:4" ht="12" customHeight="1" x14ac:dyDescent="0.2">
      <c r="C254" s="186"/>
      <c r="D254" s="130"/>
    </row>
    <row r="255" spans="3:4" ht="12" customHeight="1" x14ac:dyDescent="0.2">
      <c r="C255" s="186"/>
      <c r="D255" s="130"/>
    </row>
    <row r="256" spans="3:4" ht="12" customHeight="1" x14ac:dyDescent="0.2">
      <c r="C256" s="186"/>
      <c r="D256" s="130"/>
    </row>
    <row r="257" spans="3:4" ht="12" customHeight="1" x14ac:dyDescent="0.2">
      <c r="C257" s="186"/>
      <c r="D257" s="130"/>
    </row>
    <row r="258" spans="3:4" ht="12" customHeight="1" x14ac:dyDescent="0.2">
      <c r="C258" s="186"/>
      <c r="D258" s="130"/>
    </row>
    <row r="259" spans="3:4" ht="12" customHeight="1" x14ac:dyDescent="0.2">
      <c r="C259" s="186"/>
      <c r="D259" s="130"/>
    </row>
    <row r="260" spans="3:4" ht="12" customHeight="1" x14ac:dyDescent="0.2">
      <c r="C260" s="186"/>
      <c r="D260" s="130"/>
    </row>
    <row r="261" spans="3:4" ht="12" customHeight="1" x14ac:dyDescent="0.2">
      <c r="C261" s="186"/>
      <c r="D261" s="130"/>
    </row>
    <row r="262" spans="3:4" ht="12" customHeight="1" x14ac:dyDescent="0.2">
      <c r="C262" s="186"/>
      <c r="D262" s="130"/>
    </row>
    <row r="263" spans="3:4" ht="12" customHeight="1" x14ac:dyDescent="0.2">
      <c r="C263" s="186"/>
      <c r="D263" s="130"/>
    </row>
    <row r="264" spans="3:4" ht="12" customHeight="1" x14ac:dyDescent="0.2">
      <c r="C264" s="186"/>
      <c r="D264" s="130"/>
    </row>
    <row r="265" spans="3:4" ht="12" customHeight="1" x14ac:dyDescent="0.2">
      <c r="C265" s="186"/>
      <c r="D265" s="130"/>
    </row>
    <row r="266" spans="3:4" ht="12" customHeight="1" x14ac:dyDescent="0.2">
      <c r="C266" s="186"/>
      <c r="D266" s="130"/>
    </row>
    <row r="267" spans="3:4" ht="12" customHeight="1" x14ac:dyDescent="0.2">
      <c r="C267" s="194"/>
      <c r="D267" s="130"/>
    </row>
    <row r="268" spans="3:4" ht="12" customHeight="1" x14ac:dyDescent="0.2">
      <c r="D268" s="130"/>
    </row>
    <row r="269" spans="3:4" ht="12" customHeight="1" x14ac:dyDescent="0.2">
      <c r="C269" s="144"/>
      <c r="D269" s="130"/>
    </row>
    <row r="270" spans="3:4" ht="12" customHeight="1" x14ac:dyDescent="0.2">
      <c r="C270" s="186"/>
      <c r="D270" s="130"/>
    </row>
    <row r="271" spans="3:4" ht="12" customHeight="1" x14ac:dyDescent="0.2">
      <c r="C271" s="186"/>
      <c r="D271" s="130"/>
    </row>
    <row r="272" spans="3:4" ht="12" customHeight="1" x14ac:dyDescent="0.2">
      <c r="C272" s="186"/>
      <c r="D272" s="130"/>
    </row>
    <row r="273" spans="3:4" ht="12" customHeight="1" x14ac:dyDescent="0.2">
      <c r="C273" s="186"/>
      <c r="D273" s="130"/>
    </row>
    <row r="274" spans="3:4" ht="12" customHeight="1" x14ac:dyDescent="0.2">
      <c r="C274" s="186"/>
      <c r="D274" s="130"/>
    </row>
    <row r="275" spans="3:4" ht="12" customHeight="1" x14ac:dyDescent="0.2">
      <c r="C275" s="186"/>
      <c r="D275" s="130"/>
    </row>
    <row r="276" spans="3:4" ht="12" customHeight="1" x14ac:dyDescent="0.2">
      <c r="C276" s="186"/>
      <c r="D276" s="130"/>
    </row>
    <row r="277" spans="3:4" ht="12" customHeight="1" x14ac:dyDescent="0.2">
      <c r="C277" s="186"/>
      <c r="D277" s="130"/>
    </row>
    <row r="278" spans="3:4" ht="12" customHeight="1" x14ac:dyDescent="0.2">
      <c r="C278" s="186"/>
      <c r="D278" s="130"/>
    </row>
    <row r="279" spans="3:4" ht="12" customHeight="1" x14ac:dyDescent="0.2">
      <c r="C279" s="186"/>
      <c r="D279" s="130"/>
    </row>
    <row r="280" spans="3:4" ht="12" customHeight="1" x14ac:dyDescent="0.2">
      <c r="C280" s="186"/>
      <c r="D280" s="130"/>
    </row>
    <row r="281" spans="3:4" ht="12" customHeight="1" x14ac:dyDescent="0.2">
      <c r="C281" s="186"/>
      <c r="D281" s="130"/>
    </row>
    <row r="282" spans="3:4" ht="12" customHeight="1" x14ac:dyDescent="0.2">
      <c r="C282" s="186"/>
      <c r="D282" s="130"/>
    </row>
    <row r="283" spans="3:4" ht="12" customHeight="1" x14ac:dyDescent="0.2">
      <c r="C283" s="186"/>
      <c r="D283" s="130"/>
    </row>
    <row r="284" spans="3:4" ht="12" customHeight="1" x14ac:dyDescent="0.2">
      <c r="C284" s="186"/>
      <c r="D284" s="130"/>
    </row>
    <row r="285" spans="3:4" ht="12" customHeight="1" x14ac:dyDescent="0.2">
      <c r="C285" s="186"/>
      <c r="D285" s="130"/>
    </row>
    <row r="286" spans="3:4" ht="12" customHeight="1" x14ac:dyDescent="0.2">
      <c r="C286" s="186"/>
      <c r="D286" s="130"/>
    </row>
    <row r="287" spans="3:4" ht="12" customHeight="1" x14ac:dyDescent="0.2">
      <c r="C287" s="186"/>
      <c r="D287" s="130"/>
    </row>
    <row r="288" spans="3:4" ht="12" customHeight="1" x14ac:dyDescent="0.2">
      <c r="C288" s="194"/>
      <c r="D288" s="130"/>
    </row>
    <row r="289" spans="3:4" ht="12" customHeight="1" x14ac:dyDescent="0.2">
      <c r="D289" s="130"/>
    </row>
    <row r="290" spans="3:4" ht="12" customHeight="1" x14ac:dyDescent="0.2">
      <c r="C290" s="144"/>
      <c r="D290" s="130"/>
    </row>
    <row r="291" spans="3:4" ht="12" customHeight="1" x14ac:dyDescent="0.2">
      <c r="C291" s="186"/>
      <c r="D291" s="130"/>
    </row>
    <row r="292" spans="3:4" ht="12" customHeight="1" x14ac:dyDescent="0.2">
      <c r="C292" s="186"/>
      <c r="D292" s="130"/>
    </row>
    <row r="293" spans="3:4" ht="12" customHeight="1" x14ac:dyDescent="0.2">
      <c r="C293" s="186"/>
      <c r="D293" s="130"/>
    </row>
    <row r="294" spans="3:4" ht="12" customHeight="1" x14ac:dyDescent="0.2">
      <c r="C294" s="186"/>
      <c r="D294" s="130"/>
    </row>
    <row r="295" spans="3:4" ht="12" customHeight="1" x14ac:dyDescent="0.2">
      <c r="C295" s="186"/>
      <c r="D295" s="130"/>
    </row>
    <row r="296" spans="3:4" ht="12" customHeight="1" x14ac:dyDescent="0.2">
      <c r="C296" s="186"/>
      <c r="D296" s="130"/>
    </row>
    <row r="297" spans="3:4" ht="12" customHeight="1" x14ac:dyDescent="0.2">
      <c r="C297" s="186"/>
      <c r="D297" s="130"/>
    </row>
    <row r="298" spans="3:4" ht="12" customHeight="1" x14ac:dyDescent="0.2">
      <c r="C298" s="186"/>
      <c r="D298" s="130"/>
    </row>
    <row r="299" spans="3:4" ht="12" customHeight="1" x14ac:dyDescent="0.2">
      <c r="C299" s="186"/>
      <c r="D299" s="130"/>
    </row>
    <row r="300" spans="3:4" ht="12" customHeight="1" x14ac:dyDescent="0.2">
      <c r="C300" s="186"/>
      <c r="D300" s="130"/>
    </row>
    <row r="301" spans="3:4" ht="12" customHeight="1" x14ac:dyDescent="0.2">
      <c r="C301" s="186"/>
      <c r="D301" s="130"/>
    </row>
    <row r="302" spans="3:4" ht="12" customHeight="1" x14ac:dyDescent="0.2">
      <c r="C302" s="186"/>
      <c r="D302" s="130"/>
    </row>
    <row r="303" spans="3:4" ht="12" customHeight="1" x14ac:dyDescent="0.2">
      <c r="C303" s="186"/>
      <c r="D303" s="130"/>
    </row>
    <row r="304" spans="3:4" ht="12" customHeight="1" x14ac:dyDescent="0.2">
      <c r="C304" s="186"/>
      <c r="D304" s="130"/>
    </row>
    <row r="305" spans="3:4" ht="12" customHeight="1" x14ac:dyDescent="0.2">
      <c r="C305" s="186"/>
      <c r="D305" s="130"/>
    </row>
    <row r="306" spans="3:4" ht="12" customHeight="1" x14ac:dyDescent="0.2">
      <c r="C306" s="186"/>
      <c r="D306" s="130"/>
    </row>
    <row r="307" spans="3:4" ht="12" customHeight="1" x14ac:dyDescent="0.2">
      <c r="C307" s="186"/>
      <c r="D307" s="130"/>
    </row>
    <row r="308" spans="3:4" ht="12" customHeight="1" x14ac:dyDescent="0.2">
      <c r="C308" s="186"/>
      <c r="D308" s="130"/>
    </row>
    <row r="309" spans="3:4" ht="12" customHeight="1" x14ac:dyDescent="0.2">
      <c r="C309" s="194"/>
      <c r="D309" s="130"/>
    </row>
    <row r="310" spans="3:4" ht="12" customHeight="1" x14ac:dyDescent="0.2">
      <c r="D310" s="130"/>
    </row>
    <row r="311" spans="3:4" ht="12" customHeight="1" x14ac:dyDescent="0.2">
      <c r="C311" s="144"/>
      <c r="D311" s="130"/>
    </row>
    <row r="312" spans="3:4" ht="12" customHeight="1" x14ac:dyDescent="0.2">
      <c r="C312" s="186"/>
      <c r="D312" s="130"/>
    </row>
    <row r="313" spans="3:4" ht="12" customHeight="1" x14ac:dyDescent="0.2">
      <c r="C313" s="186"/>
      <c r="D313" s="130"/>
    </row>
    <row r="314" spans="3:4" ht="12" customHeight="1" x14ac:dyDescent="0.2">
      <c r="C314" s="186"/>
      <c r="D314" s="130"/>
    </row>
    <row r="315" spans="3:4" ht="12" customHeight="1" x14ac:dyDescent="0.2">
      <c r="C315" s="186"/>
      <c r="D315" s="130"/>
    </row>
    <row r="316" spans="3:4" ht="12" customHeight="1" x14ac:dyDescent="0.2">
      <c r="C316" s="186"/>
      <c r="D316" s="130"/>
    </row>
    <row r="317" spans="3:4" ht="12" customHeight="1" x14ac:dyDescent="0.2">
      <c r="C317" s="186"/>
      <c r="D317" s="130"/>
    </row>
    <row r="318" spans="3:4" ht="12" customHeight="1" x14ac:dyDescent="0.2">
      <c r="C318" s="186"/>
      <c r="D318" s="130"/>
    </row>
    <row r="319" spans="3:4" ht="12" customHeight="1" x14ac:dyDescent="0.2">
      <c r="C319" s="186"/>
      <c r="D319" s="130"/>
    </row>
    <row r="320" spans="3:4" ht="12" customHeight="1" x14ac:dyDescent="0.2">
      <c r="C320" s="186"/>
      <c r="D320" s="130"/>
    </row>
    <row r="321" spans="3:4" ht="12" customHeight="1" x14ac:dyDescent="0.2">
      <c r="C321" s="186"/>
      <c r="D321" s="130"/>
    </row>
    <row r="322" spans="3:4" ht="12" customHeight="1" x14ac:dyDescent="0.2">
      <c r="C322" s="144"/>
      <c r="D322" s="130"/>
    </row>
    <row r="323" spans="3:4" ht="12" customHeight="1" x14ac:dyDescent="0.2">
      <c r="C323" s="186"/>
      <c r="D323" s="130"/>
    </row>
    <row r="324" spans="3:4" ht="12" customHeight="1" x14ac:dyDescent="0.2">
      <c r="C324" s="186"/>
      <c r="D324" s="130"/>
    </row>
    <row r="325" spans="3:4" ht="12" customHeight="1" x14ac:dyDescent="0.2">
      <c r="C325" s="186"/>
      <c r="D325" s="130"/>
    </row>
    <row r="326" spans="3:4" ht="12" customHeight="1" x14ac:dyDescent="0.2">
      <c r="C326" s="186"/>
      <c r="D326" s="130"/>
    </row>
    <row r="327" spans="3:4" ht="12" customHeight="1" x14ac:dyDescent="0.2">
      <c r="C327" s="186"/>
      <c r="D327" s="130"/>
    </row>
    <row r="328" spans="3:4" ht="12" customHeight="1" x14ac:dyDescent="0.2">
      <c r="C328" s="186"/>
      <c r="D328" s="130"/>
    </row>
    <row r="329" spans="3:4" ht="12" customHeight="1" x14ac:dyDescent="0.2">
      <c r="C329" s="186"/>
      <c r="D329" s="130"/>
    </row>
    <row r="330" spans="3:4" ht="12" customHeight="1" x14ac:dyDescent="0.2">
      <c r="C330" s="186"/>
      <c r="D330" s="130"/>
    </row>
    <row r="331" spans="3:4" ht="12" customHeight="1" x14ac:dyDescent="0.2">
      <c r="D331" s="130"/>
    </row>
    <row r="332" spans="3:4" ht="12" customHeight="1" x14ac:dyDescent="0.2">
      <c r="C332" s="144"/>
      <c r="D332" s="130"/>
    </row>
    <row r="333" spans="3:4" ht="12" customHeight="1" x14ac:dyDescent="0.2">
      <c r="C333" s="144"/>
      <c r="D333" s="130"/>
    </row>
    <row r="334" spans="3:4" ht="12" customHeight="1" x14ac:dyDescent="0.2">
      <c r="C334" s="186"/>
      <c r="D334" s="130"/>
    </row>
    <row r="335" spans="3:4" ht="12" customHeight="1" x14ac:dyDescent="0.2">
      <c r="C335" s="186"/>
      <c r="D335" s="130"/>
    </row>
    <row r="336" spans="3:4" ht="12" customHeight="1" x14ac:dyDescent="0.2">
      <c r="C336" s="186"/>
      <c r="D336" s="130"/>
    </row>
    <row r="337" spans="3:4" ht="12" customHeight="1" x14ac:dyDescent="0.2">
      <c r="C337" s="186"/>
      <c r="D337" s="130"/>
    </row>
    <row r="338" spans="3:4" ht="12" customHeight="1" x14ac:dyDescent="0.2">
      <c r="C338" s="186"/>
      <c r="D338" s="130"/>
    </row>
    <row r="339" spans="3:4" ht="12" customHeight="1" x14ac:dyDescent="0.2">
      <c r="C339" s="186"/>
      <c r="D339" s="130"/>
    </row>
    <row r="340" spans="3:4" ht="12" customHeight="1" x14ac:dyDescent="0.2">
      <c r="C340" s="186"/>
      <c r="D340" s="130"/>
    </row>
    <row r="341" spans="3:4" ht="12" customHeight="1" x14ac:dyDescent="0.2">
      <c r="C341" s="186"/>
      <c r="D341" s="130"/>
    </row>
    <row r="342" spans="3:4" ht="12" customHeight="1" x14ac:dyDescent="0.2">
      <c r="C342" s="186"/>
      <c r="D342" s="130"/>
    </row>
    <row r="343" spans="3:4" ht="12" customHeight="1" x14ac:dyDescent="0.2">
      <c r="C343" s="186"/>
      <c r="D343" s="130"/>
    </row>
    <row r="344" spans="3:4" ht="12" customHeight="1" x14ac:dyDescent="0.2">
      <c r="C344" s="186"/>
      <c r="D344" s="130"/>
    </row>
    <row r="345" spans="3:4" ht="12" customHeight="1" x14ac:dyDescent="0.2">
      <c r="C345" s="186"/>
      <c r="D345" s="130"/>
    </row>
    <row r="346" spans="3:4" ht="12" customHeight="1" x14ac:dyDescent="0.2">
      <c r="C346" s="186"/>
      <c r="D346" s="130"/>
    </row>
    <row r="347" spans="3:4" ht="12" customHeight="1" x14ac:dyDescent="0.2">
      <c r="C347" s="186"/>
      <c r="D347" s="130"/>
    </row>
    <row r="348" spans="3:4" ht="12" customHeight="1" x14ac:dyDescent="0.2">
      <c r="C348" s="186"/>
      <c r="D348" s="130"/>
    </row>
    <row r="349" spans="3:4" ht="12" customHeight="1" x14ac:dyDescent="0.2">
      <c r="C349" s="186"/>
      <c r="D349" s="130"/>
    </row>
    <row r="350" spans="3:4" ht="12" customHeight="1" x14ac:dyDescent="0.2">
      <c r="C350" s="186"/>
      <c r="D350" s="130"/>
    </row>
    <row r="351" spans="3:4" ht="12" customHeight="1" x14ac:dyDescent="0.2">
      <c r="C351" s="186"/>
      <c r="D351" s="130"/>
    </row>
    <row r="352" spans="3:4" ht="12" customHeight="1" x14ac:dyDescent="0.2">
      <c r="D352" s="130"/>
    </row>
    <row r="353" spans="3:4" ht="12" customHeight="1" x14ac:dyDescent="0.2">
      <c r="D353" s="130"/>
    </row>
    <row r="354" spans="3:4" ht="12" customHeight="1" x14ac:dyDescent="0.2">
      <c r="C354" s="144"/>
      <c r="D354" s="130"/>
    </row>
    <row r="355" spans="3:4" ht="12" customHeight="1" x14ac:dyDescent="0.2">
      <c r="C355" s="186"/>
      <c r="D355" s="130"/>
    </row>
    <row r="356" spans="3:4" ht="12" customHeight="1" x14ac:dyDescent="0.2">
      <c r="C356" s="186"/>
      <c r="D356" s="130"/>
    </row>
    <row r="357" spans="3:4" ht="12" customHeight="1" x14ac:dyDescent="0.2">
      <c r="C357" s="186"/>
      <c r="D357" s="130"/>
    </row>
    <row r="358" spans="3:4" ht="12" customHeight="1" x14ac:dyDescent="0.2">
      <c r="C358" s="186"/>
      <c r="D358" s="130"/>
    </row>
    <row r="359" spans="3:4" ht="12" customHeight="1" x14ac:dyDescent="0.2">
      <c r="C359" s="186"/>
      <c r="D359" s="130"/>
    </row>
    <row r="360" spans="3:4" ht="12" customHeight="1" x14ac:dyDescent="0.2">
      <c r="C360" s="186"/>
      <c r="D360" s="130"/>
    </row>
    <row r="361" spans="3:4" ht="12" customHeight="1" x14ac:dyDescent="0.2">
      <c r="C361" s="186"/>
      <c r="D361" s="130"/>
    </row>
    <row r="362" spans="3:4" ht="12" customHeight="1" x14ac:dyDescent="0.2">
      <c r="C362" s="186"/>
      <c r="D362" s="130"/>
    </row>
    <row r="363" spans="3:4" ht="12" customHeight="1" x14ac:dyDescent="0.2">
      <c r="C363" s="186"/>
      <c r="D363" s="130"/>
    </row>
    <row r="364" spans="3:4" ht="12" customHeight="1" x14ac:dyDescent="0.2">
      <c r="C364" s="186"/>
      <c r="D364" s="130"/>
    </row>
    <row r="365" spans="3:4" ht="12" customHeight="1" x14ac:dyDescent="0.2">
      <c r="C365" s="186"/>
      <c r="D365" s="130"/>
    </row>
    <row r="366" spans="3:4" ht="12" customHeight="1" x14ac:dyDescent="0.2">
      <c r="C366" s="186"/>
      <c r="D366" s="130"/>
    </row>
    <row r="367" spans="3:4" ht="12" customHeight="1" x14ac:dyDescent="0.2">
      <c r="C367" s="186"/>
      <c r="D367" s="130"/>
    </row>
    <row r="368" spans="3:4" ht="12" customHeight="1" x14ac:dyDescent="0.2">
      <c r="C368" s="186"/>
      <c r="D368" s="130"/>
    </row>
    <row r="369" spans="3:4" ht="12" customHeight="1" x14ac:dyDescent="0.2">
      <c r="C369" s="186"/>
      <c r="D369" s="130"/>
    </row>
    <row r="370" spans="3:4" ht="12" customHeight="1" x14ac:dyDescent="0.2">
      <c r="C370" s="186"/>
      <c r="D370" s="130"/>
    </row>
    <row r="371" spans="3:4" ht="12" customHeight="1" x14ac:dyDescent="0.2">
      <c r="C371" s="186"/>
      <c r="D371" s="130"/>
    </row>
    <row r="372" spans="3:4" ht="12" customHeight="1" x14ac:dyDescent="0.2">
      <c r="C372" s="186"/>
      <c r="D372" s="130"/>
    </row>
    <row r="373" spans="3:4" ht="12" customHeight="1" x14ac:dyDescent="0.2">
      <c r="D373" s="130"/>
    </row>
    <row r="374" spans="3:4" ht="12" customHeight="1" x14ac:dyDescent="0.2">
      <c r="D374" s="130"/>
    </row>
    <row r="375" spans="3:4" ht="12" customHeight="1" x14ac:dyDescent="0.2">
      <c r="C375" s="144"/>
      <c r="D375" s="130"/>
    </row>
    <row r="376" spans="3:4" ht="12" customHeight="1" x14ac:dyDescent="0.2">
      <c r="C376" s="186"/>
      <c r="D376" s="130"/>
    </row>
    <row r="377" spans="3:4" ht="12" customHeight="1" x14ac:dyDescent="0.2">
      <c r="C377" s="186"/>
      <c r="D377" s="130"/>
    </row>
    <row r="378" spans="3:4" ht="12" customHeight="1" x14ac:dyDescent="0.2">
      <c r="C378" s="186"/>
      <c r="D378" s="130"/>
    </row>
    <row r="379" spans="3:4" ht="12" customHeight="1" x14ac:dyDescent="0.2">
      <c r="C379" s="186"/>
      <c r="D379" s="130"/>
    </row>
    <row r="380" spans="3:4" ht="12" customHeight="1" x14ac:dyDescent="0.2">
      <c r="C380" s="186"/>
      <c r="D380" s="130"/>
    </row>
    <row r="381" spans="3:4" ht="12" customHeight="1" x14ac:dyDescent="0.2">
      <c r="C381" s="186"/>
      <c r="D381" s="130"/>
    </row>
    <row r="382" spans="3:4" ht="12" customHeight="1" x14ac:dyDescent="0.2">
      <c r="C382" s="186"/>
      <c r="D382" s="130"/>
    </row>
    <row r="383" spans="3:4" ht="12" customHeight="1" x14ac:dyDescent="0.2">
      <c r="C383" s="186"/>
      <c r="D383" s="130"/>
    </row>
    <row r="384" spans="3:4" ht="12" customHeight="1" x14ac:dyDescent="0.2">
      <c r="C384" s="186"/>
      <c r="D384" s="130"/>
    </row>
    <row r="385" spans="3:4" ht="12" customHeight="1" x14ac:dyDescent="0.2">
      <c r="C385" s="186"/>
      <c r="D385" s="130"/>
    </row>
    <row r="386" spans="3:4" ht="12" customHeight="1" x14ac:dyDescent="0.2">
      <c r="C386" s="186"/>
      <c r="D386" s="130"/>
    </row>
    <row r="387" spans="3:4" ht="12" customHeight="1" x14ac:dyDescent="0.2">
      <c r="C387" s="186"/>
      <c r="D387" s="130"/>
    </row>
    <row r="388" spans="3:4" ht="12" customHeight="1" x14ac:dyDescent="0.2">
      <c r="C388" s="186"/>
      <c r="D388" s="130"/>
    </row>
    <row r="389" spans="3:4" ht="12" customHeight="1" x14ac:dyDescent="0.2">
      <c r="C389" s="186"/>
      <c r="D389" s="130"/>
    </row>
    <row r="390" spans="3:4" ht="12" customHeight="1" x14ac:dyDescent="0.2">
      <c r="C390" s="186"/>
      <c r="D390" s="130"/>
    </row>
    <row r="391" spans="3:4" ht="12" customHeight="1" x14ac:dyDescent="0.2">
      <c r="C391" s="186"/>
      <c r="D391" s="130"/>
    </row>
    <row r="392" spans="3:4" ht="12" customHeight="1" x14ac:dyDescent="0.2">
      <c r="C392" s="186"/>
      <c r="D392" s="130"/>
    </row>
    <row r="393" spans="3:4" ht="12" customHeight="1" x14ac:dyDescent="0.2">
      <c r="C393" s="186"/>
      <c r="D393" s="130"/>
    </row>
    <row r="394" spans="3:4" ht="12" customHeight="1" x14ac:dyDescent="0.2">
      <c r="D394" s="130"/>
    </row>
    <row r="395" spans="3:4" ht="12" customHeight="1" x14ac:dyDescent="0.2">
      <c r="D395" s="130"/>
    </row>
    <row r="396" spans="3:4" ht="12" customHeight="1" x14ac:dyDescent="0.2">
      <c r="C396" s="144"/>
      <c r="D396" s="130"/>
    </row>
    <row r="397" spans="3:4" ht="12" customHeight="1" x14ac:dyDescent="0.2">
      <c r="C397" s="186"/>
      <c r="D397" s="130"/>
    </row>
    <row r="398" spans="3:4" ht="12" customHeight="1" x14ac:dyDescent="0.2">
      <c r="C398" s="186"/>
      <c r="D398" s="130"/>
    </row>
    <row r="399" spans="3:4" ht="12" customHeight="1" x14ac:dyDescent="0.2">
      <c r="C399" s="186"/>
      <c r="D399" s="130"/>
    </row>
    <row r="400" spans="3:4" ht="12" customHeight="1" x14ac:dyDescent="0.2">
      <c r="C400" s="186"/>
      <c r="D400" s="130"/>
    </row>
    <row r="401" spans="3:4" ht="12" customHeight="1" x14ac:dyDescent="0.2">
      <c r="C401" s="186"/>
      <c r="D401" s="130"/>
    </row>
    <row r="402" spans="3:4" ht="12" customHeight="1" x14ac:dyDescent="0.2">
      <c r="C402" s="186"/>
      <c r="D402" s="130"/>
    </row>
    <row r="403" spans="3:4" ht="12" customHeight="1" x14ac:dyDescent="0.2">
      <c r="C403" s="186"/>
      <c r="D403" s="130"/>
    </row>
    <row r="404" spans="3:4" ht="12" customHeight="1" x14ac:dyDescent="0.2">
      <c r="C404" s="186"/>
      <c r="D404" s="130"/>
    </row>
    <row r="405" spans="3:4" ht="12" customHeight="1" x14ac:dyDescent="0.2">
      <c r="C405" s="186"/>
      <c r="D405" s="130"/>
    </row>
    <row r="406" spans="3:4" ht="12" customHeight="1" x14ac:dyDescent="0.2">
      <c r="C406" s="186"/>
      <c r="D406" s="130"/>
    </row>
    <row r="407" spans="3:4" ht="12" customHeight="1" x14ac:dyDescent="0.2">
      <c r="C407" s="186"/>
      <c r="D407" s="130"/>
    </row>
    <row r="408" spans="3:4" ht="12" customHeight="1" x14ac:dyDescent="0.2">
      <c r="C408" s="186"/>
      <c r="D408" s="130"/>
    </row>
    <row r="409" spans="3:4" ht="12" customHeight="1" x14ac:dyDescent="0.2">
      <c r="C409" s="186"/>
      <c r="D409" s="130"/>
    </row>
    <row r="410" spans="3:4" ht="12" customHeight="1" x14ac:dyDescent="0.2">
      <c r="C410" s="186"/>
      <c r="D410" s="130"/>
    </row>
    <row r="411" spans="3:4" ht="12" customHeight="1" x14ac:dyDescent="0.2">
      <c r="C411" s="186"/>
      <c r="D411" s="130"/>
    </row>
    <row r="412" spans="3:4" ht="12" customHeight="1" x14ac:dyDescent="0.2">
      <c r="C412" s="186"/>
      <c r="D412" s="130"/>
    </row>
    <row r="413" spans="3:4" ht="12" customHeight="1" x14ac:dyDescent="0.2">
      <c r="C413" s="186"/>
      <c r="D413" s="130"/>
    </row>
    <row r="414" spans="3:4" ht="12" customHeight="1" x14ac:dyDescent="0.2">
      <c r="C414" s="186"/>
      <c r="D414" s="130"/>
    </row>
    <row r="415" spans="3:4" ht="12" customHeight="1" x14ac:dyDescent="0.2">
      <c r="D415" s="130"/>
    </row>
    <row r="416" spans="3:4" ht="12" customHeight="1" x14ac:dyDescent="0.2">
      <c r="D416" s="130"/>
    </row>
    <row r="417" spans="4:4" ht="12" customHeight="1" x14ac:dyDescent="0.2">
      <c r="D417" s="130"/>
    </row>
    <row r="418" spans="4:4" ht="12" customHeight="1" x14ac:dyDescent="0.2">
      <c r="D418" s="130"/>
    </row>
    <row r="419" spans="4:4" ht="12" customHeight="1" x14ac:dyDescent="0.2">
      <c r="D419" s="130"/>
    </row>
    <row r="420" spans="4:4" ht="12" customHeight="1" x14ac:dyDescent="0.2">
      <c r="D420" s="130"/>
    </row>
    <row r="421" spans="4:4" ht="12" customHeight="1" x14ac:dyDescent="0.2">
      <c r="D421" s="130"/>
    </row>
    <row r="422" spans="4:4" ht="12" customHeight="1" x14ac:dyDescent="0.2">
      <c r="D422" s="130"/>
    </row>
    <row r="423" spans="4:4" ht="12" customHeight="1" x14ac:dyDescent="0.2">
      <c r="D423" s="130"/>
    </row>
    <row r="424" spans="4:4" ht="12" customHeight="1" x14ac:dyDescent="0.2">
      <c r="D424" s="130"/>
    </row>
    <row r="425" spans="4:4" ht="12" customHeight="1" x14ac:dyDescent="0.2">
      <c r="D425" s="130"/>
    </row>
    <row r="426" spans="4:4" ht="12" customHeight="1" x14ac:dyDescent="0.2">
      <c r="D426" s="130"/>
    </row>
    <row r="427" spans="4:4" ht="12" customHeight="1" x14ac:dyDescent="0.2">
      <c r="D427" s="130"/>
    </row>
    <row r="428" spans="4:4" ht="12" customHeight="1" x14ac:dyDescent="0.2">
      <c r="D428" s="130"/>
    </row>
    <row r="429" spans="4:4" ht="12" customHeight="1" x14ac:dyDescent="0.2">
      <c r="D429" s="130"/>
    </row>
    <row r="430" spans="4:4" ht="12" customHeight="1" x14ac:dyDescent="0.2">
      <c r="D430" s="130"/>
    </row>
    <row r="431" spans="4:4" ht="12" customHeight="1" x14ac:dyDescent="0.2">
      <c r="D431" s="130"/>
    </row>
    <row r="432" spans="4:4" ht="12" customHeight="1" x14ac:dyDescent="0.2">
      <c r="D432" s="130"/>
    </row>
    <row r="433" spans="4:4" ht="12" customHeight="1" x14ac:dyDescent="0.2">
      <c r="D433" s="130"/>
    </row>
    <row r="434" spans="4:4" ht="12" customHeight="1" x14ac:dyDescent="0.2">
      <c r="D434" s="130"/>
    </row>
    <row r="435" spans="4:4" ht="12" customHeight="1" x14ac:dyDescent="0.2">
      <c r="D435" s="130"/>
    </row>
    <row r="436" spans="4:4" ht="12" customHeight="1" x14ac:dyDescent="0.2">
      <c r="D436" s="130"/>
    </row>
    <row r="437" spans="4:4" ht="12" customHeight="1" x14ac:dyDescent="0.2">
      <c r="D437" s="130"/>
    </row>
    <row r="438" spans="4:4" ht="12" customHeight="1" x14ac:dyDescent="0.2">
      <c r="D438" s="130"/>
    </row>
    <row r="439" spans="4:4" ht="12" customHeight="1" x14ac:dyDescent="0.2">
      <c r="D439" s="130"/>
    </row>
    <row r="440" spans="4:4" ht="12" customHeight="1" x14ac:dyDescent="0.2">
      <c r="D440" s="130"/>
    </row>
    <row r="441" spans="4:4" ht="12" customHeight="1" x14ac:dyDescent="0.2">
      <c r="D441" s="130"/>
    </row>
    <row r="442" spans="4:4" ht="12" customHeight="1" x14ac:dyDescent="0.2">
      <c r="D442" s="130"/>
    </row>
    <row r="443" spans="4:4" ht="12" customHeight="1" x14ac:dyDescent="0.2">
      <c r="D443" s="130"/>
    </row>
    <row r="444" spans="4:4" ht="12" customHeight="1" x14ac:dyDescent="0.2">
      <c r="D444" s="130"/>
    </row>
    <row r="445" spans="4:4" ht="12" customHeight="1" x14ac:dyDescent="0.2">
      <c r="D445" s="130"/>
    </row>
    <row r="446" spans="4:4" ht="12" customHeight="1" x14ac:dyDescent="0.2">
      <c r="D446" s="130"/>
    </row>
    <row r="447" spans="4:4" ht="12" customHeight="1" x14ac:dyDescent="0.2">
      <c r="D447" s="130"/>
    </row>
    <row r="448" spans="4:4" ht="12" customHeight="1" x14ac:dyDescent="0.2">
      <c r="D448" s="130"/>
    </row>
    <row r="449" spans="4:4" ht="12" customHeight="1" x14ac:dyDescent="0.2">
      <c r="D449" s="130"/>
    </row>
    <row r="450" spans="4:4" ht="12" customHeight="1" x14ac:dyDescent="0.2">
      <c r="D450" s="130"/>
    </row>
    <row r="451" spans="4:4" ht="12" customHeight="1" x14ac:dyDescent="0.2">
      <c r="D451" s="130"/>
    </row>
    <row r="452" spans="4:4" ht="12" customHeight="1" x14ac:dyDescent="0.2">
      <c r="D452" s="130"/>
    </row>
    <row r="453" spans="4:4" ht="12" customHeight="1" x14ac:dyDescent="0.2">
      <c r="D453" s="130"/>
    </row>
    <row r="454" spans="4:4" ht="12" customHeight="1" x14ac:dyDescent="0.2">
      <c r="D454" s="130"/>
    </row>
    <row r="455" spans="4:4" ht="12" customHeight="1" x14ac:dyDescent="0.2">
      <c r="D455" s="130"/>
    </row>
    <row r="456" spans="4:4" ht="12" customHeight="1" x14ac:dyDescent="0.2">
      <c r="D456" s="130"/>
    </row>
    <row r="457" spans="4:4" ht="12" customHeight="1" x14ac:dyDescent="0.2">
      <c r="D457" s="130"/>
    </row>
    <row r="458" spans="4:4" ht="12" customHeight="1" x14ac:dyDescent="0.2">
      <c r="D458" s="130"/>
    </row>
    <row r="459" spans="4:4" ht="12" customHeight="1" x14ac:dyDescent="0.2">
      <c r="D459" s="130"/>
    </row>
    <row r="460" spans="4:4" ht="12" customHeight="1" x14ac:dyDescent="0.2">
      <c r="D460" s="130"/>
    </row>
    <row r="461" spans="4:4" ht="12" customHeight="1" x14ac:dyDescent="0.2">
      <c r="D461" s="130"/>
    </row>
    <row r="462" spans="4:4" ht="12" customHeight="1" x14ac:dyDescent="0.2">
      <c r="D462" s="130"/>
    </row>
    <row r="463" spans="4:4" ht="12" customHeight="1" x14ac:dyDescent="0.2">
      <c r="D463" s="130"/>
    </row>
    <row r="464" spans="4:4" ht="12" customHeight="1" x14ac:dyDescent="0.2">
      <c r="D464" s="130"/>
    </row>
    <row r="465" spans="4:4" ht="12" customHeight="1" x14ac:dyDescent="0.2">
      <c r="D465" s="130"/>
    </row>
    <row r="466" spans="4:4" ht="12" customHeight="1" x14ac:dyDescent="0.2">
      <c r="D466" s="130"/>
    </row>
    <row r="467" spans="4:4" ht="12" customHeight="1" x14ac:dyDescent="0.2">
      <c r="D467" s="130"/>
    </row>
    <row r="468" spans="4:4" ht="12" customHeight="1" x14ac:dyDescent="0.2">
      <c r="D468" s="130"/>
    </row>
    <row r="469" spans="4:4" ht="12" customHeight="1" x14ac:dyDescent="0.2">
      <c r="D469" s="130"/>
    </row>
    <row r="470" spans="4:4" ht="12" customHeight="1" x14ac:dyDescent="0.2">
      <c r="D470" s="130"/>
    </row>
    <row r="471" spans="4:4" ht="12" customHeight="1" x14ac:dyDescent="0.2">
      <c r="D471" s="130"/>
    </row>
    <row r="472" spans="4:4" ht="12" customHeight="1" x14ac:dyDescent="0.2">
      <c r="D472" s="130"/>
    </row>
    <row r="473" spans="4:4" ht="12" customHeight="1" x14ac:dyDescent="0.2">
      <c r="D473" s="130"/>
    </row>
    <row r="474" spans="4:4" ht="12" customHeight="1" x14ac:dyDescent="0.2">
      <c r="D474" s="130"/>
    </row>
    <row r="475" spans="4:4" ht="12" customHeight="1" x14ac:dyDescent="0.2">
      <c r="D475" s="130"/>
    </row>
    <row r="476" spans="4:4" ht="12" customHeight="1" x14ac:dyDescent="0.2">
      <c r="D476" s="130"/>
    </row>
    <row r="477" spans="4:4" ht="12" customHeight="1" x14ac:dyDescent="0.2">
      <c r="D477" s="130"/>
    </row>
    <row r="478" spans="4:4" ht="12" customHeight="1" x14ac:dyDescent="0.2">
      <c r="D478" s="130"/>
    </row>
    <row r="479" spans="4:4" ht="12" customHeight="1" x14ac:dyDescent="0.2">
      <c r="D479" s="130"/>
    </row>
    <row r="480" spans="4:4" ht="12" customHeight="1" x14ac:dyDescent="0.2">
      <c r="D480" s="130"/>
    </row>
    <row r="481" spans="4:4" ht="12" customHeight="1" x14ac:dyDescent="0.2">
      <c r="D481" s="130"/>
    </row>
    <row r="482" spans="4:4" ht="12" customHeight="1" x14ac:dyDescent="0.2">
      <c r="D482" s="130"/>
    </row>
    <row r="483" spans="4:4" ht="12" customHeight="1" x14ac:dyDescent="0.2">
      <c r="D483" s="130"/>
    </row>
    <row r="484" spans="4:4" ht="12" customHeight="1" x14ac:dyDescent="0.2">
      <c r="D484" s="130"/>
    </row>
    <row r="485" spans="4:4" ht="12" customHeight="1" x14ac:dyDescent="0.2">
      <c r="D485" s="130"/>
    </row>
    <row r="486" spans="4:4" ht="12" customHeight="1" x14ac:dyDescent="0.2">
      <c r="D486" s="130"/>
    </row>
    <row r="487" spans="4:4" ht="12" customHeight="1" x14ac:dyDescent="0.2">
      <c r="D487" s="130"/>
    </row>
    <row r="488" spans="4:4" ht="12" customHeight="1" x14ac:dyDescent="0.2">
      <c r="D488" s="130"/>
    </row>
    <row r="489" spans="4:4" ht="12" customHeight="1" x14ac:dyDescent="0.2">
      <c r="D489" s="130"/>
    </row>
    <row r="490" spans="4:4" ht="12" customHeight="1" x14ac:dyDescent="0.2">
      <c r="D490" s="130"/>
    </row>
    <row r="491" spans="4:4" ht="12" customHeight="1" x14ac:dyDescent="0.2">
      <c r="D491" s="130"/>
    </row>
    <row r="492" spans="4:4" ht="12" customHeight="1" x14ac:dyDescent="0.2">
      <c r="D492" s="130"/>
    </row>
    <row r="493" spans="4:4" ht="12" customHeight="1" x14ac:dyDescent="0.2">
      <c r="D493" s="130"/>
    </row>
    <row r="494" spans="4:4" ht="12" customHeight="1" x14ac:dyDescent="0.2">
      <c r="D494" s="130"/>
    </row>
    <row r="495" spans="4:4" ht="12" customHeight="1" x14ac:dyDescent="0.2">
      <c r="D495" s="130"/>
    </row>
    <row r="496" spans="4:4" ht="12" customHeight="1" x14ac:dyDescent="0.2">
      <c r="D496" s="130"/>
    </row>
    <row r="497" spans="4:4" ht="12" customHeight="1" x14ac:dyDescent="0.2">
      <c r="D497" s="130"/>
    </row>
    <row r="498" spans="4:4" ht="12" customHeight="1" x14ac:dyDescent="0.2">
      <c r="D498" s="130"/>
    </row>
    <row r="499" spans="4:4" ht="12" customHeight="1" x14ac:dyDescent="0.2">
      <c r="D499" s="130"/>
    </row>
    <row r="500" spans="4:4" ht="12" customHeight="1" x14ac:dyDescent="0.2">
      <c r="D500" s="130"/>
    </row>
    <row r="501" spans="4:4" ht="12" customHeight="1" x14ac:dyDescent="0.2">
      <c r="D501" s="130"/>
    </row>
    <row r="502" spans="4:4" ht="12" customHeight="1" x14ac:dyDescent="0.2">
      <c r="D502" s="130"/>
    </row>
    <row r="503" spans="4:4" ht="12" customHeight="1" x14ac:dyDescent="0.2">
      <c r="D503" s="130"/>
    </row>
    <row r="504" spans="4:4" ht="12" customHeight="1" x14ac:dyDescent="0.2">
      <c r="D504" s="130"/>
    </row>
    <row r="505" spans="4:4" ht="12" customHeight="1" x14ac:dyDescent="0.2">
      <c r="D505" s="130"/>
    </row>
    <row r="506" spans="4:4" ht="12" customHeight="1" x14ac:dyDescent="0.2">
      <c r="D506" s="130"/>
    </row>
    <row r="507" spans="4:4" ht="12" customHeight="1" x14ac:dyDescent="0.2">
      <c r="D507" s="130"/>
    </row>
    <row r="508" spans="4:4" ht="12" customHeight="1" x14ac:dyDescent="0.2">
      <c r="D508" s="130"/>
    </row>
    <row r="509" spans="4:4" ht="12" customHeight="1" x14ac:dyDescent="0.2">
      <c r="D509" s="130"/>
    </row>
    <row r="510" spans="4:4" ht="12" customHeight="1" x14ac:dyDescent="0.2">
      <c r="D510" s="130"/>
    </row>
    <row r="511" spans="4:4" ht="12" customHeight="1" x14ac:dyDescent="0.2">
      <c r="D511" s="130"/>
    </row>
    <row r="512" spans="4:4" ht="12" customHeight="1" x14ac:dyDescent="0.2">
      <c r="D512" s="130"/>
    </row>
    <row r="513" spans="4:4" ht="12" customHeight="1" x14ac:dyDescent="0.2">
      <c r="D513" s="130"/>
    </row>
    <row r="514" spans="4:4" ht="12" customHeight="1" x14ac:dyDescent="0.2">
      <c r="D514" s="130"/>
    </row>
    <row r="515" spans="4:4" ht="12" customHeight="1" x14ac:dyDescent="0.2">
      <c r="D515" s="130"/>
    </row>
    <row r="516" spans="4:4" ht="12" customHeight="1" x14ac:dyDescent="0.2">
      <c r="D516" s="130"/>
    </row>
    <row r="517" spans="4:4" ht="12" customHeight="1" x14ac:dyDescent="0.2">
      <c r="D517" s="130"/>
    </row>
    <row r="518" spans="4:4" ht="12" customHeight="1" x14ac:dyDescent="0.2">
      <c r="D518" s="130"/>
    </row>
    <row r="519" spans="4:4" ht="12" customHeight="1" x14ac:dyDescent="0.2">
      <c r="D519" s="130"/>
    </row>
    <row r="520" spans="4:4" ht="12" customHeight="1" x14ac:dyDescent="0.2">
      <c r="D520" s="130"/>
    </row>
    <row r="521" spans="4:4" ht="12" customHeight="1" x14ac:dyDescent="0.2">
      <c r="D521" s="130"/>
    </row>
    <row r="522" spans="4:4" ht="12" customHeight="1" x14ac:dyDescent="0.2">
      <c r="D522" s="130"/>
    </row>
    <row r="523" spans="4:4" ht="12" customHeight="1" x14ac:dyDescent="0.2">
      <c r="D523" s="130"/>
    </row>
    <row r="524" spans="4:4" ht="12" customHeight="1" x14ac:dyDescent="0.2">
      <c r="D524" s="130"/>
    </row>
    <row r="525" spans="4:4" ht="12" customHeight="1" x14ac:dyDescent="0.2">
      <c r="D525" s="130"/>
    </row>
    <row r="526" spans="4:4" ht="12" customHeight="1" x14ac:dyDescent="0.2">
      <c r="D526" s="130"/>
    </row>
    <row r="527" spans="4:4" ht="12" customHeight="1" x14ac:dyDescent="0.2">
      <c r="D527" s="130"/>
    </row>
    <row r="528" spans="4:4" ht="12" customHeight="1" x14ac:dyDescent="0.2">
      <c r="D528" s="130"/>
    </row>
    <row r="529" spans="4:4" ht="12" customHeight="1" x14ac:dyDescent="0.2">
      <c r="D529" s="130"/>
    </row>
    <row r="530" spans="4:4" ht="12" customHeight="1" x14ac:dyDescent="0.2">
      <c r="D530" s="130"/>
    </row>
    <row r="531" spans="4:4" ht="12" customHeight="1" x14ac:dyDescent="0.2">
      <c r="D531" s="130"/>
    </row>
    <row r="532" spans="4:4" ht="12" customHeight="1" x14ac:dyDescent="0.2">
      <c r="D532" s="130"/>
    </row>
    <row r="533" spans="4:4" ht="12" customHeight="1" x14ac:dyDescent="0.2">
      <c r="D533" s="130"/>
    </row>
    <row r="534" spans="4:4" ht="12" customHeight="1" x14ac:dyDescent="0.2">
      <c r="D534" s="130"/>
    </row>
    <row r="535" spans="4:4" ht="12" customHeight="1" x14ac:dyDescent="0.2">
      <c r="D535" s="130"/>
    </row>
    <row r="536" spans="4:4" ht="12" customHeight="1" x14ac:dyDescent="0.2">
      <c r="D536" s="130"/>
    </row>
    <row r="537" spans="4:4" ht="12" customHeight="1" x14ac:dyDescent="0.2">
      <c r="D537" s="130"/>
    </row>
    <row r="538" spans="4:4" ht="12" customHeight="1" x14ac:dyDescent="0.2">
      <c r="D538" s="130"/>
    </row>
    <row r="539" spans="4:4" ht="12" customHeight="1" x14ac:dyDescent="0.2">
      <c r="D539" s="130"/>
    </row>
    <row r="540" spans="4:4" ht="12" customHeight="1" x14ac:dyDescent="0.2">
      <c r="D540" s="130"/>
    </row>
    <row r="541" spans="4:4" ht="12" customHeight="1" x14ac:dyDescent="0.2">
      <c r="D541" s="130"/>
    </row>
    <row r="542" spans="4:4" ht="12" customHeight="1" x14ac:dyDescent="0.2">
      <c r="D542" s="130"/>
    </row>
    <row r="543" spans="4:4" ht="12" customHeight="1" x14ac:dyDescent="0.2">
      <c r="D543" s="130"/>
    </row>
    <row r="544" spans="4:4" ht="12" customHeight="1" x14ac:dyDescent="0.2">
      <c r="D544" s="130"/>
    </row>
    <row r="545" spans="4:4" ht="12" customHeight="1" x14ac:dyDescent="0.2">
      <c r="D545" s="130"/>
    </row>
    <row r="546" spans="4:4" ht="12" customHeight="1" x14ac:dyDescent="0.2">
      <c r="D546" s="130"/>
    </row>
    <row r="547" spans="4:4" ht="12" customHeight="1" x14ac:dyDescent="0.2">
      <c r="D547" s="130"/>
    </row>
    <row r="548" spans="4:4" ht="12" customHeight="1" x14ac:dyDescent="0.2">
      <c r="D548" s="130"/>
    </row>
    <row r="549" spans="4:4" ht="12" customHeight="1" x14ac:dyDescent="0.2">
      <c r="D549" s="130"/>
    </row>
    <row r="550" spans="4:4" ht="12" customHeight="1" x14ac:dyDescent="0.2">
      <c r="D550" s="130"/>
    </row>
    <row r="551" spans="4:4" ht="12" customHeight="1" x14ac:dyDescent="0.2">
      <c r="D551" s="130"/>
    </row>
    <row r="552" spans="4:4" ht="12" customHeight="1" x14ac:dyDescent="0.2">
      <c r="D552" s="130"/>
    </row>
    <row r="553" spans="4:4" ht="12" customHeight="1" x14ac:dyDescent="0.2">
      <c r="D553" s="130"/>
    </row>
    <row r="554" spans="4:4" ht="12" customHeight="1" x14ac:dyDescent="0.2">
      <c r="D554" s="130"/>
    </row>
    <row r="555" spans="4:4" ht="12" customHeight="1" x14ac:dyDescent="0.2">
      <c r="D555" s="130"/>
    </row>
    <row r="556" spans="4:4" ht="12" customHeight="1" x14ac:dyDescent="0.2">
      <c r="D556" s="130"/>
    </row>
    <row r="557" spans="4:4" ht="12" customHeight="1" x14ac:dyDescent="0.2">
      <c r="D557" s="130"/>
    </row>
    <row r="558" spans="4:4" ht="12" customHeight="1" x14ac:dyDescent="0.2">
      <c r="D558" s="130"/>
    </row>
    <row r="559" spans="4:4" ht="12" customHeight="1" x14ac:dyDescent="0.2">
      <c r="D559" s="130"/>
    </row>
    <row r="560" spans="4:4" ht="12" customHeight="1" x14ac:dyDescent="0.2">
      <c r="D560" s="130"/>
    </row>
    <row r="561" spans="4:4" ht="12" customHeight="1" x14ac:dyDescent="0.2">
      <c r="D561" s="130"/>
    </row>
    <row r="562" spans="4:4" ht="12" customHeight="1" x14ac:dyDescent="0.2">
      <c r="D562" s="130"/>
    </row>
    <row r="563" spans="4:4" ht="12" customHeight="1" x14ac:dyDescent="0.2">
      <c r="D563" s="130"/>
    </row>
    <row r="564" spans="4:4" ht="12" customHeight="1" x14ac:dyDescent="0.2">
      <c r="D564" s="130"/>
    </row>
    <row r="565" spans="4:4" ht="12" customHeight="1" x14ac:dyDescent="0.2">
      <c r="D565" s="130"/>
    </row>
    <row r="566" spans="4:4" ht="12" customHeight="1" x14ac:dyDescent="0.2">
      <c r="D566" s="130"/>
    </row>
    <row r="567" spans="4:4" ht="12" customHeight="1" x14ac:dyDescent="0.2">
      <c r="D567" s="130"/>
    </row>
    <row r="568" spans="4:4" ht="12" customHeight="1" x14ac:dyDescent="0.2">
      <c r="D568" s="130"/>
    </row>
    <row r="569" spans="4:4" ht="12" customHeight="1" x14ac:dyDescent="0.2">
      <c r="D569" s="130"/>
    </row>
    <row r="570" spans="4:4" ht="12" customHeight="1" x14ac:dyDescent="0.2">
      <c r="D570" s="130"/>
    </row>
    <row r="571" spans="4:4" ht="12" customHeight="1" x14ac:dyDescent="0.2">
      <c r="D571" s="130"/>
    </row>
    <row r="572" spans="4:4" ht="12" customHeight="1" x14ac:dyDescent="0.2">
      <c r="D572" s="130"/>
    </row>
    <row r="573" spans="4:4" ht="12" customHeight="1" x14ac:dyDescent="0.2">
      <c r="D573" s="130"/>
    </row>
    <row r="574" spans="4:4" ht="12" customHeight="1" x14ac:dyDescent="0.2">
      <c r="D574" s="130"/>
    </row>
    <row r="575" spans="4:4" ht="12" customHeight="1" x14ac:dyDescent="0.2">
      <c r="D575" s="130"/>
    </row>
    <row r="576" spans="4:4" ht="12" customHeight="1" x14ac:dyDescent="0.2">
      <c r="D576" s="130"/>
    </row>
    <row r="577" spans="4:4" ht="12" customHeight="1" x14ac:dyDescent="0.2">
      <c r="D577" s="130"/>
    </row>
    <row r="578" spans="4:4" ht="12" customHeight="1" x14ac:dyDescent="0.2">
      <c r="D578" s="130"/>
    </row>
    <row r="579" spans="4:4" ht="12" customHeight="1" x14ac:dyDescent="0.2">
      <c r="D579" s="130"/>
    </row>
    <row r="580" spans="4:4" ht="12" customHeight="1" x14ac:dyDescent="0.2">
      <c r="D580" s="130"/>
    </row>
    <row r="581" spans="4:4" ht="12" customHeight="1" x14ac:dyDescent="0.2">
      <c r="D581" s="130"/>
    </row>
    <row r="582" spans="4:4" ht="12" customHeight="1" x14ac:dyDescent="0.2">
      <c r="D582" s="130"/>
    </row>
    <row r="583" spans="4:4" ht="12" customHeight="1" x14ac:dyDescent="0.2">
      <c r="D583" s="130"/>
    </row>
    <row r="584" spans="4:4" ht="12" customHeight="1" x14ac:dyDescent="0.2">
      <c r="D584" s="130"/>
    </row>
    <row r="585" spans="4:4" ht="12" customHeight="1" x14ac:dyDescent="0.2">
      <c r="D585" s="130"/>
    </row>
    <row r="586" spans="4:4" ht="12" customHeight="1" x14ac:dyDescent="0.2">
      <c r="D586" s="130"/>
    </row>
    <row r="587" spans="4:4" ht="12" customHeight="1" x14ac:dyDescent="0.2">
      <c r="D587" s="130"/>
    </row>
    <row r="588" spans="4:4" ht="12" customHeight="1" x14ac:dyDescent="0.2">
      <c r="D588" s="130"/>
    </row>
    <row r="589" spans="4:4" ht="12" customHeight="1" x14ac:dyDescent="0.2">
      <c r="D589" s="130"/>
    </row>
    <row r="590" spans="4:4" ht="12" customHeight="1" x14ac:dyDescent="0.2">
      <c r="D590" s="130"/>
    </row>
    <row r="591" spans="4:4" ht="12" customHeight="1" x14ac:dyDescent="0.2">
      <c r="D591" s="130"/>
    </row>
    <row r="592" spans="4:4" ht="12" customHeight="1" x14ac:dyDescent="0.2">
      <c r="D592" s="130"/>
    </row>
    <row r="593" spans="4:4" ht="12" customHeight="1" x14ac:dyDescent="0.2">
      <c r="D593" s="130"/>
    </row>
    <row r="594" spans="4:4" ht="12" customHeight="1" x14ac:dyDescent="0.2">
      <c r="D594" s="130"/>
    </row>
    <row r="595" spans="4:4" ht="12" customHeight="1" x14ac:dyDescent="0.2">
      <c r="D595" s="130"/>
    </row>
    <row r="596" spans="4:4" ht="12" customHeight="1" x14ac:dyDescent="0.2">
      <c r="D596" s="130"/>
    </row>
    <row r="597" spans="4:4" ht="12" customHeight="1" x14ac:dyDescent="0.2">
      <c r="D597" s="130"/>
    </row>
    <row r="598" spans="4:4" ht="12" customHeight="1" x14ac:dyDescent="0.2">
      <c r="D598" s="130"/>
    </row>
    <row r="599" spans="4:4" ht="12" customHeight="1" x14ac:dyDescent="0.2">
      <c r="D599" s="130"/>
    </row>
    <row r="600" spans="4:4" ht="12" customHeight="1" x14ac:dyDescent="0.2">
      <c r="D600" s="130"/>
    </row>
    <row r="601" spans="4:4" ht="12" customHeight="1" x14ac:dyDescent="0.2">
      <c r="D601" s="130"/>
    </row>
    <row r="602" spans="4:4" ht="12" customHeight="1" x14ac:dyDescent="0.2">
      <c r="D602" s="130"/>
    </row>
    <row r="603" spans="4:4" ht="12" customHeight="1" x14ac:dyDescent="0.2">
      <c r="D603" s="130"/>
    </row>
    <row r="604" spans="4:4" ht="12" customHeight="1" x14ac:dyDescent="0.2">
      <c r="D604" s="130"/>
    </row>
    <row r="605" spans="4:4" ht="12" customHeight="1" x14ac:dyDescent="0.2">
      <c r="D605" s="130"/>
    </row>
    <row r="606" spans="4:4" ht="12" customHeight="1" x14ac:dyDescent="0.2">
      <c r="D606" s="130"/>
    </row>
    <row r="607" spans="4:4" ht="12" customHeight="1" x14ac:dyDescent="0.2">
      <c r="D607" s="130"/>
    </row>
    <row r="608" spans="4:4" ht="12" customHeight="1" x14ac:dyDescent="0.2">
      <c r="D608" s="130"/>
    </row>
    <row r="609" spans="4:4" ht="12" customHeight="1" x14ac:dyDescent="0.2">
      <c r="D609" s="130"/>
    </row>
    <row r="610" spans="4:4" ht="12" customHeight="1" x14ac:dyDescent="0.2">
      <c r="D610" s="130"/>
    </row>
    <row r="611" spans="4:4" ht="12" customHeight="1" x14ac:dyDescent="0.2">
      <c r="D611" s="130"/>
    </row>
    <row r="612" spans="4:4" ht="12" customHeight="1" x14ac:dyDescent="0.2">
      <c r="D612" s="130"/>
    </row>
    <row r="613" spans="4:4" ht="12" customHeight="1" x14ac:dyDescent="0.2">
      <c r="D613" s="130"/>
    </row>
    <row r="614" spans="4:4" ht="12" customHeight="1" x14ac:dyDescent="0.2">
      <c r="D614" s="130"/>
    </row>
    <row r="615" spans="4:4" ht="12" customHeight="1" x14ac:dyDescent="0.2">
      <c r="D615" s="130"/>
    </row>
    <row r="616" spans="4:4" ht="12" customHeight="1" x14ac:dyDescent="0.2">
      <c r="D616" s="130"/>
    </row>
    <row r="617" spans="4:4" ht="12" customHeight="1" x14ac:dyDescent="0.2">
      <c r="D617" s="130"/>
    </row>
    <row r="618" spans="4:4" ht="12" customHeight="1" x14ac:dyDescent="0.2">
      <c r="D618" s="130"/>
    </row>
    <row r="619" spans="4:4" ht="12" customHeight="1" x14ac:dyDescent="0.2">
      <c r="D619" s="130"/>
    </row>
    <row r="620" spans="4:4" ht="12" customHeight="1" x14ac:dyDescent="0.2">
      <c r="D620" s="130"/>
    </row>
    <row r="621" spans="4:4" ht="12" customHeight="1" x14ac:dyDescent="0.2">
      <c r="D621" s="130"/>
    </row>
    <row r="622" spans="4:4" ht="12" customHeight="1" x14ac:dyDescent="0.2">
      <c r="D622" s="130"/>
    </row>
    <row r="623" spans="4:4" ht="12" customHeight="1" x14ac:dyDescent="0.2">
      <c r="D623" s="130"/>
    </row>
    <row r="624" spans="4:4" ht="12" customHeight="1" x14ac:dyDescent="0.2">
      <c r="D624" s="130"/>
    </row>
    <row r="625" spans="4:4" ht="12" customHeight="1" x14ac:dyDescent="0.2">
      <c r="D625" s="130"/>
    </row>
    <row r="626" spans="4:4" ht="12" customHeight="1" x14ac:dyDescent="0.2">
      <c r="D626" s="130"/>
    </row>
    <row r="627" spans="4:4" ht="12" customHeight="1" x14ac:dyDescent="0.2">
      <c r="D627" s="130"/>
    </row>
    <row r="628" spans="4:4" ht="12" customHeight="1" x14ac:dyDescent="0.2">
      <c r="D628" s="130"/>
    </row>
    <row r="629" spans="4:4" ht="12" customHeight="1" x14ac:dyDescent="0.2">
      <c r="D629" s="130"/>
    </row>
    <row r="630" spans="4:4" ht="12" customHeight="1" x14ac:dyDescent="0.2">
      <c r="D630" s="130"/>
    </row>
  </sheetData>
  <hyperlinks>
    <hyperlink ref="I1" location="الغلاف!Print_Area" display="العودة لجدول المحتويات" xr:uid="{00000000-0004-0000-0300-000000000000}"/>
  </hyperlinks>
  <printOptions gridLines="1"/>
  <pageMargins left="0.25" right="0.1" top="0.5" bottom="0.25" header="0.5" footer="0.5"/>
  <pageSetup scale="6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tabColor theme="2" tint="-0.249977111117893"/>
  </sheetPr>
  <dimension ref="A1:X414"/>
  <sheetViews>
    <sheetView rightToLeft="1" zoomScaleNormal="100" workbookViewId="0">
      <selection activeCell="J3" sqref="J3"/>
    </sheetView>
  </sheetViews>
  <sheetFormatPr defaultColWidth="10.375" defaultRowHeight="12" customHeight="1" x14ac:dyDescent="0.2"/>
  <cols>
    <col min="1" max="2" width="2.875" style="204" customWidth="1"/>
    <col min="3" max="3" width="1.375" style="79" customWidth="1"/>
    <col min="4" max="4" width="10.375" style="130"/>
    <col min="5" max="13" width="10.375" style="204"/>
    <col min="14" max="14" width="13.375" style="204" customWidth="1"/>
    <col min="15" max="15" width="10.375" style="225"/>
    <col min="16" max="16384" width="10.375" style="204"/>
  </cols>
  <sheetData>
    <row r="1" spans="1:17" s="76" customFormat="1" ht="12" customHeight="1" x14ac:dyDescent="0.2">
      <c r="D1" s="218"/>
      <c r="I1" s="533" t="s">
        <v>44</v>
      </c>
      <c r="O1" s="219"/>
    </row>
    <row r="2" spans="1:17" s="220" customFormat="1" ht="12" customHeight="1" x14ac:dyDescent="0.2">
      <c r="C2" s="76"/>
      <c r="D2" s="221"/>
      <c r="O2" s="222"/>
    </row>
    <row r="3" spans="1:17" s="220" customFormat="1" ht="12" customHeight="1" x14ac:dyDescent="0.2">
      <c r="C3" s="76"/>
      <c r="D3" s="221"/>
      <c r="O3" s="222"/>
    </row>
    <row r="4" spans="1:17" s="220" customFormat="1" ht="14.25" x14ac:dyDescent="0.2">
      <c r="C4" s="79"/>
      <c r="D4" s="221"/>
      <c r="O4" s="222"/>
    </row>
    <row r="5" spans="1:17" s="220" customFormat="1" ht="12" customHeight="1" x14ac:dyDescent="0.2">
      <c r="A5" s="204"/>
      <c r="B5" s="204"/>
      <c r="C5" s="223"/>
      <c r="D5" s="224"/>
      <c r="E5" s="204"/>
      <c r="F5" s="204"/>
      <c r="G5" s="204"/>
      <c r="H5" s="204"/>
      <c r="I5" s="204"/>
      <c r="J5" s="204"/>
      <c r="K5" s="204"/>
      <c r="L5" s="204"/>
      <c r="M5" s="204"/>
      <c r="N5" s="204"/>
      <c r="O5" s="225"/>
      <c r="P5" s="204"/>
      <c r="Q5" s="204"/>
    </row>
    <row r="6" spans="1:17" ht="16.5" customHeight="1" x14ac:dyDescent="0.2">
      <c r="C6" s="77" t="s">
        <v>308</v>
      </c>
      <c r="D6" s="218"/>
      <c r="Q6" s="162"/>
    </row>
    <row r="7" spans="1:17" ht="12" customHeight="1" x14ac:dyDescent="0.2">
      <c r="C7" s="163"/>
      <c r="D7" s="164" t="s">
        <v>85</v>
      </c>
      <c r="E7" s="85" t="s">
        <v>45</v>
      </c>
      <c r="F7" s="86" t="s">
        <v>56</v>
      </c>
      <c r="G7" s="86" t="s">
        <v>57</v>
      </c>
      <c r="H7" s="86" t="s">
        <v>58</v>
      </c>
      <c r="I7" s="86" t="s">
        <v>59</v>
      </c>
      <c r="J7" s="86" t="s">
        <v>60</v>
      </c>
      <c r="K7" s="86" t="s">
        <v>61</v>
      </c>
      <c r="L7" s="86" t="s">
        <v>62</v>
      </c>
      <c r="M7" s="86" t="s">
        <v>86</v>
      </c>
      <c r="N7" s="87" t="s">
        <v>87</v>
      </c>
      <c r="Q7" s="206"/>
    </row>
    <row r="8" spans="1:17" ht="12" customHeight="1" x14ac:dyDescent="0.2">
      <c r="C8" s="165"/>
      <c r="D8" s="166">
        <v>10</v>
      </c>
      <c r="E8" s="92" t="s">
        <v>56</v>
      </c>
      <c r="F8" s="167">
        <v>100</v>
      </c>
      <c r="G8" s="93">
        <v>0</v>
      </c>
      <c r="H8" s="93">
        <v>0</v>
      </c>
      <c r="I8" s="93">
        <v>0</v>
      </c>
      <c r="J8" s="93">
        <v>0</v>
      </c>
      <c r="K8" s="93">
        <v>0</v>
      </c>
      <c r="L8" s="93">
        <v>0</v>
      </c>
      <c r="M8" s="93">
        <v>0</v>
      </c>
      <c r="N8" s="94">
        <v>0</v>
      </c>
      <c r="O8" s="226"/>
      <c r="P8" s="185"/>
      <c r="Q8" s="206"/>
    </row>
    <row r="9" spans="1:17" ht="12" customHeight="1" x14ac:dyDescent="0.2">
      <c r="C9" s="165"/>
      <c r="D9" s="166">
        <v>53</v>
      </c>
      <c r="E9" s="92" t="s">
        <v>57</v>
      </c>
      <c r="F9" s="98">
        <v>0</v>
      </c>
      <c r="G9" s="167">
        <v>100</v>
      </c>
      <c r="H9" s="98">
        <v>0</v>
      </c>
      <c r="I9" s="98">
        <v>0</v>
      </c>
      <c r="J9" s="98">
        <v>0</v>
      </c>
      <c r="K9" s="98">
        <v>0</v>
      </c>
      <c r="L9" s="98">
        <v>0</v>
      </c>
      <c r="M9" s="98">
        <v>0</v>
      </c>
      <c r="N9" s="99">
        <v>0</v>
      </c>
      <c r="O9" s="226"/>
      <c r="P9" s="185"/>
      <c r="Q9" s="206"/>
    </row>
    <row r="10" spans="1:17" ht="12" customHeight="1" x14ac:dyDescent="0.2">
      <c r="C10" s="165"/>
      <c r="D10" s="166">
        <v>264</v>
      </c>
      <c r="E10" s="92" t="s">
        <v>58</v>
      </c>
      <c r="F10" s="93">
        <v>0</v>
      </c>
      <c r="G10" s="93">
        <v>0.75757575757575757</v>
      </c>
      <c r="H10" s="167">
        <v>95.075757575757578</v>
      </c>
      <c r="I10" s="93">
        <v>1.5151515151515149</v>
      </c>
      <c r="J10" s="93">
        <v>0</v>
      </c>
      <c r="K10" s="93">
        <v>0</v>
      </c>
      <c r="L10" s="93">
        <v>0</v>
      </c>
      <c r="M10" s="93">
        <v>0</v>
      </c>
      <c r="N10" s="94">
        <v>2.6515151515151518</v>
      </c>
      <c r="O10" s="226"/>
      <c r="P10" s="185"/>
      <c r="Q10" s="206"/>
    </row>
    <row r="11" spans="1:17" ht="12" customHeight="1" x14ac:dyDescent="0.2">
      <c r="C11" s="165"/>
      <c r="D11" s="166">
        <v>381</v>
      </c>
      <c r="E11" s="92" t="s">
        <v>59</v>
      </c>
      <c r="F11" s="98">
        <v>0</v>
      </c>
      <c r="G11" s="98">
        <v>0</v>
      </c>
      <c r="H11" s="98">
        <v>1.5748031496062989</v>
      </c>
      <c r="I11" s="167">
        <v>92.125984251968504</v>
      </c>
      <c r="J11" s="98">
        <v>0.52493438320209973</v>
      </c>
      <c r="K11" s="98">
        <v>0.26246719160104992</v>
      </c>
      <c r="L11" s="98">
        <v>0</v>
      </c>
      <c r="M11" s="98">
        <v>0</v>
      </c>
      <c r="N11" s="99">
        <v>5.5118110236220472</v>
      </c>
      <c r="O11" s="226"/>
      <c r="P11" s="185"/>
      <c r="Q11" s="206"/>
    </row>
    <row r="12" spans="1:17" ht="12" customHeight="1" x14ac:dyDescent="0.2">
      <c r="C12" s="165"/>
      <c r="D12" s="166">
        <v>223</v>
      </c>
      <c r="E12" s="92" t="s">
        <v>60</v>
      </c>
      <c r="F12" s="93">
        <v>0</v>
      </c>
      <c r="G12" s="93">
        <v>0</v>
      </c>
      <c r="H12" s="93">
        <v>0</v>
      </c>
      <c r="I12" s="93">
        <v>8.071748878923767</v>
      </c>
      <c r="J12" s="167">
        <v>85.20179372197309</v>
      </c>
      <c r="K12" s="93">
        <v>0.44843049327354262</v>
      </c>
      <c r="L12" s="93">
        <v>0</v>
      </c>
      <c r="M12" s="93">
        <v>0</v>
      </c>
      <c r="N12" s="94">
        <v>6.2780269058295968</v>
      </c>
      <c r="O12" s="226"/>
      <c r="P12" s="185"/>
      <c r="Q12" s="206"/>
    </row>
    <row r="13" spans="1:17" ht="12" customHeight="1" x14ac:dyDescent="0.2">
      <c r="C13" s="165"/>
      <c r="D13" s="166">
        <v>263</v>
      </c>
      <c r="E13" s="92" t="s">
        <v>61</v>
      </c>
      <c r="F13" s="98">
        <v>0</v>
      </c>
      <c r="G13" s="98">
        <v>0</v>
      </c>
      <c r="H13" s="98">
        <v>0</v>
      </c>
      <c r="I13" s="98">
        <v>0</v>
      </c>
      <c r="J13" s="98">
        <v>3.041825095057034</v>
      </c>
      <c r="K13" s="167">
        <v>87.832699619771859</v>
      </c>
      <c r="L13" s="98">
        <v>0.38022813688212931</v>
      </c>
      <c r="M13" s="98">
        <v>0</v>
      </c>
      <c r="N13" s="99">
        <v>8.7452471482889731</v>
      </c>
      <c r="O13" s="226"/>
      <c r="P13" s="185"/>
      <c r="Q13" s="206"/>
    </row>
    <row r="14" spans="1:17" ht="12" customHeight="1" x14ac:dyDescent="0.2">
      <c r="C14" s="170"/>
      <c r="D14" s="171">
        <v>21</v>
      </c>
      <c r="E14" s="104" t="s">
        <v>62</v>
      </c>
      <c r="F14" s="105">
        <v>0</v>
      </c>
      <c r="G14" s="105">
        <v>0</v>
      </c>
      <c r="H14" s="105">
        <v>0</v>
      </c>
      <c r="I14" s="105">
        <v>0</v>
      </c>
      <c r="J14" s="105">
        <v>0</v>
      </c>
      <c r="K14" s="105">
        <v>14.285714285714279</v>
      </c>
      <c r="L14" s="172">
        <v>33.333333333333329</v>
      </c>
      <c r="M14" s="105">
        <v>23.80952380952381</v>
      </c>
      <c r="N14" s="106">
        <v>28.571428571428569</v>
      </c>
      <c r="O14" s="226"/>
      <c r="P14" s="185"/>
      <c r="Q14" s="206"/>
    </row>
    <row r="15" spans="1:17" ht="12" customHeight="1" x14ac:dyDescent="0.2">
      <c r="C15" s="204"/>
      <c r="D15" s="207"/>
      <c r="F15" s="227"/>
      <c r="G15" s="227"/>
      <c r="H15" s="227"/>
      <c r="I15" s="227"/>
      <c r="J15" s="227"/>
      <c r="K15" s="227"/>
      <c r="L15" s="227"/>
      <c r="M15" s="227"/>
      <c r="N15" s="227"/>
      <c r="O15" s="228"/>
    </row>
    <row r="16" spans="1:17" ht="12" customHeight="1" x14ac:dyDescent="0.2">
      <c r="D16" s="203"/>
      <c r="E16" s="79"/>
      <c r="F16" s="229"/>
      <c r="G16" s="229"/>
      <c r="H16" s="229"/>
      <c r="I16" s="229"/>
      <c r="J16" s="229"/>
      <c r="K16" s="229"/>
      <c r="L16" s="229"/>
      <c r="M16" s="229"/>
      <c r="N16" s="229"/>
      <c r="O16" s="230"/>
    </row>
    <row r="17" spans="3:24" ht="12" customHeight="1" x14ac:dyDescent="0.2">
      <c r="C17" s="144" t="s">
        <v>105</v>
      </c>
      <c r="F17" s="227"/>
      <c r="G17" s="227"/>
      <c r="H17" s="227"/>
      <c r="I17" s="227"/>
      <c r="J17" s="227"/>
      <c r="K17" s="227"/>
      <c r="L17" s="227"/>
      <c r="M17" s="227"/>
      <c r="N17" s="227"/>
      <c r="O17" s="230"/>
    </row>
    <row r="18" spans="3:24"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c r="O18" s="230"/>
    </row>
    <row r="19" spans="3:24" ht="12" customHeight="1" x14ac:dyDescent="0.2">
      <c r="C19" s="165"/>
      <c r="D19" s="166">
        <v>505</v>
      </c>
      <c r="E19" s="92" t="s">
        <v>56</v>
      </c>
      <c r="F19" s="167">
        <v>90.09900990099014</v>
      </c>
      <c r="G19" s="93">
        <v>3.7623762376237644</v>
      </c>
      <c r="H19" s="93">
        <v>0.19801980198019797</v>
      </c>
      <c r="I19" s="93">
        <v>0</v>
      </c>
      <c r="J19" s="93">
        <v>0</v>
      </c>
      <c r="K19" s="93">
        <v>0</v>
      </c>
      <c r="L19" s="93">
        <v>0</v>
      </c>
      <c r="M19" s="93">
        <v>0</v>
      </c>
      <c r="N19" s="94">
        <v>5.9405940594059414</v>
      </c>
      <c r="O19" s="226"/>
    </row>
    <row r="20" spans="3:24" ht="12" customHeight="1" x14ac:dyDescent="0.2">
      <c r="C20" s="165"/>
      <c r="D20" s="166">
        <v>2351</v>
      </c>
      <c r="E20" s="92" t="s">
        <v>57</v>
      </c>
      <c r="F20" s="98">
        <v>8.5070182900893243E-2</v>
      </c>
      <c r="G20" s="167">
        <v>87.409612930667791</v>
      </c>
      <c r="H20" s="98">
        <v>8.8898341131433423</v>
      </c>
      <c r="I20" s="98">
        <v>0.51042109740535946</v>
      </c>
      <c r="J20" s="98">
        <v>0</v>
      </c>
      <c r="K20" s="98">
        <v>0</v>
      </c>
      <c r="L20" s="98">
        <v>0</v>
      </c>
      <c r="M20" s="98">
        <v>8.5070182900893229E-2</v>
      </c>
      <c r="N20" s="99">
        <v>3.0199914929817098</v>
      </c>
      <c r="O20" s="226"/>
    </row>
    <row r="21" spans="3:24" ht="12" customHeight="1" x14ac:dyDescent="0.2">
      <c r="C21" s="165"/>
      <c r="D21" s="166">
        <v>7031</v>
      </c>
      <c r="E21" s="92" t="s">
        <v>58</v>
      </c>
      <c r="F21" s="93">
        <v>0</v>
      </c>
      <c r="G21" s="93">
        <v>1.3511591523254161</v>
      </c>
      <c r="H21" s="167">
        <v>88.692931304224132</v>
      </c>
      <c r="I21" s="93">
        <v>5.8455411747973258</v>
      </c>
      <c r="J21" s="93">
        <v>0.21334091878822359</v>
      </c>
      <c r="K21" s="93">
        <v>0</v>
      </c>
      <c r="L21" s="93">
        <v>1.4222727919214908E-2</v>
      </c>
      <c r="M21" s="93">
        <v>7.1113639596074529E-2</v>
      </c>
      <c r="N21" s="94">
        <v>3.8116910823495949</v>
      </c>
      <c r="O21" s="226"/>
    </row>
    <row r="22" spans="3:24" ht="12" customHeight="1" x14ac:dyDescent="0.2">
      <c r="C22" s="165"/>
      <c r="D22" s="166">
        <v>6029</v>
      </c>
      <c r="E22" s="92" t="s">
        <v>59</v>
      </c>
      <c r="F22" s="98">
        <v>0</v>
      </c>
      <c r="G22" s="98">
        <v>9.9518991540885726E-2</v>
      </c>
      <c r="H22" s="98">
        <v>3.4002322109802625</v>
      </c>
      <c r="I22" s="167">
        <v>86.15027367722675</v>
      </c>
      <c r="J22" s="98">
        <v>4.113451650356609</v>
      </c>
      <c r="K22" s="98">
        <v>0.28197047603250958</v>
      </c>
      <c r="L22" s="98">
        <v>6.6345994360590479E-2</v>
      </c>
      <c r="M22" s="98">
        <v>4.9759495770442863E-2</v>
      </c>
      <c r="N22" s="99">
        <v>5.8384475037319614</v>
      </c>
      <c r="O22" s="226"/>
    </row>
    <row r="23" spans="3:24" ht="12" customHeight="1" x14ac:dyDescent="0.2">
      <c r="C23" s="165"/>
      <c r="D23" s="166">
        <v>2908</v>
      </c>
      <c r="E23" s="92" t="s">
        <v>60</v>
      </c>
      <c r="F23" s="93">
        <v>0</v>
      </c>
      <c r="G23" s="93">
        <v>0</v>
      </c>
      <c r="H23" s="93">
        <v>0.17193947730398901</v>
      </c>
      <c r="I23" s="93">
        <v>6.4649243466299868</v>
      </c>
      <c r="J23" s="167">
        <v>78.713892709766171</v>
      </c>
      <c r="K23" s="93">
        <v>6.327372764786797</v>
      </c>
      <c r="L23" s="93">
        <v>0.55020632737276476</v>
      </c>
      <c r="M23" s="93">
        <v>0.41265474552957365</v>
      </c>
      <c r="N23" s="94">
        <v>7.3590096286107274</v>
      </c>
      <c r="O23" s="226"/>
    </row>
    <row r="24" spans="3:24" ht="12" customHeight="1" x14ac:dyDescent="0.2">
      <c r="C24" s="165"/>
      <c r="D24" s="166">
        <v>2989</v>
      </c>
      <c r="E24" s="92" t="s">
        <v>61</v>
      </c>
      <c r="F24" s="98">
        <v>0</v>
      </c>
      <c r="G24" s="98">
        <v>0</v>
      </c>
      <c r="H24" s="98">
        <v>0.1003680160588826</v>
      </c>
      <c r="I24" s="98">
        <v>0.20073603211776511</v>
      </c>
      <c r="J24" s="98">
        <v>5.6875209100033457</v>
      </c>
      <c r="K24" s="167">
        <v>80.160588825694219</v>
      </c>
      <c r="L24" s="98">
        <v>2.9441284710605551</v>
      </c>
      <c r="M24" s="98">
        <v>1.5389762462361991</v>
      </c>
      <c r="N24" s="99">
        <v>9.3676814988290396</v>
      </c>
      <c r="O24" s="226"/>
    </row>
    <row r="25" spans="3:24" ht="12" customHeight="1" x14ac:dyDescent="0.2">
      <c r="C25" s="170"/>
      <c r="D25" s="171">
        <v>313</v>
      </c>
      <c r="E25" s="104" t="s">
        <v>62</v>
      </c>
      <c r="F25" s="105">
        <v>0</v>
      </c>
      <c r="G25" s="105">
        <v>0</v>
      </c>
      <c r="H25" s="105">
        <v>0</v>
      </c>
      <c r="I25" s="105">
        <v>0</v>
      </c>
      <c r="J25" s="105">
        <v>1.2779552715654949</v>
      </c>
      <c r="K25" s="105">
        <v>22.04472843450479</v>
      </c>
      <c r="L25" s="172">
        <v>44.408945686900957</v>
      </c>
      <c r="M25" s="105">
        <v>16.293929712460059</v>
      </c>
      <c r="N25" s="106">
        <v>15.974440894568689</v>
      </c>
      <c r="O25" s="226"/>
    </row>
    <row r="26" spans="3:24" ht="12" customHeight="1" x14ac:dyDescent="0.2">
      <c r="C26" s="119" t="s">
        <v>74</v>
      </c>
      <c r="F26" s="227"/>
      <c r="G26" s="227"/>
      <c r="H26" s="227"/>
      <c r="I26" s="227"/>
      <c r="J26" s="227"/>
      <c r="K26" s="227"/>
      <c r="L26" s="227"/>
      <c r="M26" s="227"/>
      <c r="N26" s="227"/>
      <c r="O26" s="230"/>
    </row>
    <row r="27" spans="3:24" ht="12" customHeight="1" x14ac:dyDescent="0.2">
      <c r="C27" s="223"/>
      <c r="F27" s="227"/>
      <c r="G27" s="227"/>
      <c r="H27" s="227"/>
      <c r="I27" s="227"/>
      <c r="J27" s="227"/>
      <c r="K27" s="227"/>
      <c r="L27" s="227"/>
      <c r="M27" s="227"/>
      <c r="N27" s="227"/>
      <c r="O27" s="230"/>
      <c r="P27" s="206"/>
      <c r="Q27" s="206"/>
      <c r="R27" s="206"/>
      <c r="S27" s="206"/>
      <c r="T27" s="206"/>
      <c r="U27" s="206"/>
      <c r="V27" s="206"/>
      <c r="W27" s="206"/>
      <c r="X27" s="206"/>
    </row>
    <row r="28" spans="3:24" ht="16.5" customHeight="1" x14ac:dyDescent="0.2">
      <c r="C28" s="77" t="s">
        <v>309</v>
      </c>
      <c r="D28" s="203"/>
      <c r="F28" s="227"/>
      <c r="G28" s="227"/>
      <c r="H28" s="227"/>
      <c r="I28" s="227"/>
      <c r="J28" s="227"/>
      <c r="K28" s="227"/>
      <c r="L28" s="227"/>
      <c r="M28" s="227"/>
      <c r="N28" s="227"/>
      <c r="O28" s="230"/>
      <c r="P28" s="206"/>
      <c r="Q28" s="206"/>
      <c r="R28" s="206"/>
      <c r="S28" s="206"/>
      <c r="T28" s="206"/>
      <c r="U28" s="206"/>
      <c r="V28" s="206"/>
      <c r="W28" s="206"/>
      <c r="X28" s="206"/>
    </row>
    <row r="29" spans="3:24"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c r="O29" s="230"/>
    </row>
    <row r="30" spans="3:24" ht="12" customHeight="1" x14ac:dyDescent="0.2">
      <c r="C30" s="165"/>
      <c r="D30" s="166">
        <v>10</v>
      </c>
      <c r="E30" s="92" t="s">
        <v>56</v>
      </c>
      <c r="F30" s="167">
        <v>100</v>
      </c>
      <c r="G30" s="93">
        <v>0</v>
      </c>
      <c r="H30" s="93">
        <v>0</v>
      </c>
      <c r="I30" s="93">
        <v>0</v>
      </c>
      <c r="J30" s="93">
        <v>0</v>
      </c>
      <c r="K30" s="93">
        <v>0</v>
      </c>
      <c r="L30" s="93">
        <v>0</v>
      </c>
      <c r="M30" s="93">
        <v>0</v>
      </c>
      <c r="N30" s="94">
        <v>0</v>
      </c>
      <c r="O30" s="226"/>
      <c r="P30" s="185"/>
    </row>
    <row r="31" spans="3:24" ht="12" customHeight="1" x14ac:dyDescent="0.2">
      <c r="C31" s="165"/>
      <c r="D31" s="166">
        <v>45</v>
      </c>
      <c r="E31" s="92" t="s">
        <v>57</v>
      </c>
      <c r="F31" s="98">
        <v>0</v>
      </c>
      <c r="G31" s="167">
        <v>100</v>
      </c>
      <c r="H31" s="98">
        <v>0</v>
      </c>
      <c r="I31" s="98">
        <v>0</v>
      </c>
      <c r="J31" s="98">
        <v>0</v>
      </c>
      <c r="K31" s="98">
        <v>0</v>
      </c>
      <c r="L31" s="98">
        <v>0</v>
      </c>
      <c r="M31" s="98">
        <v>0</v>
      </c>
      <c r="N31" s="99">
        <v>0</v>
      </c>
      <c r="O31" s="226"/>
      <c r="P31" s="185"/>
    </row>
    <row r="32" spans="3:24" ht="12" customHeight="1" x14ac:dyDescent="0.2">
      <c r="C32" s="165"/>
      <c r="D32" s="166">
        <v>213</v>
      </c>
      <c r="E32" s="92" t="s">
        <v>58</v>
      </c>
      <c r="F32" s="93">
        <v>0</v>
      </c>
      <c r="G32" s="93">
        <v>0.93896713615023475</v>
      </c>
      <c r="H32" s="167">
        <v>96.244131455399057</v>
      </c>
      <c r="I32" s="93">
        <v>0.46948356807511737</v>
      </c>
      <c r="J32" s="93">
        <v>0</v>
      </c>
      <c r="K32" s="93">
        <v>0</v>
      </c>
      <c r="L32" s="93">
        <v>0</v>
      </c>
      <c r="M32" s="93">
        <v>0</v>
      </c>
      <c r="N32" s="94">
        <v>2.347417840375587</v>
      </c>
      <c r="O32" s="226"/>
      <c r="P32" s="185"/>
    </row>
    <row r="33" spans="1:16" ht="12" customHeight="1" x14ac:dyDescent="0.2">
      <c r="C33" s="165"/>
      <c r="D33" s="166">
        <v>155</v>
      </c>
      <c r="E33" s="92" t="s">
        <v>59</v>
      </c>
      <c r="F33" s="98">
        <v>0</v>
      </c>
      <c r="G33" s="98">
        <v>0</v>
      </c>
      <c r="H33" s="98">
        <v>1.935483870967742</v>
      </c>
      <c r="I33" s="167">
        <v>94.193548387096769</v>
      </c>
      <c r="J33" s="98">
        <v>0</v>
      </c>
      <c r="K33" s="98">
        <v>0</v>
      </c>
      <c r="L33" s="98">
        <v>0</v>
      </c>
      <c r="M33" s="98">
        <v>0</v>
      </c>
      <c r="N33" s="99">
        <v>3.870967741935484</v>
      </c>
      <c r="O33" s="226"/>
      <c r="P33" s="185"/>
    </row>
    <row r="34" spans="1:16" ht="12" customHeight="1" x14ac:dyDescent="0.2">
      <c r="C34" s="165"/>
      <c r="D34" s="166">
        <v>112</v>
      </c>
      <c r="E34" s="92" t="s">
        <v>60</v>
      </c>
      <c r="F34" s="93">
        <v>0</v>
      </c>
      <c r="G34" s="93">
        <v>0</v>
      </c>
      <c r="H34" s="93">
        <v>0</v>
      </c>
      <c r="I34" s="93">
        <v>9.8214285714285712</v>
      </c>
      <c r="J34" s="167">
        <v>83.035714285714292</v>
      </c>
      <c r="K34" s="93">
        <v>0</v>
      </c>
      <c r="L34" s="93">
        <v>0</v>
      </c>
      <c r="M34" s="93">
        <v>0</v>
      </c>
      <c r="N34" s="94">
        <v>7.1428571428571423</v>
      </c>
      <c r="O34" s="226"/>
      <c r="P34" s="185"/>
    </row>
    <row r="35" spans="1:16" ht="12" customHeight="1" x14ac:dyDescent="0.2">
      <c r="C35" s="165"/>
      <c r="D35" s="166">
        <v>129</v>
      </c>
      <c r="E35" s="92" t="s">
        <v>61</v>
      </c>
      <c r="F35" s="98">
        <v>0</v>
      </c>
      <c r="G35" s="98">
        <v>0</v>
      </c>
      <c r="H35" s="98">
        <v>0</v>
      </c>
      <c r="I35" s="98">
        <v>0</v>
      </c>
      <c r="J35" s="98">
        <v>2.3255813953488369</v>
      </c>
      <c r="K35" s="167">
        <v>90.697674418604649</v>
      </c>
      <c r="L35" s="98">
        <v>0</v>
      </c>
      <c r="M35" s="98">
        <v>0</v>
      </c>
      <c r="N35" s="99">
        <v>6.9767441860465116</v>
      </c>
      <c r="O35" s="226"/>
      <c r="P35" s="185"/>
    </row>
    <row r="36" spans="1:16" ht="12" customHeight="1" x14ac:dyDescent="0.2">
      <c r="C36" s="170"/>
      <c r="D36" s="171">
        <v>6</v>
      </c>
      <c r="E36" s="104" t="s">
        <v>62</v>
      </c>
      <c r="F36" s="105">
        <v>0</v>
      </c>
      <c r="G36" s="105">
        <v>0</v>
      </c>
      <c r="H36" s="105">
        <v>0</v>
      </c>
      <c r="I36" s="105">
        <v>0</v>
      </c>
      <c r="J36" s="105">
        <v>0</v>
      </c>
      <c r="K36" s="105">
        <v>16.666666666666671</v>
      </c>
      <c r="L36" s="172">
        <v>66.666666666666657</v>
      </c>
      <c r="M36" s="105">
        <v>16.666666666666671</v>
      </c>
      <c r="N36" s="106">
        <v>0</v>
      </c>
      <c r="O36" s="226"/>
      <c r="P36" s="185"/>
    </row>
    <row r="37" spans="1:16" ht="12" customHeight="1" x14ac:dyDescent="0.2">
      <c r="D37" s="203"/>
      <c r="F37" s="227"/>
      <c r="G37" s="227"/>
      <c r="H37" s="227"/>
      <c r="I37" s="227"/>
      <c r="J37" s="227"/>
      <c r="K37" s="227"/>
      <c r="L37" s="227"/>
      <c r="M37" s="227"/>
      <c r="N37" s="227"/>
      <c r="O37" s="230"/>
      <c r="P37" s="195"/>
    </row>
    <row r="38" spans="1:16" ht="12" customHeight="1" x14ac:dyDescent="0.2">
      <c r="D38" s="203"/>
      <c r="F38" s="227"/>
      <c r="G38" s="227"/>
      <c r="H38" s="227"/>
      <c r="I38" s="227"/>
      <c r="J38" s="227"/>
      <c r="K38" s="227"/>
      <c r="L38" s="227"/>
      <c r="M38" s="227"/>
      <c r="N38" s="227"/>
      <c r="O38" s="230"/>
    </row>
    <row r="39" spans="1:16" ht="12" customHeight="1" x14ac:dyDescent="0.2">
      <c r="C39" s="144" t="s">
        <v>105</v>
      </c>
      <c r="F39" s="227"/>
      <c r="G39" s="227"/>
      <c r="H39" s="227"/>
      <c r="I39" s="227"/>
      <c r="J39" s="227"/>
      <c r="K39" s="227"/>
      <c r="L39" s="227"/>
      <c r="M39" s="227"/>
      <c r="N39" s="227"/>
      <c r="O39" s="230"/>
    </row>
    <row r="40" spans="1:16" ht="12" customHeight="1" x14ac:dyDescent="0.2">
      <c r="C40" s="163"/>
      <c r="D40" s="164" t="s">
        <v>85</v>
      </c>
      <c r="E40" s="85" t="s">
        <v>45</v>
      </c>
      <c r="F40" s="86" t="s">
        <v>56</v>
      </c>
      <c r="G40" s="86" t="s">
        <v>57</v>
      </c>
      <c r="H40" s="86" t="s">
        <v>58</v>
      </c>
      <c r="I40" s="86" t="s">
        <v>59</v>
      </c>
      <c r="J40" s="86" t="s">
        <v>60</v>
      </c>
      <c r="K40" s="86" t="s">
        <v>61</v>
      </c>
      <c r="L40" s="86" t="s">
        <v>62</v>
      </c>
      <c r="M40" s="86" t="s">
        <v>86</v>
      </c>
      <c r="N40" s="87" t="s">
        <v>87</v>
      </c>
      <c r="O40" s="230"/>
    </row>
    <row r="41" spans="1:16" ht="12" customHeight="1" x14ac:dyDescent="0.2">
      <c r="C41" s="165"/>
      <c r="D41" s="166">
        <v>486</v>
      </c>
      <c r="E41" s="92" t="s">
        <v>56</v>
      </c>
      <c r="F41" s="167">
        <v>90.534979423868336</v>
      </c>
      <c r="G41" s="93">
        <v>3.0864197530864201</v>
      </c>
      <c r="H41" s="93">
        <v>0.20576131687242799</v>
      </c>
      <c r="I41" s="93">
        <v>0</v>
      </c>
      <c r="J41" s="93">
        <v>0</v>
      </c>
      <c r="K41" s="93">
        <v>0</v>
      </c>
      <c r="L41" s="93">
        <v>0</v>
      </c>
      <c r="M41" s="93">
        <v>0</v>
      </c>
      <c r="N41" s="94">
        <v>6.1728395061728376</v>
      </c>
      <c r="O41" s="226"/>
      <c r="P41" s="185"/>
    </row>
    <row r="42" spans="1:16" ht="12" customHeight="1" x14ac:dyDescent="0.2">
      <c r="C42" s="165"/>
      <c r="D42" s="166">
        <v>2001</v>
      </c>
      <c r="E42" s="92" t="s">
        <v>57</v>
      </c>
      <c r="F42" s="98">
        <v>9.9950024987506242E-2</v>
      </c>
      <c r="G42" s="167">
        <v>88.005997001499267</v>
      </c>
      <c r="H42" s="98">
        <v>7.9960019990004989</v>
      </c>
      <c r="I42" s="98">
        <v>0.54972513743128437</v>
      </c>
      <c r="J42" s="98">
        <v>0</v>
      </c>
      <c r="K42" s="98">
        <v>0</v>
      </c>
      <c r="L42" s="98">
        <v>0</v>
      </c>
      <c r="M42" s="98">
        <v>9.9950024987506242E-2</v>
      </c>
      <c r="N42" s="99">
        <v>3.2483758120939532</v>
      </c>
      <c r="O42" s="226"/>
      <c r="P42" s="185"/>
    </row>
    <row r="43" spans="1:16" ht="12" customHeight="1" x14ac:dyDescent="0.2">
      <c r="C43" s="165"/>
      <c r="D43" s="166">
        <v>5333</v>
      </c>
      <c r="E43" s="92" t="s">
        <v>58</v>
      </c>
      <c r="F43" s="93">
        <v>0</v>
      </c>
      <c r="G43" s="93">
        <v>1.6876054753422089</v>
      </c>
      <c r="H43" s="167">
        <v>89.105569098068628</v>
      </c>
      <c r="I43" s="93">
        <v>5.0253140821301328</v>
      </c>
      <c r="J43" s="93">
        <v>0.1687605475342209</v>
      </c>
      <c r="K43" s="93">
        <v>0</v>
      </c>
      <c r="L43" s="93">
        <v>0</v>
      </c>
      <c r="M43" s="93">
        <v>9.3755859741233835E-2</v>
      </c>
      <c r="N43" s="94">
        <v>3.9189949371835753</v>
      </c>
      <c r="O43" s="226"/>
      <c r="P43" s="185"/>
    </row>
    <row r="44" spans="1:16" ht="12" customHeight="1" x14ac:dyDescent="0.2">
      <c r="C44" s="165"/>
      <c r="D44" s="166">
        <v>3064</v>
      </c>
      <c r="E44" s="92" t="s">
        <v>59</v>
      </c>
      <c r="F44" s="98">
        <v>0</v>
      </c>
      <c r="G44" s="98">
        <v>0.19582245430809403</v>
      </c>
      <c r="H44" s="98">
        <v>4.8302872062663189</v>
      </c>
      <c r="I44" s="167">
        <v>82.310704960835508</v>
      </c>
      <c r="J44" s="98">
        <v>5.0913838120104442</v>
      </c>
      <c r="K44" s="98">
        <v>0.45691906005221927</v>
      </c>
      <c r="L44" s="98">
        <v>6.5274151436031339E-2</v>
      </c>
      <c r="M44" s="98">
        <v>3.2637075718015669E-2</v>
      </c>
      <c r="N44" s="99">
        <v>7.016971279373367</v>
      </c>
      <c r="O44" s="226"/>
      <c r="P44" s="185"/>
    </row>
    <row r="45" spans="1:16" ht="12" customHeight="1" x14ac:dyDescent="0.2">
      <c r="C45" s="165"/>
      <c r="D45" s="166">
        <v>1522</v>
      </c>
      <c r="E45" s="92" t="s">
        <v>60</v>
      </c>
      <c r="F45" s="93">
        <v>0</v>
      </c>
      <c r="G45" s="93">
        <v>0</v>
      </c>
      <c r="H45" s="93">
        <v>0.19710906701708281</v>
      </c>
      <c r="I45" s="93">
        <v>6.7017082785808135</v>
      </c>
      <c r="J45" s="167">
        <v>77.266754270696453</v>
      </c>
      <c r="K45" s="93">
        <v>7.7529566360052549</v>
      </c>
      <c r="L45" s="93">
        <v>0.8541392904073587</v>
      </c>
      <c r="M45" s="93">
        <v>0.72273324572930364</v>
      </c>
      <c r="N45" s="94">
        <v>6.5045992115637317</v>
      </c>
      <c r="O45" s="226"/>
      <c r="P45" s="185"/>
    </row>
    <row r="46" spans="1:16" ht="12" customHeight="1" x14ac:dyDescent="0.2">
      <c r="C46" s="165"/>
      <c r="D46" s="166">
        <v>1819</v>
      </c>
      <c r="E46" s="92" t="s">
        <v>61</v>
      </c>
      <c r="F46" s="98">
        <v>0</v>
      </c>
      <c r="G46" s="98">
        <v>0</v>
      </c>
      <c r="H46" s="98">
        <v>0.1649257833974711</v>
      </c>
      <c r="I46" s="98">
        <v>0.21990104452996148</v>
      </c>
      <c r="J46" s="98">
        <v>5.77240241891149</v>
      </c>
      <c r="K46" s="167">
        <v>82.737768004398021</v>
      </c>
      <c r="L46" s="98">
        <v>2.4738867509620679</v>
      </c>
      <c r="M46" s="98">
        <v>1.0445299615173169</v>
      </c>
      <c r="N46" s="99">
        <v>7.5865860362836726</v>
      </c>
      <c r="O46" s="226"/>
      <c r="P46" s="185"/>
    </row>
    <row r="47" spans="1:16" ht="12" customHeight="1" x14ac:dyDescent="0.2">
      <c r="C47" s="170"/>
      <c r="D47" s="171">
        <v>189</v>
      </c>
      <c r="E47" s="104" t="s">
        <v>62</v>
      </c>
      <c r="F47" s="105">
        <v>0</v>
      </c>
      <c r="G47" s="105">
        <v>0</v>
      </c>
      <c r="H47" s="105">
        <v>0</v>
      </c>
      <c r="I47" s="105">
        <v>0</v>
      </c>
      <c r="J47" s="105">
        <v>1.5873015873015868</v>
      </c>
      <c r="K47" s="105">
        <v>28.042328042328041</v>
      </c>
      <c r="L47" s="172">
        <v>44.973544973544968</v>
      </c>
      <c r="M47" s="105">
        <v>9.5238095238095237</v>
      </c>
      <c r="N47" s="106">
        <v>15.87301587301587</v>
      </c>
      <c r="O47" s="226"/>
      <c r="P47" s="185"/>
    </row>
    <row r="48" spans="1:16" ht="12" customHeight="1" x14ac:dyDescent="0.2">
      <c r="A48" s="215"/>
      <c r="B48" s="215"/>
      <c r="C48" s="202" t="s">
        <v>262</v>
      </c>
      <c r="D48" s="122"/>
      <c r="F48" s="227"/>
      <c r="G48" s="227"/>
      <c r="H48" s="227"/>
      <c r="I48" s="227"/>
      <c r="J48" s="227"/>
      <c r="K48" s="227"/>
      <c r="L48" s="227"/>
      <c r="M48" s="227"/>
      <c r="N48" s="227"/>
      <c r="O48" s="226"/>
      <c r="P48" s="195"/>
    </row>
    <row r="49" spans="3:16" ht="12" customHeight="1" x14ac:dyDescent="0.2">
      <c r="C49" s="174"/>
      <c r="D49" s="203"/>
      <c r="F49" s="227"/>
      <c r="G49" s="227"/>
      <c r="H49" s="227"/>
      <c r="I49" s="227"/>
      <c r="J49" s="227"/>
      <c r="K49" s="227"/>
      <c r="L49" s="227"/>
      <c r="M49" s="227"/>
      <c r="N49" s="227"/>
      <c r="O49" s="230"/>
    </row>
    <row r="50" spans="3:16" ht="6.75" customHeight="1" x14ac:dyDescent="0.2">
      <c r="C50" s="204"/>
      <c r="D50" s="203"/>
      <c r="F50" s="227"/>
      <c r="G50" s="227"/>
      <c r="H50" s="227"/>
      <c r="I50" s="227"/>
      <c r="J50" s="227"/>
      <c r="K50" s="227"/>
      <c r="L50" s="227"/>
      <c r="M50" s="227"/>
      <c r="N50" s="227"/>
      <c r="O50" s="230"/>
    </row>
    <row r="51" spans="3:16" ht="16.5" customHeight="1" x14ac:dyDescent="0.2">
      <c r="C51" s="77" t="s">
        <v>106</v>
      </c>
      <c r="F51" s="227"/>
      <c r="G51" s="227"/>
      <c r="H51" s="227"/>
      <c r="I51" s="227"/>
      <c r="J51" s="227"/>
      <c r="K51" s="227"/>
      <c r="L51" s="227"/>
      <c r="M51" s="227"/>
      <c r="N51" s="227"/>
      <c r="O51" s="230"/>
    </row>
    <row r="52" spans="3:16"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c r="O52" s="230"/>
    </row>
    <row r="53" spans="3:16" ht="12" customHeight="1" x14ac:dyDescent="0.2">
      <c r="C53" s="165"/>
      <c r="D53" s="166">
        <v>0</v>
      </c>
      <c r="E53" s="92" t="s">
        <v>56</v>
      </c>
      <c r="F53" s="167">
        <v>0</v>
      </c>
      <c r="G53" s="93">
        <v>0</v>
      </c>
      <c r="H53" s="93">
        <v>0</v>
      </c>
      <c r="I53" s="93">
        <v>0</v>
      </c>
      <c r="J53" s="93">
        <v>0</v>
      </c>
      <c r="K53" s="93">
        <v>0</v>
      </c>
      <c r="L53" s="93">
        <v>0</v>
      </c>
      <c r="M53" s="93">
        <v>0</v>
      </c>
      <c r="N53" s="94">
        <v>0</v>
      </c>
      <c r="O53" s="226"/>
      <c r="P53" s="185"/>
    </row>
    <row r="54" spans="3:16" ht="12" customHeight="1" x14ac:dyDescent="0.2">
      <c r="C54" s="165"/>
      <c r="D54" s="166">
        <v>8</v>
      </c>
      <c r="E54" s="92" t="s">
        <v>57</v>
      </c>
      <c r="F54" s="98">
        <v>0</v>
      </c>
      <c r="G54" s="167">
        <v>100</v>
      </c>
      <c r="H54" s="98">
        <v>0</v>
      </c>
      <c r="I54" s="98">
        <v>0</v>
      </c>
      <c r="J54" s="98">
        <v>0</v>
      </c>
      <c r="K54" s="98">
        <v>0</v>
      </c>
      <c r="L54" s="98">
        <v>0</v>
      </c>
      <c r="M54" s="98">
        <v>0</v>
      </c>
      <c r="N54" s="99">
        <v>0</v>
      </c>
      <c r="O54" s="226"/>
      <c r="P54" s="185"/>
    </row>
    <row r="55" spans="3:16" ht="12" customHeight="1" x14ac:dyDescent="0.2">
      <c r="C55" s="165"/>
      <c r="D55" s="166">
        <v>51</v>
      </c>
      <c r="E55" s="92" t="s">
        <v>58</v>
      </c>
      <c r="F55" s="93">
        <v>0</v>
      </c>
      <c r="G55" s="93">
        <v>0</v>
      </c>
      <c r="H55" s="167">
        <v>90.196078431372555</v>
      </c>
      <c r="I55" s="93">
        <v>5.882352941176471</v>
      </c>
      <c r="J55" s="93">
        <v>0</v>
      </c>
      <c r="K55" s="93">
        <v>0</v>
      </c>
      <c r="L55" s="93">
        <v>0</v>
      </c>
      <c r="M55" s="93">
        <v>0</v>
      </c>
      <c r="N55" s="94">
        <v>3.9215686274509802</v>
      </c>
      <c r="O55" s="226"/>
      <c r="P55" s="185"/>
    </row>
    <row r="56" spans="3:16" ht="12" customHeight="1" x14ac:dyDescent="0.2">
      <c r="C56" s="165"/>
      <c r="D56" s="166">
        <v>226</v>
      </c>
      <c r="E56" s="92" t="s">
        <v>59</v>
      </c>
      <c r="F56" s="98">
        <v>0</v>
      </c>
      <c r="G56" s="98">
        <v>0</v>
      </c>
      <c r="H56" s="98">
        <v>1.3274336283185841</v>
      </c>
      <c r="I56" s="167">
        <v>90.707964601769902</v>
      </c>
      <c r="J56" s="98">
        <v>0.88495575221238942</v>
      </c>
      <c r="K56" s="98">
        <v>0.44247787610619471</v>
      </c>
      <c r="L56" s="98">
        <v>0</v>
      </c>
      <c r="M56" s="98">
        <v>0</v>
      </c>
      <c r="N56" s="99">
        <v>6.6371681415929213</v>
      </c>
      <c r="O56" s="226"/>
      <c r="P56" s="185"/>
    </row>
    <row r="57" spans="3:16" ht="12" customHeight="1" x14ac:dyDescent="0.2">
      <c r="C57" s="165"/>
      <c r="D57" s="166">
        <v>111</v>
      </c>
      <c r="E57" s="92" t="s">
        <v>60</v>
      </c>
      <c r="F57" s="93">
        <v>0</v>
      </c>
      <c r="G57" s="93">
        <v>0</v>
      </c>
      <c r="H57" s="93">
        <v>0</v>
      </c>
      <c r="I57" s="93">
        <v>6.3063063063063058</v>
      </c>
      <c r="J57" s="167">
        <v>87.387387387387378</v>
      </c>
      <c r="K57" s="93">
        <v>0.90090090090090091</v>
      </c>
      <c r="L57" s="93">
        <v>0</v>
      </c>
      <c r="M57" s="93">
        <v>0</v>
      </c>
      <c r="N57" s="94">
        <v>5.4054054054054053</v>
      </c>
      <c r="O57" s="226"/>
      <c r="P57" s="185"/>
    </row>
    <row r="58" spans="3:16" ht="12" customHeight="1" x14ac:dyDescent="0.2">
      <c r="C58" s="165"/>
      <c r="D58" s="166">
        <v>134</v>
      </c>
      <c r="E58" s="92" t="s">
        <v>61</v>
      </c>
      <c r="F58" s="98">
        <v>0</v>
      </c>
      <c r="G58" s="98">
        <v>0</v>
      </c>
      <c r="H58" s="98">
        <v>0</v>
      </c>
      <c r="I58" s="98">
        <v>0</v>
      </c>
      <c r="J58" s="98">
        <v>3.7313432835820892</v>
      </c>
      <c r="K58" s="167">
        <v>85.074626865671647</v>
      </c>
      <c r="L58" s="98">
        <v>0.74626865671641784</v>
      </c>
      <c r="M58" s="98">
        <v>0</v>
      </c>
      <c r="N58" s="99">
        <v>10.44776119402985</v>
      </c>
      <c r="O58" s="226"/>
      <c r="P58" s="185"/>
    </row>
    <row r="59" spans="3:16" ht="12" customHeight="1" x14ac:dyDescent="0.2">
      <c r="C59" s="170"/>
      <c r="D59" s="171">
        <v>15</v>
      </c>
      <c r="E59" s="104" t="s">
        <v>62</v>
      </c>
      <c r="F59" s="105">
        <v>0</v>
      </c>
      <c r="G59" s="105">
        <v>0</v>
      </c>
      <c r="H59" s="105">
        <v>0</v>
      </c>
      <c r="I59" s="105">
        <v>0</v>
      </c>
      <c r="J59" s="105">
        <v>0</v>
      </c>
      <c r="K59" s="105">
        <v>13.33333333333333</v>
      </c>
      <c r="L59" s="172">
        <v>20</v>
      </c>
      <c r="M59" s="105">
        <v>26.666666666666671</v>
      </c>
      <c r="N59" s="106">
        <v>40</v>
      </c>
      <c r="O59" s="226"/>
      <c r="P59" s="185"/>
    </row>
    <row r="60" spans="3:16" ht="12" customHeight="1" x14ac:dyDescent="0.2">
      <c r="D60" s="203"/>
      <c r="F60" s="227"/>
      <c r="G60" s="227"/>
      <c r="H60" s="227"/>
      <c r="I60" s="227"/>
      <c r="J60" s="227"/>
      <c r="K60" s="227"/>
      <c r="L60" s="227"/>
      <c r="M60" s="227"/>
      <c r="N60" s="227"/>
      <c r="O60" s="230"/>
      <c r="P60" s="195"/>
    </row>
    <row r="61" spans="3:16" ht="12" customHeight="1" x14ac:dyDescent="0.2">
      <c r="D61" s="203"/>
      <c r="F61" s="227"/>
      <c r="G61" s="227"/>
      <c r="H61" s="227"/>
      <c r="I61" s="227"/>
      <c r="J61" s="227"/>
      <c r="K61" s="227"/>
      <c r="L61" s="227"/>
      <c r="M61" s="227"/>
      <c r="N61" s="227"/>
      <c r="O61" s="230"/>
    </row>
    <row r="62" spans="3:16" ht="12" customHeight="1" x14ac:dyDescent="0.2">
      <c r="C62" s="144" t="s">
        <v>105</v>
      </c>
      <c r="F62" s="227"/>
      <c r="G62" s="227"/>
      <c r="H62" s="227"/>
      <c r="I62" s="227"/>
      <c r="J62" s="227"/>
      <c r="K62" s="227"/>
      <c r="L62" s="227"/>
      <c r="M62" s="227"/>
      <c r="N62" s="227"/>
      <c r="O62" s="230"/>
    </row>
    <row r="63" spans="3:16"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c r="O63" s="230"/>
    </row>
    <row r="64" spans="3:16" ht="12" customHeight="1" x14ac:dyDescent="0.2">
      <c r="C64" s="165"/>
      <c r="D64" s="166">
        <v>19</v>
      </c>
      <c r="E64" s="92" t="s">
        <v>56</v>
      </c>
      <c r="F64" s="167">
        <v>78.94736842105263</v>
      </c>
      <c r="G64" s="93">
        <v>21.05263157894737</v>
      </c>
      <c r="H64" s="93">
        <v>0</v>
      </c>
      <c r="I64" s="93">
        <v>0</v>
      </c>
      <c r="J64" s="93">
        <v>0</v>
      </c>
      <c r="K64" s="93">
        <v>0</v>
      </c>
      <c r="L64" s="93">
        <v>0</v>
      </c>
      <c r="M64" s="93">
        <v>0</v>
      </c>
      <c r="N64" s="94">
        <v>0</v>
      </c>
      <c r="O64" s="226"/>
      <c r="P64" s="185"/>
    </row>
    <row r="65" spans="3:16" ht="12" customHeight="1" x14ac:dyDescent="0.2">
      <c r="C65" s="165"/>
      <c r="D65" s="166">
        <v>350</v>
      </c>
      <c r="E65" s="92" t="s">
        <v>57</v>
      </c>
      <c r="F65" s="98">
        <v>0</v>
      </c>
      <c r="G65" s="167">
        <v>84</v>
      </c>
      <c r="H65" s="98">
        <v>14.000000000000002</v>
      </c>
      <c r="I65" s="98">
        <v>0.2857142857142857</v>
      </c>
      <c r="J65" s="98">
        <v>0</v>
      </c>
      <c r="K65" s="98">
        <v>0</v>
      </c>
      <c r="L65" s="98">
        <v>0</v>
      </c>
      <c r="M65" s="98">
        <v>0</v>
      </c>
      <c r="N65" s="99">
        <v>1.714285714285714</v>
      </c>
      <c r="O65" s="226"/>
      <c r="P65" s="185"/>
    </row>
    <row r="66" spans="3:16" ht="12" customHeight="1" x14ac:dyDescent="0.2">
      <c r="C66" s="165"/>
      <c r="D66" s="166">
        <v>1698</v>
      </c>
      <c r="E66" s="92" t="s">
        <v>58</v>
      </c>
      <c r="F66" s="93">
        <v>0</v>
      </c>
      <c r="G66" s="93">
        <v>0.29446407538280328</v>
      </c>
      <c r="H66" s="167">
        <v>87.396937573616043</v>
      </c>
      <c r="I66" s="93">
        <v>8.4216725559481738</v>
      </c>
      <c r="J66" s="93">
        <v>0.35335689045936397</v>
      </c>
      <c r="K66" s="93">
        <v>0</v>
      </c>
      <c r="L66" s="93">
        <v>5.8892815076560669E-2</v>
      </c>
      <c r="M66" s="93">
        <v>0</v>
      </c>
      <c r="N66" s="94">
        <v>3.4746760895170792</v>
      </c>
      <c r="O66" s="226"/>
      <c r="P66" s="185"/>
    </row>
    <row r="67" spans="3:16" ht="12" customHeight="1" x14ac:dyDescent="0.2">
      <c r="C67" s="165"/>
      <c r="D67" s="166">
        <v>2965</v>
      </c>
      <c r="E67" s="92" t="s">
        <v>59</v>
      </c>
      <c r="F67" s="98">
        <v>0</v>
      </c>
      <c r="G67" s="98">
        <v>0</v>
      </c>
      <c r="H67" s="98">
        <v>1.9224283305227661</v>
      </c>
      <c r="I67" s="167">
        <v>90.118043844856672</v>
      </c>
      <c r="J67" s="98">
        <v>3.1028667790893758</v>
      </c>
      <c r="K67" s="98">
        <v>0.1011804384485666</v>
      </c>
      <c r="L67" s="98">
        <v>6.7453625632377737E-2</v>
      </c>
      <c r="M67" s="98">
        <v>6.7453625632377737E-2</v>
      </c>
      <c r="N67" s="99">
        <v>4.620573355817875</v>
      </c>
      <c r="O67" s="226"/>
      <c r="P67" s="185"/>
    </row>
    <row r="68" spans="3:16" ht="12" customHeight="1" x14ac:dyDescent="0.2">
      <c r="C68" s="165"/>
      <c r="D68" s="166">
        <v>1386</v>
      </c>
      <c r="E68" s="92" t="s">
        <v>60</v>
      </c>
      <c r="F68" s="93">
        <v>0</v>
      </c>
      <c r="G68" s="93">
        <v>0</v>
      </c>
      <c r="H68" s="93">
        <v>0.14430014430014429</v>
      </c>
      <c r="I68" s="93">
        <v>6.2049062049062051</v>
      </c>
      <c r="J68" s="167">
        <v>80.303030303030297</v>
      </c>
      <c r="K68" s="93">
        <v>4.7619047619047628</v>
      </c>
      <c r="L68" s="93">
        <v>0.2164502164502165</v>
      </c>
      <c r="M68" s="93">
        <v>7.2150072150072145E-2</v>
      </c>
      <c r="N68" s="94">
        <v>8.2972582972582991</v>
      </c>
      <c r="O68" s="226"/>
      <c r="P68" s="185"/>
    </row>
    <row r="69" spans="3:16" ht="12" customHeight="1" x14ac:dyDescent="0.2">
      <c r="C69" s="165"/>
      <c r="D69" s="166">
        <v>1170</v>
      </c>
      <c r="E69" s="92" t="s">
        <v>61</v>
      </c>
      <c r="F69" s="98">
        <v>0</v>
      </c>
      <c r="G69" s="98">
        <v>0</v>
      </c>
      <c r="H69" s="98">
        <v>0</v>
      </c>
      <c r="I69" s="98">
        <v>0.17094017094017089</v>
      </c>
      <c r="J69" s="98">
        <v>5.5555555555555536</v>
      </c>
      <c r="K69" s="167">
        <v>76.15384615384616</v>
      </c>
      <c r="L69" s="98">
        <v>3.6752136752136755</v>
      </c>
      <c r="M69" s="98">
        <v>2.307692307692307</v>
      </c>
      <c r="N69" s="99">
        <v>12.13675213675214</v>
      </c>
      <c r="O69" s="226"/>
      <c r="P69" s="185"/>
    </row>
    <row r="70" spans="3:16" ht="12" customHeight="1" x14ac:dyDescent="0.2">
      <c r="C70" s="170"/>
      <c r="D70" s="171">
        <v>124</v>
      </c>
      <c r="E70" s="104" t="s">
        <v>62</v>
      </c>
      <c r="F70" s="105">
        <v>0</v>
      </c>
      <c r="G70" s="105">
        <v>0</v>
      </c>
      <c r="H70" s="105">
        <v>0</v>
      </c>
      <c r="I70" s="105">
        <v>0</v>
      </c>
      <c r="J70" s="105">
        <v>0.80645161290322576</v>
      </c>
      <c r="K70" s="105">
        <v>12.90322580645161</v>
      </c>
      <c r="L70" s="172">
        <v>43.548387096774185</v>
      </c>
      <c r="M70" s="105">
        <v>26.612903225806448</v>
      </c>
      <c r="N70" s="106">
        <v>16.12903225806452</v>
      </c>
      <c r="O70" s="226"/>
      <c r="P70" s="185"/>
    </row>
    <row r="71" spans="3:16" ht="12" customHeight="1" x14ac:dyDescent="0.2">
      <c r="P71" s="195"/>
    </row>
    <row r="72" spans="3:16" ht="12" customHeight="1" x14ac:dyDescent="0.2">
      <c r="C72" s="204"/>
      <c r="D72" s="207"/>
    </row>
    <row r="73" spans="3:16" ht="12" customHeight="1" x14ac:dyDescent="0.2">
      <c r="C73" s="204"/>
      <c r="D73" s="207"/>
    </row>
    <row r="74" spans="3:16" ht="12" customHeight="1" x14ac:dyDescent="0.2">
      <c r="C74" s="186"/>
    </row>
    <row r="75" spans="3:16" ht="12" customHeight="1" x14ac:dyDescent="0.2">
      <c r="C75" s="186"/>
    </row>
    <row r="76" spans="3:16" ht="12" customHeight="1" x14ac:dyDescent="0.2">
      <c r="C76" s="186"/>
    </row>
    <row r="77" spans="3:16" ht="12" customHeight="1" x14ac:dyDescent="0.2">
      <c r="C77" s="186"/>
    </row>
    <row r="80" spans="3:16" ht="12" customHeight="1" x14ac:dyDescent="0.2">
      <c r="C80" s="77"/>
    </row>
    <row r="81" spans="3:3" ht="12" customHeight="1" x14ac:dyDescent="0.2">
      <c r="C81" s="144"/>
    </row>
    <row r="82" spans="3:3" ht="12" customHeight="1" x14ac:dyDescent="0.2">
      <c r="C82" s="186"/>
    </row>
    <row r="83" spans="3:3" ht="12" customHeight="1" x14ac:dyDescent="0.2">
      <c r="C83" s="186"/>
    </row>
    <row r="84" spans="3:3" ht="12" customHeight="1" x14ac:dyDescent="0.2">
      <c r="C84" s="186"/>
    </row>
    <row r="85" spans="3:3" ht="12" customHeight="1" x14ac:dyDescent="0.2">
      <c r="C85" s="186"/>
    </row>
    <row r="86" spans="3:3" ht="12" customHeight="1" x14ac:dyDescent="0.2">
      <c r="C86" s="186"/>
    </row>
    <row r="87" spans="3:3" ht="12" customHeight="1" x14ac:dyDescent="0.2">
      <c r="C87" s="186"/>
    </row>
    <row r="88" spans="3:3" ht="12" customHeight="1" x14ac:dyDescent="0.2">
      <c r="C88" s="186"/>
    </row>
    <row r="89" spans="3:3" ht="12" customHeight="1" x14ac:dyDescent="0.2">
      <c r="C89" s="186"/>
    </row>
    <row r="90" spans="3:3" ht="12" customHeight="1" x14ac:dyDescent="0.2">
      <c r="C90" s="186"/>
    </row>
    <row r="91" spans="3:3" ht="12" customHeight="1" x14ac:dyDescent="0.2">
      <c r="C91" s="186"/>
    </row>
    <row r="92" spans="3:3" ht="12" customHeight="1" x14ac:dyDescent="0.2">
      <c r="C92" s="186"/>
    </row>
    <row r="93" spans="3:3" ht="12" customHeight="1" x14ac:dyDescent="0.2">
      <c r="C93" s="186"/>
    </row>
    <row r="94" spans="3:3" ht="12" customHeight="1" x14ac:dyDescent="0.2">
      <c r="C94" s="186"/>
    </row>
    <row r="95" spans="3:3" ht="12" customHeight="1" x14ac:dyDescent="0.2">
      <c r="C95" s="186"/>
    </row>
    <row r="96" spans="3:3" ht="12" customHeight="1" x14ac:dyDescent="0.2">
      <c r="C96" s="186"/>
    </row>
    <row r="97" spans="3:3" ht="12" customHeight="1" x14ac:dyDescent="0.2">
      <c r="C97" s="186"/>
    </row>
    <row r="98" spans="3:3" ht="12" customHeight="1" x14ac:dyDescent="0.2">
      <c r="C98" s="186"/>
    </row>
    <row r="99" spans="3:3" ht="12" customHeight="1" x14ac:dyDescent="0.2">
      <c r="C99" s="186"/>
    </row>
    <row r="100" spans="3:3" ht="12" customHeight="1" x14ac:dyDescent="0.2">
      <c r="C100" s="186"/>
    </row>
    <row r="101" spans="3:3" ht="12" customHeight="1" x14ac:dyDescent="0.2">
      <c r="C101" s="144"/>
    </row>
    <row r="102" spans="3:3" ht="12" customHeight="1" x14ac:dyDescent="0.2">
      <c r="C102" s="186"/>
    </row>
    <row r="103" spans="3:3" ht="12" customHeight="1" x14ac:dyDescent="0.2">
      <c r="C103" s="186"/>
    </row>
    <row r="104" spans="3:3" ht="12" customHeight="1" x14ac:dyDescent="0.2">
      <c r="C104" s="186"/>
    </row>
    <row r="105" spans="3:3" ht="12" customHeight="1" x14ac:dyDescent="0.2">
      <c r="C105" s="186"/>
    </row>
    <row r="106" spans="3:3" ht="12" customHeight="1" x14ac:dyDescent="0.2">
      <c r="C106" s="186"/>
    </row>
    <row r="107" spans="3:3" ht="12" customHeight="1" x14ac:dyDescent="0.2">
      <c r="C107" s="186"/>
    </row>
    <row r="108" spans="3:3" ht="12" customHeight="1" x14ac:dyDescent="0.2">
      <c r="C108" s="186"/>
    </row>
    <row r="109" spans="3:3" ht="12" customHeight="1" x14ac:dyDescent="0.2">
      <c r="C109" s="186"/>
    </row>
    <row r="110" spans="3:3" ht="12" customHeight="1" x14ac:dyDescent="0.2">
      <c r="C110" s="186"/>
    </row>
    <row r="111" spans="3:3" ht="12" customHeight="1" x14ac:dyDescent="0.2">
      <c r="C111" s="186"/>
    </row>
    <row r="112" spans="3:3" ht="12" customHeight="1" x14ac:dyDescent="0.2">
      <c r="C112" s="186"/>
    </row>
    <row r="113" spans="3:3" ht="12" customHeight="1" x14ac:dyDescent="0.2">
      <c r="C113" s="186"/>
    </row>
    <row r="114" spans="3:3" ht="12" customHeight="1" x14ac:dyDescent="0.2">
      <c r="C114" s="186"/>
    </row>
    <row r="115" spans="3:3" ht="12" customHeight="1" x14ac:dyDescent="0.2">
      <c r="C115" s="186"/>
    </row>
    <row r="116" spans="3:3" ht="12" customHeight="1" x14ac:dyDescent="0.2">
      <c r="C116" s="186"/>
    </row>
    <row r="117" spans="3:3" ht="12" customHeight="1" x14ac:dyDescent="0.2">
      <c r="C117" s="186"/>
    </row>
    <row r="118" spans="3:3" ht="12" customHeight="1" x14ac:dyDescent="0.2">
      <c r="C118" s="186"/>
    </row>
    <row r="119" spans="3:3" ht="12" customHeight="1" x14ac:dyDescent="0.2">
      <c r="C119" s="186"/>
    </row>
    <row r="121" spans="3:3" ht="12" customHeight="1" x14ac:dyDescent="0.2">
      <c r="C121" s="144"/>
    </row>
    <row r="122" spans="3:3" ht="12" customHeight="1" x14ac:dyDescent="0.2">
      <c r="C122" s="186"/>
    </row>
    <row r="123" spans="3:3" ht="12" customHeight="1" x14ac:dyDescent="0.2">
      <c r="C123" s="186"/>
    </row>
    <row r="124" spans="3:3" ht="12" customHeight="1" x14ac:dyDescent="0.2">
      <c r="C124" s="186"/>
    </row>
    <row r="125" spans="3:3" ht="12" customHeight="1" x14ac:dyDescent="0.2">
      <c r="C125" s="186"/>
    </row>
    <row r="126" spans="3:3" ht="12" customHeight="1" x14ac:dyDescent="0.2">
      <c r="C126" s="186"/>
    </row>
    <row r="127" spans="3:3" ht="12" customHeight="1" x14ac:dyDescent="0.2">
      <c r="C127" s="186"/>
    </row>
    <row r="128" spans="3:3" ht="12" customHeight="1" x14ac:dyDescent="0.2">
      <c r="C128" s="186"/>
    </row>
    <row r="129" spans="3:3" ht="12" customHeight="1" x14ac:dyDescent="0.2">
      <c r="C129" s="186"/>
    </row>
    <row r="130" spans="3:3" ht="12" customHeight="1" x14ac:dyDescent="0.2">
      <c r="C130" s="186"/>
    </row>
    <row r="131" spans="3:3" ht="12" customHeight="1" x14ac:dyDescent="0.2">
      <c r="C131" s="186"/>
    </row>
    <row r="132" spans="3:3" ht="12" customHeight="1" x14ac:dyDescent="0.2">
      <c r="C132" s="186"/>
    </row>
    <row r="133" spans="3:3" ht="12" customHeight="1" x14ac:dyDescent="0.2">
      <c r="C133" s="186"/>
    </row>
    <row r="134" spans="3:3" ht="12" customHeight="1" x14ac:dyDescent="0.2">
      <c r="C134" s="186"/>
    </row>
    <row r="135" spans="3:3" ht="12" customHeight="1" x14ac:dyDescent="0.2">
      <c r="C135" s="186"/>
    </row>
    <row r="136" spans="3:3" ht="12" customHeight="1" x14ac:dyDescent="0.2">
      <c r="C136" s="186"/>
    </row>
    <row r="137" spans="3:3" ht="12" customHeight="1" x14ac:dyDescent="0.2">
      <c r="C137" s="186"/>
    </row>
    <row r="138" spans="3:3" ht="12" customHeight="1" x14ac:dyDescent="0.2">
      <c r="C138" s="186"/>
    </row>
    <row r="139" spans="3:3" ht="12" customHeight="1" x14ac:dyDescent="0.2">
      <c r="C139" s="186"/>
    </row>
    <row r="142" spans="3:3" ht="12" customHeight="1" x14ac:dyDescent="0.2">
      <c r="C142" s="77"/>
    </row>
    <row r="143" spans="3:3" ht="12" customHeight="1" x14ac:dyDescent="0.2">
      <c r="C143" s="186"/>
    </row>
    <row r="144" spans="3:3" ht="12" customHeight="1" x14ac:dyDescent="0.2">
      <c r="C144" s="186"/>
    </row>
    <row r="145" spans="3:3" ht="12" customHeight="1" x14ac:dyDescent="0.2">
      <c r="C145" s="186"/>
    </row>
    <row r="146" spans="3:3" ht="12" customHeight="1" x14ac:dyDescent="0.2">
      <c r="C146" s="186"/>
    </row>
    <row r="147" spans="3:3" ht="12" customHeight="1" x14ac:dyDescent="0.2">
      <c r="C147" s="186"/>
    </row>
    <row r="148" spans="3:3" ht="12" customHeight="1" x14ac:dyDescent="0.2">
      <c r="C148" s="186"/>
    </row>
    <row r="149" spans="3:3" ht="12" customHeight="1" x14ac:dyDescent="0.2">
      <c r="C149" s="186"/>
    </row>
    <row r="150" spans="3:3" ht="12" customHeight="1" x14ac:dyDescent="0.2">
      <c r="C150" s="186"/>
    </row>
    <row r="151" spans="3:3" ht="12" customHeight="1" x14ac:dyDescent="0.2">
      <c r="C151" s="186"/>
    </row>
    <row r="152" spans="3:3" ht="12" customHeight="1" x14ac:dyDescent="0.2">
      <c r="C152" s="186"/>
    </row>
    <row r="153" spans="3:3" ht="12" customHeight="1" x14ac:dyDescent="0.2">
      <c r="C153" s="186"/>
    </row>
    <row r="154" spans="3:3" ht="12" customHeight="1" x14ac:dyDescent="0.2">
      <c r="C154" s="186"/>
    </row>
    <row r="155" spans="3:3" ht="12" customHeight="1" x14ac:dyDescent="0.2">
      <c r="C155" s="186"/>
    </row>
    <row r="156" spans="3:3" ht="12" customHeight="1" x14ac:dyDescent="0.2">
      <c r="C156" s="186"/>
    </row>
    <row r="157" spans="3:3" ht="12" customHeight="1" x14ac:dyDescent="0.2">
      <c r="C157" s="186"/>
    </row>
    <row r="158" spans="3:3" ht="12" customHeight="1" x14ac:dyDescent="0.2">
      <c r="C158" s="186"/>
    </row>
    <row r="159" spans="3:3" ht="12" customHeight="1" x14ac:dyDescent="0.2">
      <c r="C159" s="186"/>
    </row>
    <row r="160" spans="3:3" ht="12" customHeight="1" x14ac:dyDescent="0.2">
      <c r="C160" s="186"/>
    </row>
    <row r="162" spans="3:3" ht="12" customHeight="1" x14ac:dyDescent="0.2">
      <c r="C162" s="77"/>
    </row>
    <row r="163" spans="3:3" ht="12" customHeight="1" x14ac:dyDescent="0.2">
      <c r="C163" s="186"/>
    </row>
    <row r="164" spans="3:3" ht="12" customHeight="1" x14ac:dyDescent="0.2">
      <c r="C164" s="186"/>
    </row>
    <row r="165" spans="3:3" ht="12" customHeight="1" x14ac:dyDescent="0.2">
      <c r="C165" s="186"/>
    </row>
    <row r="166" spans="3:3" ht="12" customHeight="1" x14ac:dyDescent="0.2">
      <c r="C166" s="186"/>
    </row>
    <row r="167" spans="3:3" ht="12" customHeight="1" x14ac:dyDescent="0.2">
      <c r="C167" s="186"/>
    </row>
    <row r="168" spans="3:3" ht="12" customHeight="1" x14ac:dyDescent="0.2">
      <c r="C168" s="186"/>
    </row>
    <row r="169" spans="3:3" ht="12" customHeight="1" x14ac:dyDescent="0.2">
      <c r="C169" s="186"/>
    </row>
    <row r="170" spans="3:3" ht="12" customHeight="1" x14ac:dyDescent="0.2">
      <c r="C170" s="186"/>
    </row>
    <row r="171" spans="3:3" ht="12" customHeight="1" x14ac:dyDescent="0.2">
      <c r="C171" s="186"/>
    </row>
    <row r="172" spans="3:3" ht="12" customHeight="1" x14ac:dyDescent="0.2">
      <c r="C172" s="186"/>
    </row>
    <row r="173" spans="3:3" ht="12" customHeight="1" x14ac:dyDescent="0.2">
      <c r="C173" s="186"/>
    </row>
    <row r="174" spans="3:3" ht="12" customHeight="1" x14ac:dyDescent="0.2">
      <c r="C174" s="186"/>
    </row>
    <row r="175" spans="3:3" ht="12" customHeight="1" x14ac:dyDescent="0.2">
      <c r="C175" s="186"/>
    </row>
    <row r="176" spans="3:3" ht="12" customHeight="1" x14ac:dyDescent="0.2">
      <c r="C176" s="186"/>
    </row>
    <row r="177" spans="3:3" ht="12" customHeight="1" x14ac:dyDescent="0.2">
      <c r="C177" s="186"/>
    </row>
    <row r="178" spans="3:3" ht="12" customHeight="1" x14ac:dyDescent="0.2">
      <c r="C178" s="186"/>
    </row>
    <row r="179" spans="3:3" ht="12" customHeight="1" x14ac:dyDescent="0.2">
      <c r="C179" s="186"/>
    </row>
    <row r="180" spans="3:3" ht="12" customHeight="1" x14ac:dyDescent="0.2">
      <c r="C180" s="186"/>
    </row>
    <row r="182" spans="3:3" ht="12" customHeight="1" x14ac:dyDescent="0.2">
      <c r="C182" s="77"/>
    </row>
    <row r="183" spans="3:3" ht="12" customHeight="1" x14ac:dyDescent="0.2">
      <c r="C183" s="186"/>
    </row>
    <row r="184" spans="3:3" ht="12" customHeight="1" x14ac:dyDescent="0.2">
      <c r="C184" s="186"/>
    </row>
    <row r="185" spans="3:3" ht="12" customHeight="1" x14ac:dyDescent="0.2">
      <c r="C185" s="186"/>
    </row>
    <row r="186" spans="3:3" ht="12" customHeight="1" x14ac:dyDescent="0.2">
      <c r="C186" s="186"/>
    </row>
    <row r="187" spans="3:3" ht="12" customHeight="1" x14ac:dyDescent="0.2">
      <c r="C187" s="186"/>
    </row>
    <row r="188" spans="3:3" ht="12" customHeight="1" x14ac:dyDescent="0.2">
      <c r="C188" s="186"/>
    </row>
    <row r="189" spans="3:3" ht="12" customHeight="1" x14ac:dyDescent="0.2">
      <c r="C189" s="186"/>
    </row>
    <row r="190" spans="3:3" ht="12" customHeight="1" x14ac:dyDescent="0.2">
      <c r="C190" s="186"/>
    </row>
    <row r="191" spans="3:3" ht="12" customHeight="1" x14ac:dyDescent="0.2">
      <c r="C191" s="186"/>
    </row>
    <row r="192" spans="3:3" ht="12" customHeight="1" x14ac:dyDescent="0.2">
      <c r="C192" s="186"/>
    </row>
    <row r="193" spans="3:3" ht="12" customHeight="1" x14ac:dyDescent="0.2">
      <c r="C193" s="186"/>
    </row>
    <row r="194" spans="3:3" ht="12" customHeight="1" x14ac:dyDescent="0.2">
      <c r="C194" s="186"/>
    </row>
    <row r="195" spans="3:3" ht="12" customHeight="1" x14ac:dyDescent="0.2">
      <c r="C195" s="186"/>
    </row>
    <row r="196" spans="3:3" ht="12" customHeight="1" x14ac:dyDescent="0.2">
      <c r="C196" s="186"/>
    </row>
    <row r="197" spans="3:3" ht="12" customHeight="1" x14ac:dyDescent="0.2">
      <c r="C197" s="186"/>
    </row>
    <row r="198" spans="3:3" ht="12" customHeight="1" x14ac:dyDescent="0.2">
      <c r="C198" s="186"/>
    </row>
    <row r="199" spans="3:3" ht="12" customHeight="1" x14ac:dyDescent="0.2">
      <c r="C199" s="186"/>
    </row>
    <row r="200" spans="3:3" ht="12" customHeight="1" x14ac:dyDescent="0.2">
      <c r="C200" s="186"/>
    </row>
    <row r="203" spans="3:3" ht="12" customHeight="1" x14ac:dyDescent="0.2">
      <c r="C203" s="77"/>
    </row>
    <row r="204" spans="3:3" ht="12" customHeight="1" x14ac:dyDescent="0.2">
      <c r="C204" s="186"/>
    </row>
    <row r="205" spans="3:3" ht="12" customHeight="1" x14ac:dyDescent="0.2">
      <c r="C205" s="186"/>
    </row>
    <row r="206" spans="3:3" ht="12" customHeight="1" x14ac:dyDescent="0.2">
      <c r="C206" s="186"/>
    </row>
    <row r="207" spans="3:3" ht="12" customHeight="1" x14ac:dyDescent="0.2">
      <c r="C207" s="186"/>
    </row>
    <row r="208" spans="3:3" ht="12" customHeight="1" x14ac:dyDescent="0.2">
      <c r="C208" s="186"/>
    </row>
    <row r="209" spans="3:3" ht="12" customHeight="1" x14ac:dyDescent="0.2">
      <c r="C209" s="186"/>
    </row>
    <row r="210" spans="3:3" ht="12" customHeight="1" x14ac:dyDescent="0.2">
      <c r="C210" s="186"/>
    </row>
    <row r="211" spans="3:3" ht="12" customHeight="1" x14ac:dyDescent="0.2">
      <c r="C211" s="186"/>
    </row>
    <row r="212" spans="3:3" ht="12" customHeight="1" x14ac:dyDescent="0.2">
      <c r="C212" s="186"/>
    </row>
    <row r="213" spans="3:3" ht="12" customHeight="1" x14ac:dyDescent="0.2">
      <c r="C213" s="186"/>
    </row>
    <row r="214" spans="3:3" ht="12" customHeight="1" x14ac:dyDescent="0.2">
      <c r="C214" s="77"/>
    </row>
    <row r="215" spans="3:3" ht="12" customHeight="1" x14ac:dyDescent="0.2">
      <c r="C215" s="186"/>
    </row>
    <row r="216" spans="3:3" ht="12" customHeight="1" x14ac:dyDescent="0.2">
      <c r="C216" s="186"/>
    </row>
    <row r="217" spans="3:3" ht="12" customHeight="1" x14ac:dyDescent="0.2">
      <c r="C217" s="186"/>
    </row>
    <row r="218" spans="3:3" ht="12" customHeight="1" x14ac:dyDescent="0.2">
      <c r="C218" s="186"/>
    </row>
    <row r="219" spans="3:3" ht="12" customHeight="1" x14ac:dyDescent="0.2">
      <c r="C219" s="186"/>
    </row>
    <row r="220" spans="3:3" ht="12" customHeight="1" x14ac:dyDescent="0.2">
      <c r="C220" s="186"/>
    </row>
    <row r="221" spans="3:3" ht="12" customHeight="1" x14ac:dyDescent="0.2">
      <c r="C221" s="186"/>
    </row>
    <row r="222" spans="3:3" ht="12" customHeight="1" x14ac:dyDescent="0.2">
      <c r="C222" s="186"/>
    </row>
    <row r="223" spans="3:3" ht="12" customHeight="1" x14ac:dyDescent="0.2">
      <c r="C223" s="194"/>
    </row>
    <row r="227" spans="3:3" ht="12" customHeight="1" x14ac:dyDescent="0.2">
      <c r="C227" s="77"/>
    </row>
    <row r="228" spans="3:3" ht="12" customHeight="1" x14ac:dyDescent="0.2">
      <c r="C228" s="186"/>
    </row>
    <row r="229" spans="3:3" ht="12" customHeight="1" x14ac:dyDescent="0.2">
      <c r="C229" s="186"/>
    </row>
    <row r="230" spans="3:3" ht="12" customHeight="1" x14ac:dyDescent="0.2">
      <c r="C230" s="186"/>
    </row>
    <row r="231" spans="3:3" ht="12" customHeight="1" x14ac:dyDescent="0.2">
      <c r="C231" s="186"/>
    </row>
    <row r="232" spans="3:3" ht="12" customHeight="1" x14ac:dyDescent="0.2">
      <c r="C232" s="186"/>
    </row>
    <row r="233" spans="3:3" ht="12" customHeight="1" x14ac:dyDescent="0.2">
      <c r="C233" s="186"/>
    </row>
    <row r="234" spans="3:3" ht="12" customHeight="1" x14ac:dyDescent="0.2">
      <c r="C234" s="186"/>
    </row>
    <row r="235" spans="3:3" ht="12" customHeight="1" x14ac:dyDescent="0.2">
      <c r="C235" s="186"/>
    </row>
    <row r="236" spans="3:3" ht="12" customHeight="1" x14ac:dyDescent="0.2">
      <c r="C236" s="186"/>
    </row>
    <row r="237" spans="3:3" ht="12" customHeight="1" x14ac:dyDescent="0.2">
      <c r="C237" s="186"/>
    </row>
    <row r="238" spans="3:3" ht="12" customHeight="1" x14ac:dyDescent="0.2">
      <c r="C238" s="186"/>
    </row>
    <row r="239" spans="3:3" ht="12" customHeight="1" x14ac:dyDescent="0.2">
      <c r="C239" s="186"/>
    </row>
    <row r="240" spans="3:3" ht="12" customHeight="1" x14ac:dyDescent="0.2">
      <c r="C240" s="186"/>
    </row>
    <row r="241" spans="3:3" ht="12" customHeight="1" x14ac:dyDescent="0.2">
      <c r="C241" s="186"/>
    </row>
    <row r="242" spans="3:3" ht="12" customHeight="1" x14ac:dyDescent="0.2">
      <c r="C242" s="186"/>
    </row>
    <row r="243" spans="3:3" ht="12" customHeight="1" x14ac:dyDescent="0.2">
      <c r="C243" s="186"/>
    </row>
    <row r="244" spans="3:3" ht="12" customHeight="1" x14ac:dyDescent="0.2">
      <c r="C244" s="186"/>
    </row>
    <row r="245" spans="3:3" ht="12" customHeight="1" x14ac:dyDescent="0.2">
      <c r="C245" s="186"/>
    </row>
    <row r="246" spans="3:3" ht="12" customHeight="1" x14ac:dyDescent="0.2">
      <c r="C246" s="194"/>
    </row>
    <row r="247" spans="3:3" ht="12" customHeight="1" x14ac:dyDescent="0.2">
      <c r="C247" s="144"/>
    </row>
    <row r="248" spans="3:3" ht="12" customHeight="1" x14ac:dyDescent="0.2">
      <c r="C248" s="77"/>
    </row>
    <row r="249" spans="3:3" ht="12" customHeight="1" x14ac:dyDescent="0.2">
      <c r="C249" s="186"/>
    </row>
    <row r="250" spans="3:3" ht="12" customHeight="1" x14ac:dyDescent="0.2">
      <c r="C250" s="186"/>
    </row>
    <row r="251" spans="3:3" ht="12" customHeight="1" x14ac:dyDescent="0.2">
      <c r="C251" s="186"/>
    </row>
    <row r="252" spans="3:3" ht="12" customHeight="1" x14ac:dyDescent="0.2">
      <c r="C252" s="186"/>
    </row>
    <row r="253" spans="3:3" ht="12" customHeight="1" x14ac:dyDescent="0.2">
      <c r="C253" s="186"/>
    </row>
    <row r="254" spans="3:3" ht="12" customHeight="1" x14ac:dyDescent="0.2">
      <c r="C254" s="186"/>
    </row>
    <row r="255" spans="3:3" ht="12" customHeight="1" x14ac:dyDescent="0.2">
      <c r="C255" s="186"/>
    </row>
    <row r="256" spans="3:3" ht="12" customHeight="1" x14ac:dyDescent="0.2">
      <c r="C256" s="186"/>
    </row>
    <row r="257" spans="3:3" ht="12" customHeight="1" x14ac:dyDescent="0.2">
      <c r="C257" s="186"/>
    </row>
    <row r="258" spans="3:3" ht="12" customHeight="1" x14ac:dyDescent="0.2">
      <c r="C258" s="186"/>
    </row>
    <row r="259" spans="3:3" ht="12" customHeight="1" x14ac:dyDescent="0.2">
      <c r="C259" s="186"/>
    </row>
    <row r="260" spans="3:3" ht="12" customHeight="1" x14ac:dyDescent="0.2">
      <c r="C260" s="186"/>
    </row>
    <row r="261" spans="3:3" ht="12" customHeight="1" x14ac:dyDescent="0.2">
      <c r="C261" s="186"/>
    </row>
    <row r="262" spans="3:3" ht="12" customHeight="1" x14ac:dyDescent="0.2">
      <c r="C262" s="186"/>
    </row>
    <row r="263" spans="3:3" ht="12" customHeight="1" x14ac:dyDescent="0.2">
      <c r="C263" s="186"/>
    </row>
    <row r="264" spans="3:3" ht="12" customHeight="1" x14ac:dyDescent="0.2">
      <c r="C264" s="186"/>
    </row>
    <row r="265" spans="3:3" ht="12" customHeight="1" x14ac:dyDescent="0.2">
      <c r="C265" s="186"/>
    </row>
    <row r="266" spans="3:3" ht="12" customHeight="1" x14ac:dyDescent="0.2">
      <c r="C266" s="186"/>
    </row>
    <row r="267" spans="3:3" ht="12" customHeight="1" x14ac:dyDescent="0.2">
      <c r="C267" s="194"/>
    </row>
    <row r="269" spans="3:3" ht="12" customHeight="1" x14ac:dyDescent="0.2">
      <c r="C269" s="77"/>
    </row>
    <row r="270" spans="3:3" ht="12" customHeight="1" x14ac:dyDescent="0.2">
      <c r="C270" s="186"/>
    </row>
    <row r="271" spans="3:3" ht="12" customHeight="1" x14ac:dyDescent="0.2">
      <c r="C271" s="186"/>
    </row>
    <row r="272" spans="3:3" ht="12" customHeight="1" x14ac:dyDescent="0.2">
      <c r="C272" s="186"/>
    </row>
    <row r="273" spans="3:3" ht="12" customHeight="1" x14ac:dyDescent="0.2">
      <c r="C273" s="186"/>
    </row>
    <row r="274" spans="3:3" ht="12" customHeight="1" x14ac:dyDescent="0.2">
      <c r="C274" s="186"/>
    </row>
    <row r="275" spans="3:3" ht="12" customHeight="1" x14ac:dyDescent="0.2">
      <c r="C275" s="186"/>
    </row>
    <row r="276" spans="3:3" ht="12" customHeight="1" x14ac:dyDescent="0.2">
      <c r="C276" s="186"/>
    </row>
    <row r="277" spans="3:3" ht="12" customHeight="1" x14ac:dyDescent="0.2">
      <c r="C277" s="186"/>
    </row>
    <row r="278" spans="3:3" ht="12" customHeight="1" x14ac:dyDescent="0.2">
      <c r="C278" s="186"/>
    </row>
    <row r="279" spans="3:3" ht="12" customHeight="1" x14ac:dyDescent="0.2">
      <c r="C279" s="186"/>
    </row>
    <row r="280" spans="3:3" ht="12" customHeight="1" x14ac:dyDescent="0.2">
      <c r="C280" s="186"/>
    </row>
    <row r="281" spans="3:3" ht="12" customHeight="1" x14ac:dyDescent="0.2">
      <c r="C281" s="186"/>
    </row>
    <row r="282" spans="3:3" ht="12" customHeight="1" x14ac:dyDescent="0.2">
      <c r="C282" s="186"/>
    </row>
    <row r="283" spans="3:3" ht="12" customHeight="1" x14ac:dyDescent="0.2">
      <c r="C283" s="186"/>
    </row>
    <row r="284" spans="3:3" ht="12" customHeight="1" x14ac:dyDescent="0.2">
      <c r="C284" s="186"/>
    </row>
    <row r="285" spans="3:3" ht="12" customHeight="1" x14ac:dyDescent="0.2">
      <c r="C285" s="186"/>
    </row>
    <row r="286" spans="3:3" ht="12" customHeight="1" x14ac:dyDescent="0.2">
      <c r="C286" s="186"/>
    </row>
    <row r="287" spans="3:3" ht="12" customHeight="1" x14ac:dyDescent="0.2">
      <c r="C287" s="186"/>
    </row>
    <row r="288" spans="3:3" ht="12" customHeight="1" x14ac:dyDescent="0.2">
      <c r="C288" s="194"/>
    </row>
    <row r="290" spans="3:3" ht="12" customHeight="1" x14ac:dyDescent="0.2">
      <c r="C290" s="77"/>
    </row>
    <row r="291" spans="3:3" ht="12" customHeight="1" x14ac:dyDescent="0.2">
      <c r="C291" s="186"/>
    </row>
    <row r="292" spans="3:3" ht="12" customHeight="1" x14ac:dyDescent="0.2">
      <c r="C292" s="186"/>
    </row>
    <row r="293" spans="3:3" ht="12" customHeight="1" x14ac:dyDescent="0.2">
      <c r="C293" s="186"/>
    </row>
    <row r="294" spans="3:3" ht="12" customHeight="1" x14ac:dyDescent="0.2">
      <c r="C294" s="186"/>
    </row>
    <row r="295" spans="3:3" ht="12" customHeight="1" x14ac:dyDescent="0.2">
      <c r="C295" s="186"/>
    </row>
    <row r="296" spans="3:3" ht="12" customHeight="1" x14ac:dyDescent="0.2">
      <c r="C296" s="186"/>
    </row>
    <row r="297" spans="3:3" ht="12" customHeight="1" x14ac:dyDescent="0.2">
      <c r="C297" s="186"/>
    </row>
    <row r="298" spans="3:3" ht="12" customHeight="1" x14ac:dyDescent="0.2">
      <c r="C298" s="186"/>
    </row>
    <row r="299" spans="3:3" ht="12" customHeight="1" x14ac:dyDescent="0.2">
      <c r="C299" s="186"/>
    </row>
    <row r="300" spans="3:3" ht="12" customHeight="1" x14ac:dyDescent="0.2">
      <c r="C300" s="186"/>
    </row>
    <row r="301" spans="3:3" ht="12" customHeight="1" x14ac:dyDescent="0.2">
      <c r="C301" s="186"/>
    </row>
    <row r="302" spans="3:3" ht="12" customHeight="1" x14ac:dyDescent="0.2">
      <c r="C302" s="186"/>
    </row>
    <row r="303" spans="3:3" ht="12" customHeight="1" x14ac:dyDescent="0.2">
      <c r="C303" s="186"/>
    </row>
    <row r="304" spans="3:3" ht="12" customHeight="1" x14ac:dyDescent="0.2">
      <c r="C304" s="186"/>
    </row>
    <row r="305" spans="3:3" ht="12" customHeight="1" x14ac:dyDescent="0.2">
      <c r="C305" s="186"/>
    </row>
    <row r="306" spans="3:3" ht="12" customHeight="1" x14ac:dyDescent="0.2">
      <c r="C306" s="186"/>
    </row>
    <row r="307" spans="3:3" ht="12" customHeight="1" x14ac:dyDescent="0.2">
      <c r="C307" s="186"/>
    </row>
    <row r="308" spans="3:3" ht="12" customHeight="1" x14ac:dyDescent="0.2">
      <c r="C308" s="186"/>
    </row>
    <row r="309" spans="3:3" ht="12" customHeight="1" x14ac:dyDescent="0.2">
      <c r="C309" s="194"/>
    </row>
    <row r="311" spans="3:3" ht="12" customHeight="1" x14ac:dyDescent="0.2">
      <c r="C311" s="77"/>
    </row>
    <row r="312" spans="3:3" ht="12" customHeight="1" x14ac:dyDescent="0.2">
      <c r="C312" s="186"/>
    </row>
    <row r="313" spans="3:3" ht="12" customHeight="1" x14ac:dyDescent="0.2">
      <c r="C313" s="186"/>
    </row>
    <row r="314" spans="3:3" ht="12" customHeight="1" x14ac:dyDescent="0.2">
      <c r="C314" s="186"/>
    </row>
    <row r="315" spans="3:3" ht="12" customHeight="1" x14ac:dyDescent="0.2">
      <c r="C315" s="186"/>
    </row>
    <row r="316" spans="3:3" ht="12" customHeight="1" x14ac:dyDescent="0.2">
      <c r="C316" s="186"/>
    </row>
    <row r="317" spans="3:3" ht="12" customHeight="1" x14ac:dyDescent="0.2">
      <c r="C317" s="186"/>
    </row>
    <row r="318" spans="3:3" ht="12" customHeight="1" x14ac:dyDescent="0.2">
      <c r="C318" s="186"/>
    </row>
    <row r="319" spans="3:3" ht="12" customHeight="1" x14ac:dyDescent="0.2">
      <c r="C319" s="186"/>
    </row>
    <row r="320" spans="3:3" ht="12" customHeight="1" x14ac:dyDescent="0.2">
      <c r="C320" s="186"/>
    </row>
    <row r="321" spans="3:3" ht="12" customHeight="1" x14ac:dyDescent="0.2">
      <c r="C321" s="186"/>
    </row>
    <row r="322" spans="3:3" ht="12" customHeight="1" x14ac:dyDescent="0.2">
      <c r="C322" s="77"/>
    </row>
    <row r="323" spans="3:3" ht="12" customHeight="1" x14ac:dyDescent="0.2">
      <c r="C323" s="186"/>
    </row>
    <row r="324" spans="3:3" ht="12" customHeight="1" x14ac:dyDescent="0.2">
      <c r="C324" s="186"/>
    </row>
    <row r="325" spans="3:3" ht="12" customHeight="1" x14ac:dyDescent="0.2">
      <c r="C325" s="186"/>
    </row>
    <row r="326" spans="3:3" ht="12" customHeight="1" x14ac:dyDescent="0.2">
      <c r="C326" s="186"/>
    </row>
    <row r="327" spans="3:3" ht="12" customHeight="1" x14ac:dyDescent="0.2">
      <c r="C327" s="186"/>
    </row>
    <row r="328" spans="3:3" ht="12" customHeight="1" x14ac:dyDescent="0.2">
      <c r="C328" s="186"/>
    </row>
    <row r="329" spans="3:3" ht="12" customHeight="1" x14ac:dyDescent="0.2">
      <c r="C329" s="186"/>
    </row>
    <row r="330" spans="3:3" ht="12" customHeight="1" x14ac:dyDescent="0.2">
      <c r="C330" s="186"/>
    </row>
    <row r="332" spans="3:3" ht="12" customHeight="1" x14ac:dyDescent="0.2">
      <c r="C332" s="77"/>
    </row>
    <row r="333" spans="3:3" ht="12" customHeight="1" x14ac:dyDescent="0.2">
      <c r="C333" s="144"/>
    </row>
    <row r="334" spans="3:3" ht="12" customHeight="1" x14ac:dyDescent="0.2">
      <c r="C334" s="186"/>
    </row>
    <row r="335" spans="3:3" ht="12" customHeight="1" x14ac:dyDescent="0.2">
      <c r="C335" s="186"/>
    </row>
    <row r="336" spans="3:3" ht="12" customHeight="1" x14ac:dyDescent="0.2">
      <c r="C336" s="186"/>
    </row>
    <row r="337" spans="3:3" ht="12" customHeight="1" x14ac:dyDescent="0.2">
      <c r="C337" s="186"/>
    </row>
    <row r="338" spans="3:3" ht="12" customHeight="1" x14ac:dyDescent="0.2">
      <c r="C338" s="186"/>
    </row>
    <row r="339" spans="3:3" ht="12" customHeight="1" x14ac:dyDescent="0.2">
      <c r="C339" s="186"/>
    </row>
    <row r="340" spans="3:3" ht="12" customHeight="1" x14ac:dyDescent="0.2">
      <c r="C340" s="186"/>
    </row>
    <row r="341" spans="3:3" ht="12" customHeight="1" x14ac:dyDescent="0.2">
      <c r="C341" s="186"/>
    </row>
    <row r="342" spans="3:3" ht="12" customHeight="1" x14ac:dyDescent="0.2">
      <c r="C342" s="186"/>
    </row>
    <row r="343" spans="3:3" ht="12" customHeight="1" x14ac:dyDescent="0.2">
      <c r="C343" s="186"/>
    </row>
    <row r="344" spans="3:3" ht="12" customHeight="1" x14ac:dyDescent="0.2">
      <c r="C344" s="186"/>
    </row>
    <row r="345" spans="3:3" ht="12" customHeight="1" x14ac:dyDescent="0.2">
      <c r="C345" s="186"/>
    </row>
    <row r="346" spans="3:3" ht="12" customHeight="1" x14ac:dyDescent="0.2">
      <c r="C346" s="186"/>
    </row>
    <row r="347" spans="3:3" ht="12" customHeight="1" x14ac:dyDescent="0.2">
      <c r="C347" s="186"/>
    </row>
    <row r="348" spans="3:3" ht="12" customHeight="1" x14ac:dyDescent="0.2">
      <c r="C348" s="186"/>
    </row>
    <row r="349" spans="3:3" ht="12" customHeight="1" x14ac:dyDescent="0.2">
      <c r="C349" s="186"/>
    </row>
    <row r="350" spans="3:3" ht="12" customHeight="1" x14ac:dyDescent="0.2">
      <c r="C350" s="186"/>
    </row>
    <row r="351" spans="3:3" ht="12" customHeight="1" x14ac:dyDescent="0.2">
      <c r="C351" s="186"/>
    </row>
    <row r="354" spans="3:3" ht="12" customHeight="1" x14ac:dyDescent="0.2">
      <c r="C354" s="77"/>
    </row>
    <row r="355" spans="3:3" ht="12" customHeight="1" x14ac:dyDescent="0.2">
      <c r="C355" s="186"/>
    </row>
    <row r="356" spans="3:3" ht="12" customHeight="1" x14ac:dyDescent="0.2">
      <c r="C356" s="186"/>
    </row>
    <row r="357" spans="3:3" ht="12" customHeight="1" x14ac:dyDescent="0.2">
      <c r="C357" s="186"/>
    </row>
    <row r="358" spans="3:3" ht="12" customHeight="1" x14ac:dyDescent="0.2">
      <c r="C358" s="186"/>
    </row>
    <row r="359" spans="3:3" ht="12" customHeight="1" x14ac:dyDescent="0.2">
      <c r="C359" s="186"/>
    </row>
    <row r="360" spans="3:3" ht="12" customHeight="1" x14ac:dyDescent="0.2">
      <c r="C360" s="186"/>
    </row>
    <row r="361" spans="3:3" ht="12" customHeight="1" x14ac:dyDescent="0.2">
      <c r="C361" s="186"/>
    </row>
    <row r="362" spans="3:3" ht="12" customHeight="1" x14ac:dyDescent="0.2">
      <c r="C362" s="186"/>
    </row>
    <row r="363" spans="3:3" ht="12" customHeight="1" x14ac:dyDescent="0.2">
      <c r="C363" s="186"/>
    </row>
    <row r="364" spans="3:3" ht="12" customHeight="1" x14ac:dyDescent="0.2">
      <c r="C364" s="186"/>
    </row>
    <row r="365" spans="3:3" ht="12" customHeight="1" x14ac:dyDescent="0.2">
      <c r="C365" s="186"/>
    </row>
    <row r="366" spans="3:3" ht="12" customHeight="1" x14ac:dyDescent="0.2">
      <c r="C366" s="186"/>
    </row>
    <row r="367" spans="3:3" ht="12" customHeight="1" x14ac:dyDescent="0.2">
      <c r="C367" s="186"/>
    </row>
    <row r="368" spans="3:3" ht="12" customHeight="1" x14ac:dyDescent="0.2">
      <c r="C368" s="186"/>
    </row>
    <row r="369" spans="3:3" ht="12" customHeight="1" x14ac:dyDescent="0.2">
      <c r="C369" s="186"/>
    </row>
    <row r="370" spans="3:3" ht="12" customHeight="1" x14ac:dyDescent="0.2">
      <c r="C370" s="186"/>
    </row>
    <row r="371" spans="3:3" ht="12" customHeight="1" x14ac:dyDescent="0.2">
      <c r="C371" s="186"/>
    </row>
    <row r="372" spans="3:3" ht="12" customHeight="1" x14ac:dyDescent="0.2">
      <c r="C372" s="186"/>
    </row>
    <row r="375" spans="3:3" ht="12" customHeight="1" x14ac:dyDescent="0.2">
      <c r="C375" s="77"/>
    </row>
    <row r="376" spans="3:3" ht="12" customHeight="1" x14ac:dyDescent="0.2">
      <c r="C376" s="186"/>
    </row>
    <row r="377" spans="3:3" ht="12" customHeight="1" x14ac:dyDescent="0.2">
      <c r="C377" s="186"/>
    </row>
    <row r="378" spans="3:3" ht="12" customHeight="1" x14ac:dyDescent="0.2">
      <c r="C378" s="186"/>
    </row>
    <row r="379" spans="3:3" ht="12" customHeight="1" x14ac:dyDescent="0.2">
      <c r="C379" s="186"/>
    </row>
    <row r="380" spans="3:3" ht="12" customHeight="1" x14ac:dyDescent="0.2">
      <c r="C380" s="186"/>
    </row>
    <row r="381" spans="3:3" ht="12" customHeight="1" x14ac:dyDescent="0.2">
      <c r="C381" s="186"/>
    </row>
    <row r="382" spans="3:3" ht="12" customHeight="1" x14ac:dyDescent="0.2">
      <c r="C382" s="186"/>
    </row>
    <row r="383" spans="3:3" ht="12" customHeight="1" x14ac:dyDescent="0.2">
      <c r="C383" s="186"/>
    </row>
    <row r="384" spans="3:3" ht="12" customHeight="1" x14ac:dyDescent="0.2">
      <c r="C384" s="186"/>
    </row>
    <row r="385" spans="3:3" ht="12" customHeight="1" x14ac:dyDescent="0.2">
      <c r="C385" s="186"/>
    </row>
    <row r="386" spans="3:3" ht="12" customHeight="1" x14ac:dyDescent="0.2">
      <c r="C386" s="186"/>
    </row>
    <row r="387" spans="3:3" ht="12" customHeight="1" x14ac:dyDescent="0.2">
      <c r="C387" s="186"/>
    </row>
    <row r="388" spans="3:3" ht="12" customHeight="1" x14ac:dyDescent="0.2">
      <c r="C388" s="186"/>
    </row>
    <row r="389" spans="3:3" ht="12" customHeight="1" x14ac:dyDescent="0.2">
      <c r="C389" s="186"/>
    </row>
    <row r="390" spans="3:3" ht="12" customHeight="1" x14ac:dyDescent="0.2">
      <c r="C390" s="186"/>
    </row>
    <row r="391" spans="3:3" ht="12" customHeight="1" x14ac:dyDescent="0.2">
      <c r="C391" s="186"/>
    </row>
    <row r="392" spans="3:3" ht="12" customHeight="1" x14ac:dyDescent="0.2">
      <c r="C392" s="186"/>
    </row>
    <row r="393" spans="3:3" ht="12" customHeight="1" x14ac:dyDescent="0.2">
      <c r="C393" s="186"/>
    </row>
    <row r="396" spans="3:3" ht="12" customHeight="1" x14ac:dyDescent="0.2">
      <c r="C396" s="77"/>
    </row>
    <row r="397" spans="3:3" ht="12" customHeight="1" x14ac:dyDescent="0.2">
      <c r="C397" s="186"/>
    </row>
    <row r="398" spans="3:3" ht="12" customHeight="1" x14ac:dyDescent="0.2">
      <c r="C398" s="186"/>
    </row>
    <row r="399" spans="3:3" ht="12" customHeight="1" x14ac:dyDescent="0.2">
      <c r="C399" s="186"/>
    </row>
    <row r="400" spans="3:3" ht="12" customHeight="1" x14ac:dyDescent="0.2">
      <c r="C400" s="186"/>
    </row>
    <row r="401" spans="3:3" ht="12" customHeight="1" x14ac:dyDescent="0.2">
      <c r="C401" s="186"/>
    </row>
    <row r="402" spans="3:3" ht="12" customHeight="1" x14ac:dyDescent="0.2">
      <c r="C402" s="186"/>
    </row>
    <row r="403" spans="3:3" ht="12" customHeight="1" x14ac:dyDescent="0.2">
      <c r="C403" s="186"/>
    </row>
    <row r="404" spans="3:3" ht="12" customHeight="1" x14ac:dyDescent="0.2">
      <c r="C404" s="186"/>
    </row>
    <row r="405" spans="3:3" ht="12" customHeight="1" x14ac:dyDescent="0.2">
      <c r="C405" s="186"/>
    </row>
    <row r="406" spans="3:3" ht="12" customHeight="1" x14ac:dyDescent="0.2">
      <c r="C406" s="186"/>
    </row>
    <row r="407" spans="3:3" ht="12" customHeight="1" x14ac:dyDescent="0.2">
      <c r="C407" s="186"/>
    </row>
    <row r="408" spans="3:3" ht="12" customHeight="1" x14ac:dyDescent="0.2">
      <c r="C408" s="186"/>
    </row>
    <row r="409" spans="3:3" ht="12" customHeight="1" x14ac:dyDescent="0.2">
      <c r="C409" s="186"/>
    </row>
    <row r="410" spans="3:3" ht="12" customHeight="1" x14ac:dyDescent="0.2">
      <c r="C410" s="186"/>
    </row>
    <row r="411" spans="3:3" ht="12" customHeight="1" x14ac:dyDescent="0.2">
      <c r="C411" s="186"/>
    </row>
    <row r="412" spans="3:3" ht="12" customHeight="1" x14ac:dyDescent="0.2">
      <c r="C412" s="186"/>
    </row>
    <row r="413" spans="3:3" ht="12" customHeight="1" x14ac:dyDescent="0.2">
      <c r="C413" s="186"/>
    </row>
    <row r="414" spans="3:3" ht="12" customHeight="1" x14ac:dyDescent="0.2">
      <c r="C414" s="186"/>
    </row>
  </sheetData>
  <hyperlinks>
    <hyperlink ref="I1" location="الغلاف!Print_Area" display="العودة لجدول المحتويات" xr:uid="{00000000-0004-0000-0400-000000000000}"/>
  </hyperlinks>
  <printOptions gridLines="1"/>
  <pageMargins left="0.25" right="0.1" top="0.5" bottom="0.20499999999999999" header="0.5" footer="0.5"/>
  <pageSetup scale="6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3">
    <tabColor theme="2" tint="-0.249977111117893"/>
  </sheetPr>
  <dimension ref="A1:X414"/>
  <sheetViews>
    <sheetView rightToLeft="1" zoomScaleNormal="100" workbookViewId="0">
      <selection activeCell="Q10" sqref="Q10"/>
    </sheetView>
  </sheetViews>
  <sheetFormatPr defaultColWidth="10.375" defaultRowHeight="12" customHeight="1" x14ac:dyDescent="0.2"/>
  <cols>
    <col min="1" max="2" width="2.875" style="204" customWidth="1"/>
    <col min="3" max="3" width="1.375" style="79" customWidth="1"/>
    <col min="4" max="4" width="10.375" style="130"/>
    <col min="5" max="13" width="10.375" style="204"/>
    <col min="14" max="14" width="13.625" style="204" customWidth="1"/>
    <col min="15" max="15" width="10.375" style="225"/>
    <col min="16" max="16384" width="10.375" style="204"/>
  </cols>
  <sheetData>
    <row r="1" spans="1:17" s="76" customFormat="1" ht="12" customHeight="1" x14ac:dyDescent="0.2">
      <c r="D1" s="218"/>
      <c r="I1" s="533" t="s">
        <v>44</v>
      </c>
      <c r="O1" s="219"/>
    </row>
    <row r="2" spans="1:17" s="220" customFormat="1" ht="12" customHeight="1" x14ac:dyDescent="0.2">
      <c r="C2" s="76"/>
      <c r="D2" s="221"/>
      <c r="O2" s="222"/>
    </row>
    <row r="3" spans="1:17" s="220" customFormat="1" ht="12" customHeight="1" x14ac:dyDescent="0.2">
      <c r="C3" s="76"/>
      <c r="D3" s="221"/>
      <c r="O3" s="222"/>
    </row>
    <row r="4" spans="1:17" ht="12" customHeight="1" x14ac:dyDescent="0.2">
      <c r="A4" s="220"/>
      <c r="B4" s="220"/>
      <c r="D4" s="221"/>
      <c r="E4" s="220"/>
      <c r="F4" s="220"/>
      <c r="G4" s="220"/>
      <c r="H4" s="220"/>
      <c r="I4" s="220"/>
      <c r="J4" s="220"/>
      <c r="K4" s="220"/>
      <c r="L4" s="220"/>
      <c r="M4" s="220"/>
      <c r="N4" s="220"/>
      <c r="O4" s="222"/>
      <c r="P4" s="220"/>
    </row>
    <row r="5" spans="1:17" ht="12" customHeight="1" x14ac:dyDescent="0.2">
      <c r="C5" s="223"/>
    </row>
    <row r="6" spans="1:17" ht="16.5" customHeight="1" x14ac:dyDescent="0.2">
      <c r="C6" s="77" t="s">
        <v>107</v>
      </c>
      <c r="D6" s="218"/>
      <c r="Q6" s="162"/>
    </row>
    <row r="7" spans="1:17" ht="12" customHeight="1" x14ac:dyDescent="0.2">
      <c r="C7" s="163"/>
      <c r="D7" s="164" t="s">
        <v>85</v>
      </c>
      <c r="E7" s="85" t="s">
        <v>45</v>
      </c>
      <c r="F7" s="86" t="s">
        <v>56</v>
      </c>
      <c r="G7" s="86" t="s">
        <v>57</v>
      </c>
      <c r="H7" s="86" t="s">
        <v>58</v>
      </c>
      <c r="I7" s="86" t="s">
        <v>59</v>
      </c>
      <c r="J7" s="86" t="s">
        <v>60</v>
      </c>
      <c r="K7" s="86" t="s">
        <v>61</v>
      </c>
      <c r="L7" s="86" t="s">
        <v>62</v>
      </c>
      <c r="M7" s="86" t="s">
        <v>86</v>
      </c>
      <c r="N7" s="87" t="s">
        <v>87</v>
      </c>
    </row>
    <row r="8" spans="1:17" ht="12" customHeight="1" x14ac:dyDescent="0.2">
      <c r="C8" s="165"/>
      <c r="D8" s="166">
        <v>0</v>
      </c>
      <c r="E8" s="92" t="s">
        <v>56</v>
      </c>
      <c r="F8" s="167">
        <v>0</v>
      </c>
      <c r="G8" s="93">
        <v>0</v>
      </c>
      <c r="H8" s="93">
        <v>0</v>
      </c>
      <c r="I8" s="93">
        <v>0</v>
      </c>
      <c r="J8" s="93">
        <v>0</v>
      </c>
      <c r="K8" s="93">
        <v>0</v>
      </c>
      <c r="L8" s="93">
        <v>0</v>
      </c>
      <c r="M8" s="93">
        <v>0</v>
      </c>
      <c r="N8" s="94">
        <v>0</v>
      </c>
      <c r="O8" s="231"/>
      <c r="P8" s="206"/>
      <c r="Q8" s="206"/>
    </row>
    <row r="9" spans="1:17" ht="12" customHeight="1" x14ac:dyDescent="0.2">
      <c r="C9" s="165"/>
      <c r="D9" s="166">
        <v>30</v>
      </c>
      <c r="E9" s="92" t="s">
        <v>57</v>
      </c>
      <c r="F9" s="98">
        <v>0</v>
      </c>
      <c r="G9" s="167">
        <v>100</v>
      </c>
      <c r="H9" s="98">
        <v>0</v>
      </c>
      <c r="I9" s="98">
        <v>0</v>
      </c>
      <c r="J9" s="98">
        <v>0</v>
      </c>
      <c r="K9" s="98">
        <v>0</v>
      </c>
      <c r="L9" s="98">
        <v>0</v>
      </c>
      <c r="M9" s="98">
        <v>0</v>
      </c>
      <c r="N9" s="99">
        <v>0</v>
      </c>
      <c r="O9" s="231"/>
      <c r="Q9" s="206"/>
    </row>
    <row r="10" spans="1:17" ht="12" customHeight="1" x14ac:dyDescent="0.2">
      <c r="C10" s="165"/>
      <c r="D10" s="166">
        <v>185</v>
      </c>
      <c r="E10" s="92" t="s">
        <v>58</v>
      </c>
      <c r="F10" s="93">
        <v>0</v>
      </c>
      <c r="G10" s="93">
        <v>0.54054054054054057</v>
      </c>
      <c r="H10" s="167">
        <v>96.756756756756758</v>
      </c>
      <c r="I10" s="93">
        <v>1.0810810810810809</v>
      </c>
      <c r="J10" s="93">
        <v>0</v>
      </c>
      <c r="K10" s="93">
        <v>0</v>
      </c>
      <c r="L10" s="93">
        <v>0</v>
      </c>
      <c r="M10" s="93">
        <v>0</v>
      </c>
      <c r="N10" s="94">
        <v>1.6216216216216222</v>
      </c>
      <c r="O10" s="231"/>
    </row>
    <row r="11" spans="1:17" ht="12" customHeight="1" x14ac:dyDescent="0.2">
      <c r="C11" s="165"/>
      <c r="D11" s="166">
        <v>207</v>
      </c>
      <c r="E11" s="92" t="s">
        <v>59</v>
      </c>
      <c r="F11" s="98">
        <v>0</v>
      </c>
      <c r="G11" s="98">
        <v>0</v>
      </c>
      <c r="H11" s="98">
        <v>0.96618357487922701</v>
      </c>
      <c r="I11" s="167">
        <v>91.304347826086953</v>
      </c>
      <c r="J11" s="98">
        <v>0.96618357487922701</v>
      </c>
      <c r="K11" s="98">
        <v>0.48309178743961351</v>
      </c>
      <c r="L11" s="98">
        <v>0</v>
      </c>
      <c r="M11" s="98">
        <v>0.48309178743961351</v>
      </c>
      <c r="N11" s="99">
        <v>5.7971014492753614</v>
      </c>
      <c r="O11" s="231"/>
    </row>
    <row r="12" spans="1:17" ht="12" customHeight="1" x14ac:dyDescent="0.2">
      <c r="C12" s="165"/>
      <c r="D12" s="166">
        <v>94</v>
      </c>
      <c r="E12" s="92" t="s">
        <v>60</v>
      </c>
      <c r="F12" s="93">
        <v>0</v>
      </c>
      <c r="G12" s="93">
        <v>0</v>
      </c>
      <c r="H12" s="93">
        <v>0</v>
      </c>
      <c r="I12" s="93">
        <v>1.063829787234043</v>
      </c>
      <c r="J12" s="167">
        <v>71.276595744680847</v>
      </c>
      <c r="K12" s="93">
        <v>10.638297872340431</v>
      </c>
      <c r="L12" s="93">
        <v>2.1276595744680851</v>
      </c>
      <c r="M12" s="93">
        <v>3.1914893617021267</v>
      </c>
      <c r="N12" s="94">
        <v>11.702127659574471</v>
      </c>
      <c r="O12" s="231"/>
    </row>
    <row r="13" spans="1:17" ht="12" customHeight="1" x14ac:dyDescent="0.2">
      <c r="C13" s="165"/>
      <c r="D13" s="166">
        <v>64</v>
      </c>
      <c r="E13" s="92" t="s">
        <v>61</v>
      </c>
      <c r="F13" s="98">
        <v>0</v>
      </c>
      <c r="G13" s="98">
        <v>0</v>
      </c>
      <c r="H13" s="98">
        <v>0</v>
      </c>
      <c r="I13" s="98">
        <v>0</v>
      </c>
      <c r="J13" s="98">
        <v>3.125</v>
      </c>
      <c r="K13" s="167">
        <v>64.0625</v>
      </c>
      <c r="L13" s="98">
        <v>6.25</v>
      </c>
      <c r="M13" s="98">
        <v>12.5</v>
      </c>
      <c r="N13" s="99">
        <v>14.0625</v>
      </c>
      <c r="O13" s="231"/>
    </row>
    <row r="14" spans="1:17" ht="12" customHeight="1" x14ac:dyDescent="0.2">
      <c r="C14" s="170"/>
      <c r="D14" s="171">
        <v>9</v>
      </c>
      <c r="E14" s="104" t="s">
        <v>62</v>
      </c>
      <c r="F14" s="105">
        <v>0</v>
      </c>
      <c r="G14" s="105">
        <v>0</v>
      </c>
      <c r="H14" s="105">
        <v>0</v>
      </c>
      <c r="I14" s="105">
        <v>0</v>
      </c>
      <c r="J14" s="105">
        <v>0</v>
      </c>
      <c r="K14" s="105">
        <v>11.111111111111111</v>
      </c>
      <c r="L14" s="172">
        <v>44.444444444444443</v>
      </c>
      <c r="M14" s="105">
        <v>44.444444444444443</v>
      </c>
      <c r="N14" s="106">
        <v>0</v>
      </c>
      <c r="O14" s="231"/>
    </row>
    <row r="15" spans="1:17" ht="12" customHeight="1" x14ac:dyDescent="0.2">
      <c r="C15" s="77"/>
      <c r="D15" s="218"/>
      <c r="F15" s="232"/>
      <c r="G15" s="232"/>
      <c r="H15" s="232"/>
      <c r="I15" s="232"/>
      <c r="J15" s="232"/>
      <c r="K15" s="232"/>
      <c r="L15" s="232"/>
      <c r="M15" s="232"/>
      <c r="N15" s="232"/>
    </row>
    <row r="16" spans="1:17" ht="12" customHeight="1" x14ac:dyDescent="0.2">
      <c r="C16" s="77"/>
      <c r="D16" s="218"/>
      <c r="F16" s="232"/>
      <c r="G16" s="232"/>
      <c r="H16" s="232"/>
      <c r="I16" s="232"/>
      <c r="J16" s="232"/>
      <c r="K16" s="232"/>
      <c r="L16" s="232"/>
      <c r="M16" s="232"/>
      <c r="N16" s="232"/>
    </row>
    <row r="17" spans="3:24" ht="12" customHeight="1" x14ac:dyDescent="0.2">
      <c r="C17" s="144" t="s">
        <v>105</v>
      </c>
      <c r="F17" s="232"/>
      <c r="G17" s="232"/>
      <c r="H17" s="232"/>
      <c r="I17" s="232"/>
      <c r="J17" s="232"/>
      <c r="K17" s="232"/>
      <c r="L17" s="232"/>
      <c r="M17" s="232"/>
      <c r="N17" s="232"/>
    </row>
    <row r="18" spans="3:24"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row>
    <row r="19" spans="3:24" ht="12" customHeight="1" x14ac:dyDescent="0.2">
      <c r="C19" s="165"/>
      <c r="D19" s="166">
        <v>7</v>
      </c>
      <c r="E19" s="92" t="s">
        <v>56</v>
      </c>
      <c r="F19" s="167">
        <v>28.571428571428569</v>
      </c>
      <c r="G19" s="93">
        <v>71.428571428571416</v>
      </c>
      <c r="H19" s="93">
        <v>0</v>
      </c>
      <c r="I19" s="93">
        <v>0</v>
      </c>
      <c r="J19" s="93">
        <v>0</v>
      </c>
      <c r="K19" s="93">
        <v>0</v>
      </c>
      <c r="L19" s="93">
        <v>0</v>
      </c>
      <c r="M19" s="93">
        <v>0</v>
      </c>
      <c r="N19" s="94">
        <v>0</v>
      </c>
      <c r="O19" s="231"/>
    </row>
    <row r="20" spans="3:24" ht="12" customHeight="1" x14ac:dyDescent="0.2">
      <c r="C20" s="165"/>
      <c r="D20" s="166">
        <v>748</v>
      </c>
      <c r="E20" s="92" t="s">
        <v>57</v>
      </c>
      <c r="F20" s="98">
        <v>0.13368983957219249</v>
      </c>
      <c r="G20" s="167">
        <v>87.299465240641695</v>
      </c>
      <c r="H20" s="98">
        <v>5.882352941176471</v>
      </c>
      <c r="I20" s="98">
        <v>0.13368983957219249</v>
      </c>
      <c r="J20" s="98">
        <v>0</v>
      </c>
      <c r="K20" s="98">
        <v>0.13368983957219249</v>
      </c>
      <c r="L20" s="98">
        <v>0</v>
      </c>
      <c r="M20" s="98">
        <v>0</v>
      </c>
      <c r="N20" s="99">
        <v>6.4171122994652396</v>
      </c>
      <c r="O20" s="231"/>
    </row>
    <row r="21" spans="3:24" ht="12" customHeight="1" x14ac:dyDescent="0.2">
      <c r="C21" s="165"/>
      <c r="D21" s="166">
        <v>2650</v>
      </c>
      <c r="E21" s="92" t="s">
        <v>58</v>
      </c>
      <c r="F21" s="93">
        <v>0</v>
      </c>
      <c r="G21" s="93">
        <v>1.811320754716981</v>
      </c>
      <c r="H21" s="167">
        <v>90.867924528301899</v>
      </c>
      <c r="I21" s="93">
        <v>3.5849056603773577</v>
      </c>
      <c r="J21" s="93">
        <v>0</v>
      </c>
      <c r="K21" s="93">
        <v>0</v>
      </c>
      <c r="L21" s="93">
        <v>0</v>
      </c>
      <c r="M21" s="93">
        <v>0</v>
      </c>
      <c r="N21" s="94">
        <v>3.7358490566037732</v>
      </c>
      <c r="O21" s="231"/>
    </row>
    <row r="22" spans="3:24" ht="12" customHeight="1" x14ac:dyDescent="0.2">
      <c r="C22" s="165"/>
      <c r="D22" s="166">
        <v>2962</v>
      </c>
      <c r="E22" s="92" t="s">
        <v>59</v>
      </c>
      <c r="F22" s="98">
        <v>0</v>
      </c>
      <c r="G22" s="98">
        <v>0</v>
      </c>
      <c r="H22" s="98">
        <v>3.5786630654962863</v>
      </c>
      <c r="I22" s="167">
        <v>88.149898717083047</v>
      </c>
      <c r="J22" s="98">
        <v>1.7893315327481432</v>
      </c>
      <c r="K22" s="98">
        <v>6.7521944632005393E-2</v>
      </c>
      <c r="L22" s="98">
        <v>3.3760972316002696E-2</v>
      </c>
      <c r="M22" s="98">
        <v>3.3760972316002696E-2</v>
      </c>
      <c r="N22" s="99">
        <v>6.3470627954085108</v>
      </c>
      <c r="O22" s="231"/>
    </row>
    <row r="23" spans="3:24" ht="12" customHeight="1" x14ac:dyDescent="0.2">
      <c r="C23" s="165"/>
      <c r="D23" s="166">
        <v>1298</v>
      </c>
      <c r="E23" s="92" t="s">
        <v>60</v>
      </c>
      <c r="F23" s="93">
        <v>0</v>
      </c>
      <c r="G23" s="93">
        <v>0</v>
      </c>
      <c r="H23" s="93">
        <v>7.7041602465331274E-2</v>
      </c>
      <c r="I23" s="93">
        <v>6.4714946070878288</v>
      </c>
      <c r="J23" s="167">
        <v>79.583975346687211</v>
      </c>
      <c r="K23" s="93">
        <v>4.3913713405238832</v>
      </c>
      <c r="L23" s="93">
        <v>1.001540832049306</v>
      </c>
      <c r="M23" s="93">
        <v>0.77041602465331271</v>
      </c>
      <c r="N23" s="94">
        <v>7.7041602465331289</v>
      </c>
      <c r="O23" s="231"/>
    </row>
    <row r="24" spans="3:24" ht="12" customHeight="1" x14ac:dyDescent="0.2">
      <c r="C24" s="165"/>
      <c r="D24" s="166">
        <v>638</v>
      </c>
      <c r="E24" s="92" t="s">
        <v>61</v>
      </c>
      <c r="F24" s="98">
        <v>0</v>
      </c>
      <c r="G24" s="98">
        <v>0</v>
      </c>
      <c r="H24" s="98">
        <v>0.15673981191222569</v>
      </c>
      <c r="I24" s="98">
        <v>0</v>
      </c>
      <c r="J24" s="98">
        <v>7.0532915360501578</v>
      </c>
      <c r="K24" s="167">
        <v>72.100313479623821</v>
      </c>
      <c r="L24" s="98">
        <v>4.3887147335423196</v>
      </c>
      <c r="M24" s="98">
        <v>3.6050156739811912</v>
      </c>
      <c r="N24" s="99">
        <v>12.695924764890279</v>
      </c>
      <c r="O24" s="231"/>
    </row>
    <row r="25" spans="3:24" ht="12" customHeight="1" x14ac:dyDescent="0.2">
      <c r="C25" s="170"/>
      <c r="D25" s="171">
        <v>54</v>
      </c>
      <c r="E25" s="104" t="s">
        <v>62</v>
      </c>
      <c r="F25" s="105">
        <v>0</v>
      </c>
      <c r="G25" s="105">
        <v>0</v>
      </c>
      <c r="H25" s="105">
        <v>0</v>
      </c>
      <c r="I25" s="105">
        <v>0</v>
      </c>
      <c r="J25" s="105">
        <v>5.5555555555555554</v>
      </c>
      <c r="K25" s="105">
        <v>11.111111111111111</v>
      </c>
      <c r="L25" s="172">
        <v>27.777777777777779</v>
      </c>
      <c r="M25" s="105">
        <v>38.888888888888879</v>
      </c>
      <c r="N25" s="106">
        <v>16.666666666666671</v>
      </c>
      <c r="O25" s="231"/>
    </row>
    <row r="26" spans="3:24" ht="12" customHeight="1" x14ac:dyDescent="0.2">
      <c r="C26" s="119" t="s">
        <v>74</v>
      </c>
      <c r="D26" s="233"/>
      <c r="F26" s="232"/>
      <c r="G26" s="232"/>
      <c r="H26" s="232"/>
      <c r="I26" s="232"/>
      <c r="J26" s="232"/>
      <c r="K26" s="232"/>
      <c r="L26" s="232"/>
      <c r="M26" s="232"/>
      <c r="N26" s="232"/>
      <c r="P26" s="175"/>
      <c r="Q26" s="206"/>
      <c r="R26" s="206"/>
      <c r="S26" s="206"/>
      <c r="T26" s="206"/>
      <c r="U26" s="206"/>
      <c r="V26" s="206"/>
      <c r="W26" s="206"/>
      <c r="X26" s="206"/>
    </row>
    <row r="27" spans="3:24" ht="12" customHeight="1" x14ac:dyDescent="0.2">
      <c r="C27" s="77"/>
      <c r="D27" s="218"/>
      <c r="F27" s="232"/>
      <c r="G27" s="232"/>
      <c r="H27" s="232"/>
      <c r="I27" s="232"/>
      <c r="J27" s="232"/>
      <c r="K27" s="232"/>
      <c r="L27" s="232"/>
      <c r="M27" s="232"/>
      <c r="N27" s="232"/>
      <c r="P27" s="206"/>
      <c r="Q27" s="206"/>
      <c r="R27" s="206"/>
      <c r="S27" s="206"/>
      <c r="T27" s="206"/>
      <c r="U27" s="206"/>
      <c r="V27" s="206"/>
      <c r="W27" s="206"/>
      <c r="X27" s="206"/>
    </row>
    <row r="28" spans="3:24" ht="16.5" customHeight="1" x14ac:dyDescent="0.2">
      <c r="C28" s="77" t="s">
        <v>310</v>
      </c>
      <c r="D28" s="218"/>
      <c r="F28" s="232"/>
      <c r="G28" s="232"/>
      <c r="H28" s="232"/>
      <c r="I28" s="232"/>
      <c r="J28" s="232"/>
      <c r="K28" s="232"/>
      <c r="L28" s="232"/>
      <c r="M28" s="232"/>
      <c r="N28" s="232"/>
      <c r="P28" s="206"/>
      <c r="Q28" s="206"/>
      <c r="R28" s="206"/>
      <c r="S28" s="206"/>
      <c r="T28" s="206"/>
      <c r="U28" s="206"/>
      <c r="V28" s="206"/>
      <c r="W28" s="206"/>
      <c r="X28" s="206"/>
    </row>
    <row r="29" spans="3:24"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c r="P29" s="206"/>
    </row>
    <row r="30" spans="3:24" ht="12" customHeight="1" x14ac:dyDescent="0.2">
      <c r="C30" s="165"/>
      <c r="D30" s="166">
        <v>0</v>
      </c>
      <c r="E30" s="92" t="s">
        <v>56</v>
      </c>
      <c r="F30" s="167">
        <v>0</v>
      </c>
      <c r="G30" s="93">
        <v>0</v>
      </c>
      <c r="H30" s="93">
        <v>0</v>
      </c>
      <c r="I30" s="93">
        <v>0</v>
      </c>
      <c r="J30" s="93">
        <v>0</v>
      </c>
      <c r="K30" s="93">
        <v>0</v>
      </c>
      <c r="L30" s="93">
        <v>0</v>
      </c>
      <c r="M30" s="93">
        <v>0</v>
      </c>
      <c r="N30" s="94">
        <v>0</v>
      </c>
      <c r="O30" s="231"/>
      <c r="P30" s="206"/>
    </row>
    <row r="31" spans="3:24" ht="12" customHeight="1" x14ac:dyDescent="0.2">
      <c r="C31" s="165"/>
      <c r="D31" s="166">
        <v>19</v>
      </c>
      <c r="E31" s="92" t="s">
        <v>57</v>
      </c>
      <c r="F31" s="98">
        <v>0</v>
      </c>
      <c r="G31" s="167">
        <v>100</v>
      </c>
      <c r="H31" s="98">
        <v>0</v>
      </c>
      <c r="I31" s="98">
        <v>0</v>
      </c>
      <c r="J31" s="98">
        <v>0</v>
      </c>
      <c r="K31" s="98">
        <v>0</v>
      </c>
      <c r="L31" s="98">
        <v>0</v>
      </c>
      <c r="M31" s="98">
        <v>0</v>
      </c>
      <c r="N31" s="99">
        <v>0</v>
      </c>
      <c r="O31" s="231"/>
      <c r="P31" s="206"/>
    </row>
    <row r="32" spans="3:24" ht="12" customHeight="1" x14ac:dyDescent="0.2">
      <c r="C32" s="165"/>
      <c r="D32" s="166">
        <v>106</v>
      </c>
      <c r="E32" s="92" t="s">
        <v>58</v>
      </c>
      <c r="F32" s="93">
        <v>0</v>
      </c>
      <c r="G32" s="93">
        <v>0.94339622641509435</v>
      </c>
      <c r="H32" s="167">
        <v>96.226415094339629</v>
      </c>
      <c r="I32" s="93">
        <v>1.8867924528301889</v>
      </c>
      <c r="J32" s="93">
        <v>0</v>
      </c>
      <c r="K32" s="93">
        <v>0</v>
      </c>
      <c r="L32" s="93">
        <v>0</v>
      </c>
      <c r="M32" s="93">
        <v>0</v>
      </c>
      <c r="N32" s="94">
        <v>0.94339622641509435</v>
      </c>
      <c r="O32" s="231"/>
      <c r="P32" s="206"/>
    </row>
    <row r="33" spans="1:16" ht="12" customHeight="1" x14ac:dyDescent="0.2">
      <c r="C33" s="165"/>
      <c r="D33" s="166">
        <v>99</v>
      </c>
      <c r="E33" s="92" t="s">
        <v>59</v>
      </c>
      <c r="F33" s="98">
        <v>0</v>
      </c>
      <c r="G33" s="98">
        <v>0</v>
      </c>
      <c r="H33" s="98">
        <v>1.0101010101010099</v>
      </c>
      <c r="I33" s="167">
        <v>95.959595959595958</v>
      </c>
      <c r="J33" s="98">
        <v>0</v>
      </c>
      <c r="K33" s="98">
        <v>0</v>
      </c>
      <c r="L33" s="98">
        <v>0</v>
      </c>
      <c r="M33" s="98">
        <v>0</v>
      </c>
      <c r="N33" s="99">
        <v>3.0303030303030298</v>
      </c>
      <c r="O33" s="231"/>
      <c r="P33" s="206"/>
    </row>
    <row r="34" spans="1:16" ht="12" customHeight="1" x14ac:dyDescent="0.2">
      <c r="C34" s="165"/>
      <c r="D34" s="166">
        <v>30</v>
      </c>
      <c r="E34" s="92" t="s">
        <v>60</v>
      </c>
      <c r="F34" s="93">
        <v>0</v>
      </c>
      <c r="G34" s="93">
        <v>0</v>
      </c>
      <c r="H34" s="93">
        <v>0</v>
      </c>
      <c r="I34" s="93">
        <v>3.3333333333333335</v>
      </c>
      <c r="J34" s="167">
        <v>80</v>
      </c>
      <c r="K34" s="93">
        <v>0</v>
      </c>
      <c r="L34" s="93">
        <v>0</v>
      </c>
      <c r="M34" s="93">
        <v>0</v>
      </c>
      <c r="N34" s="94">
        <v>16.666666666666671</v>
      </c>
      <c r="O34" s="231"/>
      <c r="P34" s="206"/>
    </row>
    <row r="35" spans="1:16" ht="12" customHeight="1" x14ac:dyDescent="0.2">
      <c r="C35" s="165"/>
      <c r="D35" s="166">
        <v>8</v>
      </c>
      <c r="E35" s="92" t="s">
        <v>61</v>
      </c>
      <c r="F35" s="98">
        <v>0</v>
      </c>
      <c r="G35" s="98">
        <v>0</v>
      </c>
      <c r="H35" s="98">
        <v>0</v>
      </c>
      <c r="I35" s="98">
        <v>0</v>
      </c>
      <c r="J35" s="98">
        <v>25</v>
      </c>
      <c r="K35" s="167">
        <v>75</v>
      </c>
      <c r="L35" s="98">
        <v>0</v>
      </c>
      <c r="M35" s="98">
        <v>0</v>
      </c>
      <c r="N35" s="99">
        <v>0</v>
      </c>
      <c r="O35" s="231"/>
      <c r="P35" s="206"/>
    </row>
    <row r="36" spans="1:16" ht="12" customHeight="1" x14ac:dyDescent="0.2">
      <c r="C36" s="170"/>
      <c r="D36" s="171">
        <v>4</v>
      </c>
      <c r="E36" s="104" t="s">
        <v>62</v>
      </c>
      <c r="F36" s="105">
        <v>0</v>
      </c>
      <c r="G36" s="105">
        <v>0</v>
      </c>
      <c r="H36" s="105">
        <v>0</v>
      </c>
      <c r="I36" s="105">
        <v>0</v>
      </c>
      <c r="J36" s="105">
        <v>0</v>
      </c>
      <c r="K36" s="105">
        <v>0</v>
      </c>
      <c r="L36" s="172">
        <v>50</v>
      </c>
      <c r="M36" s="105">
        <v>50</v>
      </c>
      <c r="N36" s="106">
        <v>0</v>
      </c>
      <c r="O36" s="231"/>
      <c r="P36" s="206"/>
    </row>
    <row r="37" spans="1:16" ht="12" customHeight="1" x14ac:dyDescent="0.2">
      <c r="C37" s="77"/>
      <c r="D37" s="218"/>
      <c r="F37" s="232"/>
      <c r="G37" s="232"/>
      <c r="H37" s="232"/>
      <c r="I37" s="232"/>
      <c r="J37" s="232"/>
      <c r="K37" s="232"/>
      <c r="L37" s="232"/>
      <c r="M37" s="232"/>
      <c r="N37" s="232"/>
      <c r="P37" s="206"/>
    </row>
    <row r="38" spans="1:16" ht="12" customHeight="1" x14ac:dyDescent="0.2">
      <c r="C38" s="77"/>
      <c r="D38" s="218"/>
      <c r="F38" s="232"/>
      <c r="G38" s="232"/>
      <c r="H38" s="232"/>
      <c r="I38" s="232"/>
      <c r="J38" s="232"/>
      <c r="K38" s="232"/>
      <c r="L38" s="232"/>
      <c r="M38" s="232"/>
      <c r="N38" s="232"/>
      <c r="P38" s="206"/>
    </row>
    <row r="39" spans="1:16" ht="12" customHeight="1" x14ac:dyDescent="0.2">
      <c r="C39" s="144" t="s">
        <v>105</v>
      </c>
      <c r="F39" s="232"/>
      <c r="G39" s="232"/>
      <c r="H39" s="232"/>
      <c r="I39" s="234"/>
      <c r="J39" s="234"/>
      <c r="K39" s="234"/>
      <c r="L39" s="234"/>
      <c r="M39" s="234"/>
      <c r="N39" s="234"/>
      <c r="O39" s="184"/>
      <c r="P39" s="206"/>
    </row>
    <row r="40" spans="1:16" ht="12.95" customHeight="1" x14ac:dyDescent="0.2">
      <c r="C40" s="163"/>
      <c r="D40" s="164" t="s">
        <v>85</v>
      </c>
      <c r="E40" s="85" t="s">
        <v>45</v>
      </c>
      <c r="F40" s="86" t="s">
        <v>56</v>
      </c>
      <c r="G40" s="86" t="s">
        <v>57</v>
      </c>
      <c r="H40" s="86" t="s">
        <v>58</v>
      </c>
      <c r="I40" s="86" t="s">
        <v>59</v>
      </c>
      <c r="J40" s="86" t="s">
        <v>60</v>
      </c>
      <c r="K40" s="86" t="s">
        <v>61</v>
      </c>
      <c r="L40" s="86" t="s">
        <v>62</v>
      </c>
      <c r="M40" s="86" t="s">
        <v>86</v>
      </c>
      <c r="N40" s="87" t="s">
        <v>87</v>
      </c>
      <c r="P40" s="206"/>
    </row>
    <row r="41" spans="1:16" ht="12" customHeight="1" x14ac:dyDescent="0.2">
      <c r="C41" s="165"/>
      <c r="D41" s="166">
        <v>4</v>
      </c>
      <c r="E41" s="92" t="s">
        <v>56</v>
      </c>
      <c r="F41" s="167">
        <v>0</v>
      </c>
      <c r="G41" s="93">
        <v>100</v>
      </c>
      <c r="H41" s="93">
        <v>0</v>
      </c>
      <c r="I41" s="93">
        <v>0</v>
      </c>
      <c r="J41" s="93">
        <v>0</v>
      </c>
      <c r="K41" s="93">
        <v>0</v>
      </c>
      <c r="L41" s="93">
        <v>0</v>
      </c>
      <c r="M41" s="93">
        <v>0</v>
      </c>
      <c r="N41" s="94">
        <v>0</v>
      </c>
      <c r="O41" s="231"/>
      <c r="P41" s="206"/>
    </row>
    <row r="42" spans="1:16" ht="12" customHeight="1" x14ac:dyDescent="0.2">
      <c r="C42" s="165"/>
      <c r="D42" s="166">
        <v>481</v>
      </c>
      <c r="E42" s="92" t="s">
        <v>57</v>
      </c>
      <c r="F42" s="98">
        <v>0.20790020790020791</v>
      </c>
      <c r="G42" s="167">
        <v>90.020790020790017</v>
      </c>
      <c r="H42" s="98">
        <v>7.0686070686070686</v>
      </c>
      <c r="I42" s="98">
        <v>0.20790020790020791</v>
      </c>
      <c r="J42" s="98">
        <v>0</v>
      </c>
      <c r="K42" s="98">
        <v>0.20790020790020791</v>
      </c>
      <c r="L42" s="98">
        <v>0</v>
      </c>
      <c r="M42" s="98">
        <v>0</v>
      </c>
      <c r="N42" s="99">
        <v>2.2869022869022873</v>
      </c>
      <c r="O42" s="231"/>
      <c r="P42" s="206"/>
    </row>
    <row r="43" spans="1:16" ht="12" customHeight="1" x14ac:dyDescent="0.2">
      <c r="C43" s="165"/>
      <c r="D43" s="166">
        <v>1561</v>
      </c>
      <c r="E43" s="92" t="s">
        <v>58</v>
      </c>
      <c r="F43" s="93">
        <v>0</v>
      </c>
      <c r="G43" s="93">
        <v>1.473414477898783</v>
      </c>
      <c r="H43" s="167">
        <v>91.415759128763625</v>
      </c>
      <c r="I43" s="93">
        <v>3.3311979500320299</v>
      </c>
      <c r="J43" s="93">
        <v>0</v>
      </c>
      <c r="K43" s="93">
        <v>0</v>
      </c>
      <c r="L43" s="93">
        <v>0</v>
      </c>
      <c r="M43" s="93">
        <v>0</v>
      </c>
      <c r="N43" s="94">
        <v>3.7796284433055725</v>
      </c>
      <c r="O43" s="231"/>
      <c r="P43" s="206"/>
    </row>
    <row r="44" spans="1:16" ht="12" customHeight="1" x14ac:dyDescent="0.2">
      <c r="C44" s="165"/>
      <c r="D44" s="166">
        <v>1692</v>
      </c>
      <c r="E44" s="92" t="s">
        <v>59</v>
      </c>
      <c r="F44" s="98">
        <v>0</v>
      </c>
      <c r="G44" s="98">
        <v>0</v>
      </c>
      <c r="H44" s="98">
        <v>3.8416075650118215</v>
      </c>
      <c r="I44" s="167">
        <v>89.066193853427905</v>
      </c>
      <c r="J44" s="98">
        <v>1.063829787234043</v>
      </c>
      <c r="K44" s="98">
        <v>0</v>
      </c>
      <c r="L44" s="98">
        <v>0</v>
      </c>
      <c r="M44" s="98">
        <v>0</v>
      </c>
      <c r="N44" s="99">
        <v>6.0283687943262425</v>
      </c>
      <c r="O44" s="231"/>
      <c r="P44" s="206"/>
    </row>
    <row r="45" spans="1:16" ht="12" customHeight="1" x14ac:dyDescent="0.2">
      <c r="C45" s="165"/>
      <c r="D45" s="166">
        <v>569</v>
      </c>
      <c r="E45" s="92" t="s">
        <v>60</v>
      </c>
      <c r="F45" s="93">
        <v>0</v>
      </c>
      <c r="G45" s="93">
        <v>0</v>
      </c>
      <c r="H45" s="93">
        <v>0.1757469244288225</v>
      </c>
      <c r="I45" s="93">
        <v>8.084358523725836</v>
      </c>
      <c r="J45" s="167">
        <v>82.776801405975377</v>
      </c>
      <c r="K45" s="93">
        <v>1.5817223198594021</v>
      </c>
      <c r="L45" s="93">
        <v>1.0544815465729349</v>
      </c>
      <c r="M45" s="93">
        <v>0.1757469244288225</v>
      </c>
      <c r="N45" s="94">
        <v>6.1511423550087869</v>
      </c>
      <c r="O45" s="231"/>
      <c r="P45" s="206"/>
    </row>
    <row r="46" spans="1:16" ht="12" customHeight="1" x14ac:dyDescent="0.2">
      <c r="C46" s="165"/>
      <c r="D46" s="166">
        <v>166</v>
      </c>
      <c r="E46" s="92" t="s">
        <v>61</v>
      </c>
      <c r="F46" s="98">
        <v>0</v>
      </c>
      <c r="G46" s="98">
        <v>0</v>
      </c>
      <c r="H46" s="98">
        <v>0.60240963855421681</v>
      </c>
      <c r="I46" s="98">
        <v>0</v>
      </c>
      <c r="J46" s="98">
        <v>12.04819277108434</v>
      </c>
      <c r="K46" s="167">
        <v>74.698795180722882</v>
      </c>
      <c r="L46" s="98">
        <v>1.8072289156626509</v>
      </c>
      <c r="M46" s="98">
        <v>1.2048192771084341</v>
      </c>
      <c r="N46" s="99">
        <v>9.6385542168674689</v>
      </c>
      <c r="O46" s="231"/>
      <c r="P46" s="206"/>
    </row>
    <row r="47" spans="1:16" ht="12" customHeight="1" x14ac:dyDescent="0.2">
      <c r="C47" s="170"/>
      <c r="D47" s="171">
        <v>11</v>
      </c>
      <c r="E47" s="104" t="s">
        <v>62</v>
      </c>
      <c r="F47" s="105">
        <v>0</v>
      </c>
      <c r="G47" s="105">
        <v>0</v>
      </c>
      <c r="H47" s="105">
        <v>0</v>
      </c>
      <c r="I47" s="105">
        <v>0</v>
      </c>
      <c r="J47" s="105">
        <v>18.18181818181818</v>
      </c>
      <c r="K47" s="105">
        <v>0</v>
      </c>
      <c r="L47" s="172">
        <v>36.36363636363636</v>
      </c>
      <c r="M47" s="105">
        <v>36.36363636363636</v>
      </c>
      <c r="N47" s="106">
        <v>9.0909090909090917</v>
      </c>
      <c r="O47" s="231"/>
      <c r="P47" s="206"/>
    </row>
    <row r="48" spans="1:16" ht="12" customHeight="1" x14ac:dyDescent="0.2">
      <c r="A48" s="215"/>
      <c r="B48" s="215"/>
      <c r="C48" s="202" t="s">
        <v>262</v>
      </c>
      <c r="D48" s="215"/>
      <c r="F48" s="232"/>
      <c r="G48" s="232"/>
      <c r="H48" s="232"/>
      <c r="I48" s="232"/>
      <c r="J48" s="232"/>
      <c r="K48" s="232"/>
      <c r="L48" s="232"/>
      <c r="M48" s="232"/>
      <c r="N48" s="232"/>
      <c r="O48" s="226"/>
      <c r="P48" s="195"/>
    </row>
    <row r="49" spans="3:16" ht="3" customHeight="1" x14ac:dyDescent="0.2">
      <c r="C49" s="77"/>
      <c r="D49" s="218"/>
      <c r="F49" s="232"/>
      <c r="G49" s="232"/>
      <c r="H49" s="232"/>
      <c r="I49" s="232"/>
      <c r="J49" s="232"/>
      <c r="K49" s="232"/>
      <c r="L49" s="232"/>
      <c r="M49" s="232"/>
      <c r="N49" s="232"/>
    </row>
    <row r="50" spans="3:16" ht="12" customHeight="1" x14ac:dyDescent="0.2">
      <c r="C50" s="77"/>
      <c r="D50" s="218"/>
      <c r="F50" s="232"/>
      <c r="G50" s="232"/>
      <c r="H50" s="232"/>
      <c r="I50" s="232"/>
      <c r="J50" s="232"/>
      <c r="K50" s="232"/>
      <c r="L50" s="232"/>
      <c r="M50" s="232"/>
      <c r="N50" s="232"/>
    </row>
    <row r="51" spans="3:16" ht="16.5" customHeight="1" x14ac:dyDescent="0.2">
      <c r="C51" s="77" t="s">
        <v>311</v>
      </c>
      <c r="D51" s="218"/>
      <c r="F51" s="232"/>
      <c r="G51" s="232"/>
      <c r="H51" s="232"/>
      <c r="I51" s="232"/>
      <c r="J51" s="232"/>
      <c r="K51" s="232"/>
      <c r="L51" s="232"/>
      <c r="M51" s="232"/>
      <c r="N51" s="232"/>
    </row>
    <row r="52" spans="3:16"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row>
    <row r="53" spans="3:16" ht="12" customHeight="1" x14ac:dyDescent="0.2">
      <c r="C53" s="165"/>
      <c r="D53" s="166">
        <v>0</v>
      </c>
      <c r="E53" s="92" t="s">
        <v>56</v>
      </c>
      <c r="F53" s="167">
        <v>0</v>
      </c>
      <c r="G53" s="93">
        <v>0</v>
      </c>
      <c r="H53" s="93">
        <v>0</v>
      </c>
      <c r="I53" s="93">
        <v>0</v>
      </c>
      <c r="J53" s="93">
        <v>0</v>
      </c>
      <c r="K53" s="93">
        <v>0</v>
      </c>
      <c r="L53" s="93">
        <v>0</v>
      </c>
      <c r="M53" s="93">
        <v>0</v>
      </c>
      <c r="N53" s="94">
        <v>0</v>
      </c>
      <c r="O53" s="231"/>
    </row>
    <row r="54" spans="3:16" ht="12" customHeight="1" x14ac:dyDescent="0.2">
      <c r="C54" s="165"/>
      <c r="D54" s="166">
        <v>11</v>
      </c>
      <c r="E54" s="92" t="s">
        <v>57</v>
      </c>
      <c r="F54" s="98">
        <v>0</v>
      </c>
      <c r="G54" s="167">
        <v>100</v>
      </c>
      <c r="H54" s="98">
        <v>0</v>
      </c>
      <c r="I54" s="98">
        <v>0</v>
      </c>
      <c r="J54" s="98">
        <v>0</v>
      </c>
      <c r="K54" s="98">
        <v>0</v>
      </c>
      <c r="L54" s="98">
        <v>0</v>
      </c>
      <c r="M54" s="98">
        <v>0</v>
      </c>
      <c r="N54" s="99">
        <v>0</v>
      </c>
      <c r="O54" s="231"/>
    </row>
    <row r="55" spans="3:16" ht="12" customHeight="1" x14ac:dyDescent="0.2">
      <c r="C55" s="165"/>
      <c r="D55" s="166">
        <v>79</v>
      </c>
      <c r="E55" s="92" t="s">
        <v>58</v>
      </c>
      <c r="F55" s="93">
        <v>0</v>
      </c>
      <c r="G55" s="93">
        <v>0</v>
      </c>
      <c r="H55" s="167">
        <v>97.468354430379748</v>
      </c>
      <c r="I55" s="93">
        <v>0</v>
      </c>
      <c r="J55" s="93">
        <v>0</v>
      </c>
      <c r="K55" s="93">
        <v>0</v>
      </c>
      <c r="L55" s="93">
        <v>0</v>
      </c>
      <c r="M55" s="93">
        <v>0</v>
      </c>
      <c r="N55" s="94">
        <v>2.5316455696202533</v>
      </c>
      <c r="O55" s="231"/>
    </row>
    <row r="56" spans="3:16" ht="12" customHeight="1" x14ac:dyDescent="0.2">
      <c r="C56" s="165"/>
      <c r="D56" s="166">
        <v>108</v>
      </c>
      <c r="E56" s="92" t="s">
        <v>59</v>
      </c>
      <c r="F56" s="98">
        <v>0</v>
      </c>
      <c r="G56" s="98">
        <v>0</v>
      </c>
      <c r="H56" s="98">
        <v>0.92592592592592582</v>
      </c>
      <c r="I56" s="167">
        <v>87.037037037037038</v>
      </c>
      <c r="J56" s="98">
        <v>1.8518518518518521</v>
      </c>
      <c r="K56" s="98">
        <v>0.92592592592592582</v>
      </c>
      <c r="L56" s="98">
        <v>0</v>
      </c>
      <c r="M56" s="98">
        <v>0.92592592592592582</v>
      </c>
      <c r="N56" s="99">
        <v>8.3333333333333321</v>
      </c>
      <c r="O56" s="231"/>
    </row>
    <row r="57" spans="3:16" ht="12" customHeight="1" x14ac:dyDescent="0.2">
      <c r="C57" s="165"/>
      <c r="D57" s="166">
        <v>64</v>
      </c>
      <c r="E57" s="92" t="s">
        <v>60</v>
      </c>
      <c r="F57" s="93">
        <v>0</v>
      </c>
      <c r="G57" s="93">
        <v>0</v>
      </c>
      <c r="H57" s="93">
        <v>0</v>
      </c>
      <c r="I57" s="93">
        <v>0</v>
      </c>
      <c r="J57" s="167">
        <v>67.1875</v>
      </c>
      <c r="K57" s="93">
        <v>15.625</v>
      </c>
      <c r="L57" s="93">
        <v>3.125</v>
      </c>
      <c r="M57" s="93">
        <v>4.6875</v>
      </c>
      <c r="N57" s="94">
        <v>9.375</v>
      </c>
      <c r="O57" s="231"/>
    </row>
    <row r="58" spans="3:16" ht="12" customHeight="1" x14ac:dyDescent="0.2">
      <c r="C58" s="165"/>
      <c r="D58" s="166">
        <v>56</v>
      </c>
      <c r="E58" s="92" t="s">
        <v>61</v>
      </c>
      <c r="F58" s="98">
        <v>0</v>
      </c>
      <c r="G58" s="98">
        <v>0</v>
      </c>
      <c r="H58" s="98">
        <v>0</v>
      </c>
      <c r="I58" s="98">
        <v>0</v>
      </c>
      <c r="J58" s="98">
        <v>0</v>
      </c>
      <c r="K58" s="167">
        <v>62.5</v>
      </c>
      <c r="L58" s="98">
        <v>7.1428571428571423</v>
      </c>
      <c r="M58" s="98">
        <v>14.285714285714279</v>
      </c>
      <c r="N58" s="99">
        <v>16.071428571428569</v>
      </c>
      <c r="O58" s="231"/>
    </row>
    <row r="59" spans="3:16" ht="12" customHeight="1" x14ac:dyDescent="0.2">
      <c r="C59" s="170"/>
      <c r="D59" s="171">
        <v>5</v>
      </c>
      <c r="E59" s="104" t="s">
        <v>62</v>
      </c>
      <c r="F59" s="105">
        <v>0</v>
      </c>
      <c r="G59" s="105">
        <v>0</v>
      </c>
      <c r="H59" s="105">
        <v>0</v>
      </c>
      <c r="I59" s="105">
        <v>0</v>
      </c>
      <c r="J59" s="105">
        <v>0</v>
      </c>
      <c r="K59" s="105">
        <v>20</v>
      </c>
      <c r="L59" s="172">
        <v>40</v>
      </c>
      <c r="M59" s="105">
        <v>40</v>
      </c>
      <c r="N59" s="106">
        <v>0</v>
      </c>
      <c r="O59" s="231"/>
    </row>
    <row r="60" spans="3:16" ht="12" customHeight="1" x14ac:dyDescent="0.2">
      <c r="C60" s="77"/>
      <c r="D60" s="218"/>
      <c r="F60" s="232"/>
      <c r="G60" s="232"/>
      <c r="H60" s="232"/>
      <c r="I60" s="232"/>
      <c r="J60" s="232"/>
      <c r="K60" s="232"/>
      <c r="L60" s="232"/>
      <c r="M60" s="232"/>
      <c r="N60" s="232"/>
      <c r="P60" s="195"/>
    </row>
    <row r="61" spans="3:16" ht="12" customHeight="1" x14ac:dyDescent="0.2">
      <c r="C61" s="77"/>
      <c r="D61" s="218"/>
      <c r="F61" s="232"/>
      <c r="G61" s="232"/>
      <c r="H61" s="232"/>
      <c r="I61" s="232"/>
      <c r="J61" s="232"/>
      <c r="K61" s="232"/>
      <c r="L61" s="232"/>
      <c r="M61" s="232"/>
      <c r="N61" s="232"/>
    </row>
    <row r="62" spans="3:16" ht="12" customHeight="1" x14ac:dyDescent="0.2">
      <c r="C62" s="144" t="s">
        <v>105</v>
      </c>
      <c r="F62" s="232"/>
      <c r="G62" s="232"/>
      <c r="H62" s="232"/>
      <c r="I62" s="232"/>
      <c r="J62" s="232"/>
      <c r="K62" s="232"/>
      <c r="L62" s="232"/>
      <c r="M62" s="232"/>
      <c r="N62" s="232"/>
    </row>
    <row r="63" spans="3:16"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row>
    <row r="64" spans="3:16" ht="12" customHeight="1" x14ac:dyDescent="0.2">
      <c r="C64" s="165"/>
      <c r="D64" s="166">
        <v>3</v>
      </c>
      <c r="E64" s="92" t="s">
        <v>56</v>
      </c>
      <c r="F64" s="167">
        <v>66.666666666666657</v>
      </c>
      <c r="G64" s="93">
        <v>33.333333333333329</v>
      </c>
      <c r="H64" s="93">
        <v>0</v>
      </c>
      <c r="I64" s="93">
        <v>0</v>
      </c>
      <c r="J64" s="93">
        <v>0</v>
      </c>
      <c r="K64" s="93">
        <v>0</v>
      </c>
      <c r="L64" s="93">
        <v>0</v>
      </c>
      <c r="M64" s="93">
        <v>0</v>
      </c>
      <c r="N64" s="94">
        <v>0</v>
      </c>
      <c r="O64" s="231"/>
    </row>
    <row r="65" spans="3:16" ht="12" customHeight="1" x14ac:dyDescent="0.2">
      <c r="C65" s="165"/>
      <c r="D65" s="166">
        <v>267</v>
      </c>
      <c r="E65" s="92" t="s">
        <v>57</v>
      </c>
      <c r="F65" s="98">
        <v>0</v>
      </c>
      <c r="G65" s="167">
        <v>82.397003745318358</v>
      </c>
      <c r="H65" s="98">
        <v>3.7453183520599254</v>
      </c>
      <c r="I65" s="98">
        <v>0</v>
      </c>
      <c r="J65" s="98">
        <v>0</v>
      </c>
      <c r="K65" s="98">
        <v>0</v>
      </c>
      <c r="L65" s="98">
        <v>0</v>
      </c>
      <c r="M65" s="98">
        <v>0</v>
      </c>
      <c r="N65" s="99">
        <v>13.85767790262172</v>
      </c>
      <c r="O65" s="231"/>
    </row>
    <row r="66" spans="3:16" ht="12" customHeight="1" x14ac:dyDescent="0.2">
      <c r="C66" s="165"/>
      <c r="D66" s="166">
        <v>1089</v>
      </c>
      <c r="E66" s="92" t="s">
        <v>58</v>
      </c>
      <c r="F66" s="93">
        <v>0</v>
      </c>
      <c r="G66" s="93">
        <v>2.2956841138659319</v>
      </c>
      <c r="H66" s="167">
        <v>90.082644628099175</v>
      </c>
      <c r="I66" s="93">
        <v>3.9485766758494032</v>
      </c>
      <c r="J66" s="93">
        <v>0</v>
      </c>
      <c r="K66" s="93">
        <v>0</v>
      </c>
      <c r="L66" s="93">
        <v>0</v>
      </c>
      <c r="M66" s="93">
        <v>0</v>
      </c>
      <c r="N66" s="94">
        <v>3.6730945821854912</v>
      </c>
      <c r="O66" s="231"/>
    </row>
    <row r="67" spans="3:16" ht="12" customHeight="1" x14ac:dyDescent="0.2">
      <c r="C67" s="165"/>
      <c r="D67" s="166">
        <v>1270</v>
      </c>
      <c r="E67" s="92" t="s">
        <v>59</v>
      </c>
      <c r="F67" s="98">
        <v>0</v>
      </c>
      <c r="G67" s="98">
        <v>0</v>
      </c>
      <c r="H67" s="98">
        <v>3.2283464566929134</v>
      </c>
      <c r="I67" s="167">
        <v>86.929133858267704</v>
      </c>
      <c r="J67" s="98">
        <v>2.7559055118110241</v>
      </c>
      <c r="K67" s="98">
        <v>0.15748031496062989</v>
      </c>
      <c r="L67" s="98">
        <v>7.874015748031496E-2</v>
      </c>
      <c r="M67" s="98">
        <v>7.874015748031496E-2</v>
      </c>
      <c r="N67" s="99">
        <v>6.7716535433070861</v>
      </c>
      <c r="O67" s="231"/>
    </row>
    <row r="68" spans="3:16" ht="12" customHeight="1" x14ac:dyDescent="0.2">
      <c r="C68" s="165"/>
      <c r="D68" s="166">
        <v>729</v>
      </c>
      <c r="E68" s="92" t="s">
        <v>60</v>
      </c>
      <c r="F68" s="93">
        <v>0</v>
      </c>
      <c r="G68" s="93">
        <v>0</v>
      </c>
      <c r="H68" s="93">
        <v>0</v>
      </c>
      <c r="I68" s="93">
        <v>5.2126200274348422</v>
      </c>
      <c r="J68" s="167">
        <v>77.091906721536347</v>
      </c>
      <c r="K68" s="93">
        <v>6.5843621399176957</v>
      </c>
      <c r="L68" s="93">
        <v>0.96021947873799729</v>
      </c>
      <c r="M68" s="93">
        <v>1.2345679012345681</v>
      </c>
      <c r="N68" s="94">
        <v>8.9163237311385473</v>
      </c>
      <c r="O68" s="231"/>
    </row>
    <row r="69" spans="3:16" ht="12" customHeight="1" x14ac:dyDescent="0.2">
      <c r="C69" s="165"/>
      <c r="D69" s="166">
        <v>472</v>
      </c>
      <c r="E69" s="92" t="s">
        <v>61</v>
      </c>
      <c r="F69" s="98">
        <v>0</v>
      </c>
      <c r="G69" s="98">
        <v>0</v>
      </c>
      <c r="H69" s="98">
        <v>0</v>
      </c>
      <c r="I69" s="98">
        <v>0</v>
      </c>
      <c r="J69" s="98">
        <v>5.296610169491526</v>
      </c>
      <c r="K69" s="167">
        <v>71.186440677966104</v>
      </c>
      <c r="L69" s="98">
        <v>5.296610169491526</v>
      </c>
      <c r="M69" s="98">
        <v>4.4491525423728815</v>
      </c>
      <c r="N69" s="99">
        <v>13.771186440677971</v>
      </c>
      <c r="O69" s="231"/>
    </row>
    <row r="70" spans="3:16" ht="12" customHeight="1" x14ac:dyDescent="0.2">
      <c r="C70" s="170"/>
      <c r="D70" s="171">
        <v>43</v>
      </c>
      <c r="E70" s="104" t="s">
        <v>62</v>
      </c>
      <c r="F70" s="105">
        <v>0</v>
      </c>
      <c r="G70" s="105">
        <v>0</v>
      </c>
      <c r="H70" s="105">
        <v>0</v>
      </c>
      <c r="I70" s="105">
        <v>0</v>
      </c>
      <c r="J70" s="105">
        <v>2.3255813953488369</v>
      </c>
      <c r="K70" s="105">
        <v>13.95348837209302</v>
      </c>
      <c r="L70" s="172">
        <v>25.581395348837212</v>
      </c>
      <c r="M70" s="105">
        <v>39.534883720930239</v>
      </c>
      <c r="N70" s="106">
        <v>18.604651162790699</v>
      </c>
      <c r="O70" s="231"/>
    </row>
    <row r="71" spans="3:16" ht="12" customHeight="1" x14ac:dyDescent="0.2">
      <c r="P71" s="195"/>
    </row>
    <row r="72" spans="3:16" ht="12" customHeight="1" x14ac:dyDescent="0.2">
      <c r="C72" s="174"/>
    </row>
    <row r="73" spans="3:16" ht="12" customHeight="1" x14ac:dyDescent="0.2">
      <c r="C73" s="204"/>
      <c r="D73" s="207"/>
    </row>
    <row r="74" spans="3:16" ht="12" customHeight="1" x14ac:dyDescent="0.2">
      <c r="C74" s="204"/>
      <c r="D74" s="207"/>
    </row>
    <row r="75" spans="3:16" ht="12" customHeight="1" x14ac:dyDescent="0.2">
      <c r="C75" s="204"/>
      <c r="D75" s="207"/>
    </row>
    <row r="76" spans="3:16" ht="12" customHeight="1" x14ac:dyDescent="0.2">
      <c r="C76" s="186"/>
    </row>
    <row r="77" spans="3:16" ht="12" customHeight="1" x14ac:dyDescent="0.2">
      <c r="C77" s="186"/>
    </row>
    <row r="80" spans="3:16" ht="12" customHeight="1" x14ac:dyDescent="0.2">
      <c r="C80" s="77"/>
    </row>
    <row r="81" spans="3:3" ht="12" customHeight="1" x14ac:dyDescent="0.2">
      <c r="C81" s="144"/>
    </row>
    <row r="82" spans="3:3" ht="12" customHeight="1" x14ac:dyDescent="0.2">
      <c r="C82" s="186"/>
    </row>
    <row r="83" spans="3:3" ht="12" customHeight="1" x14ac:dyDescent="0.2">
      <c r="C83" s="186"/>
    </row>
    <row r="84" spans="3:3" ht="12" customHeight="1" x14ac:dyDescent="0.2">
      <c r="C84" s="186"/>
    </row>
    <row r="85" spans="3:3" ht="12" customHeight="1" x14ac:dyDescent="0.2">
      <c r="C85" s="186"/>
    </row>
    <row r="86" spans="3:3" ht="12" customHeight="1" x14ac:dyDescent="0.2">
      <c r="C86" s="186"/>
    </row>
    <row r="87" spans="3:3" ht="12" customHeight="1" x14ac:dyDescent="0.2">
      <c r="C87" s="186"/>
    </row>
    <row r="88" spans="3:3" ht="12" customHeight="1" x14ac:dyDescent="0.2">
      <c r="C88" s="186"/>
    </row>
    <row r="89" spans="3:3" ht="12" customHeight="1" x14ac:dyDescent="0.2">
      <c r="C89" s="186"/>
    </row>
    <row r="90" spans="3:3" ht="12" customHeight="1" x14ac:dyDescent="0.2">
      <c r="C90" s="186"/>
    </row>
    <row r="91" spans="3:3" ht="12" customHeight="1" x14ac:dyDescent="0.2">
      <c r="C91" s="186"/>
    </row>
    <row r="92" spans="3:3" ht="12" customHeight="1" x14ac:dyDescent="0.2">
      <c r="C92" s="186"/>
    </row>
    <row r="93" spans="3:3" ht="12" customHeight="1" x14ac:dyDescent="0.2">
      <c r="C93" s="186"/>
    </row>
    <row r="94" spans="3:3" ht="12" customHeight="1" x14ac:dyDescent="0.2">
      <c r="C94" s="186"/>
    </row>
    <row r="95" spans="3:3" ht="12" customHeight="1" x14ac:dyDescent="0.2">
      <c r="C95" s="186"/>
    </row>
    <row r="96" spans="3:3" ht="12" customHeight="1" x14ac:dyDescent="0.2">
      <c r="C96" s="186"/>
    </row>
    <row r="97" spans="3:3" ht="12" customHeight="1" x14ac:dyDescent="0.2">
      <c r="C97" s="186"/>
    </row>
    <row r="98" spans="3:3" ht="12" customHeight="1" x14ac:dyDescent="0.2">
      <c r="C98" s="186"/>
    </row>
    <row r="99" spans="3:3" ht="12" customHeight="1" x14ac:dyDescent="0.2">
      <c r="C99" s="186"/>
    </row>
    <row r="100" spans="3:3" ht="12" customHeight="1" x14ac:dyDescent="0.2">
      <c r="C100" s="186"/>
    </row>
    <row r="101" spans="3:3" ht="12" customHeight="1" x14ac:dyDescent="0.2">
      <c r="C101" s="144"/>
    </row>
    <row r="102" spans="3:3" ht="12" customHeight="1" x14ac:dyDescent="0.2">
      <c r="C102" s="186"/>
    </row>
    <row r="103" spans="3:3" ht="12" customHeight="1" x14ac:dyDescent="0.2">
      <c r="C103" s="186"/>
    </row>
    <row r="104" spans="3:3" ht="12" customHeight="1" x14ac:dyDescent="0.2">
      <c r="C104" s="186"/>
    </row>
    <row r="105" spans="3:3" ht="12" customHeight="1" x14ac:dyDescent="0.2">
      <c r="C105" s="186"/>
    </row>
    <row r="106" spans="3:3" ht="12" customHeight="1" x14ac:dyDescent="0.2">
      <c r="C106" s="186"/>
    </row>
    <row r="107" spans="3:3" ht="12" customHeight="1" x14ac:dyDescent="0.2">
      <c r="C107" s="186"/>
    </row>
    <row r="108" spans="3:3" ht="12" customHeight="1" x14ac:dyDescent="0.2">
      <c r="C108" s="186"/>
    </row>
    <row r="109" spans="3:3" ht="12" customHeight="1" x14ac:dyDescent="0.2">
      <c r="C109" s="186"/>
    </row>
    <row r="110" spans="3:3" ht="12" customHeight="1" x14ac:dyDescent="0.2">
      <c r="C110" s="186"/>
    </row>
    <row r="111" spans="3:3" ht="12" customHeight="1" x14ac:dyDescent="0.2">
      <c r="C111" s="186"/>
    </row>
    <row r="112" spans="3:3" ht="12" customHeight="1" x14ac:dyDescent="0.2">
      <c r="C112" s="186"/>
    </row>
    <row r="113" spans="3:3" ht="12" customHeight="1" x14ac:dyDescent="0.2">
      <c r="C113" s="186"/>
    </row>
    <row r="114" spans="3:3" ht="12" customHeight="1" x14ac:dyDescent="0.2">
      <c r="C114" s="186"/>
    </row>
    <row r="115" spans="3:3" ht="12" customHeight="1" x14ac:dyDescent="0.2">
      <c r="C115" s="186"/>
    </row>
    <row r="116" spans="3:3" ht="12" customHeight="1" x14ac:dyDescent="0.2">
      <c r="C116" s="186"/>
    </row>
    <row r="117" spans="3:3" ht="12" customHeight="1" x14ac:dyDescent="0.2">
      <c r="C117" s="186"/>
    </row>
    <row r="118" spans="3:3" ht="12" customHeight="1" x14ac:dyDescent="0.2">
      <c r="C118" s="186"/>
    </row>
    <row r="119" spans="3:3" ht="12" customHeight="1" x14ac:dyDescent="0.2">
      <c r="C119" s="186"/>
    </row>
    <row r="121" spans="3:3" ht="12" customHeight="1" x14ac:dyDescent="0.2">
      <c r="C121" s="144"/>
    </row>
    <row r="122" spans="3:3" ht="12" customHeight="1" x14ac:dyDescent="0.2">
      <c r="C122" s="186"/>
    </row>
    <row r="123" spans="3:3" ht="12" customHeight="1" x14ac:dyDescent="0.2">
      <c r="C123" s="186"/>
    </row>
    <row r="124" spans="3:3" ht="12" customHeight="1" x14ac:dyDescent="0.2">
      <c r="C124" s="186"/>
    </row>
    <row r="125" spans="3:3" ht="12" customHeight="1" x14ac:dyDescent="0.2">
      <c r="C125" s="186"/>
    </row>
    <row r="126" spans="3:3" ht="12" customHeight="1" x14ac:dyDescent="0.2">
      <c r="C126" s="186"/>
    </row>
    <row r="127" spans="3:3" ht="12" customHeight="1" x14ac:dyDescent="0.2">
      <c r="C127" s="186"/>
    </row>
    <row r="128" spans="3:3" ht="12" customHeight="1" x14ac:dyDescent="0.2">
      <c r="C128" s="186"/>
    </row>
    <row r="129" spans="3:3" ht="12" customHeight="1" x14ac:dyDescent="0.2">
      <c r="C129" s="186"/>
    </row>
    <row r="130" spans="3:3" ht="12" customHeight="1" x14ac:dyDescent="0.2">
      <c r="C130" s="186"/>
    </row>
    <row r="131" spans="3:3" ht="12" customHeight="1" x14ac:dyDescent="0.2">
      <c r="C131" s="186"/>
    </row>
    <row r="132" spans="3:3" ht="12" customHeight="1" x14ac:dyDescent="0.2">
      <c r="C132" s="186"/>
    </row>
    <row r="133" spans="3:3" ht="12" customHeight="1" x14ac:dyDescent="0.2">
      <c r="C133" s="186"/>
    </row>
    <row r="134" spans="3:3" ht="12" customHeight="1" x14ac:dyDescent="0.2">
      <c r="C134" s="186"/>
    </row>
    <row r="135" spans="3:3" ht="12" customHeight="1" x14ac:dyDescent="0.2">
      <c r="C135" s="186"/>
    </row>
    <row r="136" spans="3:3" ht="12" customHeight="1" x14ac:dyDescent="0.2">
      <c r="C136" s="186"/>
    </row>
    <row r="137" spans="3:3" ht="12" customHeight="1" x14ac:dyDescent="0.2">
      <c r="C137" s="186"/>
    </row>
    <row r="138" spans="3:3" ht="12" customHeight="1" x14ac:dyDescent="0.2">
      <c r="C138" s="186"/>
    </row>
    <row r="139" spans="3:3" ht="12" customHeight="1" x14ac:dyDescent="0.2">
      <c r="C139" s="186"/>
    </row>
    <row r="142" spans="3:3" ht="12" customHeight="1" x14ac:dyDescent="0.2">
      <c r="C142" s="77"/>
    </row>
    <row r="143" spans="3:3" ht="12" customHeight="1" x14ac:dyDescent="0.2">
      <c r="C143" s="186"/>
    </row>
    <row r="144" spans="3:3" ht="12" customHeight="1" x14ac:dyDescent="0.2">
      <c r="C144" s="186"/>
    </row>
    <row r="145" spans="3:3" ht="12" customHeight="1" x14ac:dyDescent="0.2">
      <c r="C145" s="186"/>
    </row>
    <row r="146" spans="3:3" ht="12" customHeight="1" x14ac:dyDescent="0.2">
      <c r="C146" s="186"/>
    </row>
    <row r="147" spans="3:3" ht="12" customHeight="1" x14ac:dyDescent="0.2">
      <c r="C147" s="186"/>
    </row>
    <row r="148" spans="3:3" ht="12" customHeight="1" x14ac:dyDescent="0.2">
      <c r="C148" s="186"/>
    </row>
    <row r="149" spans="3:3" ht="12" customHeight="1" x14ac:dyDescent="0.2">
      <c r="C149" s="186"/>
    </row>
    <row r="150" spans="3:3" ht="12" customHeight="1" x14ac:dyDescent="0.2">
      <c r="C150" s="186"/>
    </row>
    <row r="151" spans="3:3" ht="12" customHeight="1" x14ac:dyDescent="0.2">
      <c r="C151" s="186"/>
    </row>
    <row r="152" spans="3:3" ht="12" customHeight="1" x14ac:dyDescent="0.2">
      <c r="C152" s="186"/>
    </row>
    <row r="153" spans="3:3" ht="12" customHeight="1" x14ac:dyDescent="0.2">
      <c r="C153" s="186"/>
    </row>
    <row r="154" spans="3:3" ht="12" customHeight="1" x14ac:dyDescent="0.2">
      <c r="C154" s="186"/>
    </row>
    <row r="155" spans="3:3" ht="12" customHeight="1" x14ac:dyDescent="0.2">
      <c r="C155" s="186"/>
    </row>
    <row r="156" spans="3:3" ht="12" customHeight="1" x14ac:dyDescent="0.2">
      <c r="C156" s="186"/>
    </row>
    <row r="157" spans="3:3" ht="12" customHeight="1" x14ac:dyDescent="0.2">
      <c r="C157" s="186"/>
    </row>
    <row r="158" spans="3:3" ht="12" customHeight="1" x14ac:dyDescent="0.2">
      <c r="C158" s="186"/>
    </row>
    <row r="159" spans="3:3" ht="12" customHeight="1" x14ac:dyDescent="0.2">
      <c r="C159" s="186"/>
    </row>
    <row r="160" spans="3:3" ht="12" customHeight="1" x14ac:dyDescent="0.2">
      <c r="C160" s="186"/>
    </row>
    <row r="162" spans="3:3" ht="12" customHeight="1" x14ac:dyDescent="0.2">
      <c r="C162" s="77"/>
    </row>
    <row r="163" spans="3:3" ht="12" customHeight="1" x14ac:dyDescent="0.2">
      <c r="C163" s="186"/>
    </row>
    <row r="164" spans="3:3" ht="12" customHeight="1" x14ac:dyDescent="0.2">
      <c r="C164" s="186"/>
    </row>
    <row r="165" spans="3:3" ht="12" customHeight="1" x14ac:dyDescent="0.2">
      <c r="C165" s="186"/>
    </row>
    <row r="166" spans="3:3" ht="12" customHeight="1" x14ac:dyDescent="0.2">
      <c r="C166" s="186"/>
    </row>
    <row r="167" spans="3:3" ht="12" customHeight="1" x14ac:dyDescent="0.2">
      <c r="C167" s="186"/>
    </row>
    <row r="168" spans="3:3" ht="12" customHeight="1" x14ac:dyDescent="0.2">
      <c r="C168" s="186"/>
    </row>
    <row r="169" spans="3:3" ht="12" customHeight="1" x14ac:dyDescent="0.2">
      <c r="C169" s="186"/>
    </row>
    <row r="170" spans="3:3" ht="12" customHeight="1" x14ac:dyDescent="0.2">
      <c r="C170" s="186"/>
    </row>
    <row r="171" spans="3:3" ht="12" customHeight="1" x14ac:dyDescent="0.2">
      <c r="C171" s="186"/>
    </row>
    <row r="172" spans="3:3" ht="12" customHeight="1" x14ac:dyDescent="0.2">
      <c r="C172" s="186"/>
    </row>
    <row r="173" spans="3:3" ht="12" customHeight="1" x14ac:dyDescent="0.2">
      <c r="C173" s="186"/>
    </row>
    <row r="174" spans="3:3" ht="12" customHeight="1" x14ac:dyDescent="0.2">
      <c r="C174" s="186"/>
    </row>
    <row r="175" spans="3:3" ht="12" customHeight="1" x14ac:dyDescent="0.2">
      <c r="C175" s="186"/>
    </row>
    <row r="176" spans="3:3" ht="12" customHeight="1" x14ac:dyDescent="0.2">
      <c r="C176" s="186"/>
    </row>
    <row r="177" spans="3:3" ht="12" customHeight="1" x14ac:dyDescent="0.2">
      <c r="C177" s="186"/>
    </row>
    <row r="178" spans="3:3" ht="12" customHeight="1" x14ac:dyDescent="0.2">
      <c r="C178" s="186"/>
    </row>
    <row r="179" spans="3:3" ht="12" customHeight="1" x14ac:dyDescent="0.2">
      <c r="C179" s="186"/>
    </row>
    <row r="180" spans="3:3" ht="12" customHeight="1" x14ac:dyDescent="0.2">
      <c r="C180" s="186"/>
    </row>
    <row r="182" spans="3:3" ht="12" customHeight="1" x14ac:dyDescent="0.2">
      <c r="C182" s="77"/>
    </row>
    <row r="183" spans="3:3" ht="12" customHeight="1" x14ac:dyDescent="0.2">
      <c r="C183" s="186"/>
    </row>
    <row r="184" spans="3:3" ht="12" customHeight="1" x14ac:dyDescent="0.2">
      <c r="C184" s="186"/>
    </row>
    <row r="185" spans="3:3" ht="12" customHeight="1" x14ac:dyDescent="0.2">
      <c r="C185" s="186"/>
    </row>
    <row r="186" spans="3:3" ht="12" customHeight="1" x14ac:dyDescent="0.2">
      <c r="C186" s="186"/>
    </row>
    <row r="187" spans="3:3" ht="12" customHeight="1" x14ac:dyDescent="0.2">
      <c r="C187" s="186"/>
    </row>
    <row r="188" spans="3:3" ht="12" customHeight="1" x14ac:dyDescent="0.2">
      <c r="C188" s="186"/>
    </row>
    <row r="189" spans="3:3" ht="12" customHeight="1" x14ac:dyDescent="0.2">
      <c r="C189" s="186"/>
    </row>
    <row r="190" spans="3:3" ht="12" customHeight="1" x14ac:dyDescent="0.2">
      <c r="C190" s="186"/>
    </row>
    <row r="191" spans="3:3" ht="12" customHeight="1" x14ac:dyDescent="0.2">
      <c r="C191" s="186"/>
    </row>
    <row r="192" spans="3:3" ht="12" customHeight="1" x14ac:dyDescent="0.2">
      <c r="C192" s="186"/>
    </row>
    <row r="193" spans="3:3" ht="12" customHeight="1" x14ac:dyDescent="0.2">
      <c r="C193" s="186"/>
    </row>
    <row r="194" spans="3:3" ht="12" customHeight="1" x14ac:dyDescent="0.2">
      <c r="C194" s="186"/>
    </row>
    <row r="195" spans="3:3" ht="12" customHeight="1" x14ac:dyDescent="0.2">
      <c r="C195" s="186"/>
    </row>
    <row r="196" spans="3:3" ht="12" customHeight="1" x14ac:dyDescent="0.2">
      <c r="C196" s="186"/>
    </row>
    <row r="197" spans="3:3" ht="12" customHeight="1" x14ac:dyDescent="0.2">
      <c r="C197" s="186"/>
    </row>
    <row r="198" spans="3:3" ht="12" customHeight="1" x14ac:dyDescent="0.2">
      <c r="C198" s="186"/>
    </row>
    <row r="199" spans="3:3" ht="12" customHeight="1" x14ac:dyDescent="0.2">
      <c r="C199" s="186"/>
    </row>
    <row r="200" spans="3:3" ht="12" customHeight="1" x14ac:dyDescent="0.2">
      <c r="C200" s="186"/>
    </row>
    <row r="203" spans="3:3" ht="12" customHeight="1" x14ac:dyDescent="0.2">
      <c r="C203" s="77"/>
    </row>
    <row r="204" spans="3:3" ht="12" customHeight="1" x14ac:dyDescent="0.2">
      <c r="C204" s="186"/>
    </row>
    <row r="205" spans="3:3" ht="12" customHeight="1" x14ac:dyDescent="0.2">
      <c r="C205" s="186"/>
    </row>
    <row r="206" spans="3:3" ht="12" customHeight="1" x14ac:dyDescent="0.2">
      <c r="C206" s="186"/>
    </row>
    <row r="207" spans="3:3" ht="12" customHeight="1" x14ac:dyDescent="0.2">
      <c r="C207" s="186"/>
    </row>
    <row r="208" spans="3:3" ht="12" customHeight="1" x14ac:dyDescent="0.2">
      <c r="C208" s="186"/>
    </row>
    <row r="209" spans="3:3" ht="12" customHeight="1" x14ac:dyDescent="0.2">
      <c r="C209" s="186"/>
    </row>
    <row r="210" spans="3:3" ht="12" customHeight="1" x14ac:dyDescent="0.2">
      <c r="C210" s="186"/>
    </row>
    <row r="211" spans="3:3" ht="12" customHeight="1" x14ac:dyDescent="0.2">
      <c r="C211" s="186"/>
    </row>
    <row r="212" spans="3:3" ht="12" customHeight="1" x14ac:dyDescent="0.2">
      <c r="C212" s="186"/>
    </row>
    <row r="213" spans="3:3" ht="12" customHeight="1" x14ac:dyDescent="0.2">
      <c r="C213" s="186"/>
    </row>
    <row r="214" spans="3:3" ht="12" customHeight="1" x14ac:dyDescent="0.2">
      <c r="C214" s="77"/>
    </row>
    <row r="215" spans="3:3" ht="12" customHeight="1" x14ac:dyDescent="0.2">
      <c r="C215" s="186"/>
    </row>
    <row r="216" spans="3:3" ht="12" customHeight="1" x14ac:dyDescent="0.2">
      <c r="C216" s="186"/>
    </row>
    <row r="217" spans="3:3" ht="12" customHeight="1" x14ac:dyDescent="0.2">
      <c r="C217" s="186"/>
    </row>
    <row r="218" spans="3:3" ht="12" customHeight="1" x14ac:dyDescent="0.2">
      <c r="C218" s="186"/>
    </row>
    <row r="219" spans="3:3" ht="12" customHeight="1" x14ac:dyDescent="0.2">
      <c r="C219" s="186"/>
    </row>
    <row r="220" spans="3:3" ht="12" customHeight="1" x14ac:dyDescent="0.2">
      <c r="C220" s="186"/>
    </row>
    <row r="221" spans="3:3" ht="12" customHeight="1" x14ac:dyDescent="0.2">
      <c r="C221" s="186"/>
    </row>
    <row r="222" spans="3:3" ht="12" customHeight="1" x14ac:dyDescent="0.2">
      <c r="C222" s="186"/>
    </row>
    <row r="223" spans="3:3" ht="12" customHeight="1" x14ac:dyDescent="0.2">
      <c r="C223" s="194"/>
    </row>
    <row r="227" spans="3:3" ht="12" customHeight="1" x14ac:dyDescent="0.2">
      <c r="C227" s="77"/>
    </row>
    <row r="228" spans="3:3" ht="12" customHeight="1" x14ac:dyDescent="0.2">
      <c r="C228" s="186"/>
    </row>
    <row r="229" spans="3:3" ht="12" customHeight="1" x14ac:dyDescent="0.2">
      <c r="C229" s="186"/>
    </row>
    <row r="230" spans="3:3" ht="12" customHeight="1" x14ac:dyDescent="0.2">
      <c r="C230" s="186"/>
    </row>
    <row r="231" spans="3:3" ht="12" customHeight="1" x14ac:dyDescent="0.2">
      <c r="C231" s="186"/>
    </row>
    <row r="232" spans="3:3" ht="12" customHeight="1" x14ac:dyDescent="0.2">
      <c r="C232" s="186"/>
    </row>
    <row r="233" spans="3:3" ht="12" customHeight="1" x14ac:dyDescent="0.2">
      <c r="C233" s="186"/>
    </row>
    <row r="234" spans="3:3" ht="12" customHeight="1" x14ac:dyDescent="0.2">
      <c r="C234" s="186"/>
    </row>
    <row r="235" spans="3:3" ht="12" customHeight="1" x14ac:dyDescent="0.2">
      <c r="C235" s="186"/>
    </row>
    <row r="236" spans="3:3" ht="12" customHeight="1" x14ac:dyDescent="0.2">
      <c r="C236" s="186"/>
    </row>
    <row r="237" spans="3:3" ht="12" customHeight="1" x14ac:dyDescent="0.2">
      <c r="C237" s="186"/>
    </row>
    <row r="238" spans="3:3" ht="12" customHeight="1" x14ac:dyDescent="0.2">
      <c r="C238" s="186"/>
    </row>
    <row r="239" spans="3:3" ht="12" customHeight="1" x14ac:dyDescent="0.2">
      <c r="C239" s="186"/>
    </row>
    <row r="240" spans="3:3" ht="12" customHeight="1" x14ac:dyDescent="0.2">
      <c r="C240" s="186"/>
    </row>
    <row r="241" spans="3:3" ht="12" customHeight="1" x14ac:dyDescent="0.2">
      <c r="C241" s="186"/>
    </row>
    <row r="242" spans="3:3" ht="12" customHeight="1" x14ac:dyDescent="0.2">
      <c r="C242" s="186"/>
    </row>
    <row r="243" spans="3:3" ht="12" customHeight="1" x14ac:dyDescent="0.2">
      <c r="C243" s="186"/>
    </row>
    <row r="244" spans="3:3" ht="12" customHeight="1" x14ac:dyDescent="0.2">
      <c r="C244" s="186"/>
    </row>
    <row r="245" spans="3:3" ht="12" customHeight="1" x14ac:dyDescent="0.2">
      <c r="C245" s="186"/>
    </row>
    <row r="246" spans="3:3" ht="12" customHeight="1" x14ac:dyDescent="0.2">
      <c r="C246" s="194"/>
    </row>
    <row r="247" spans="3:3" ht="12" customHeight="1" x14ac:dyDescent="0.2">
      <c r="C247" s="144"/>
    </row>
    <row r="248" spans="3:3" ht="12" customHeight="1" x14ac:dyDescent="0.2">
      <c r="C248" s="77"/>
    </row>
    <row r="249" spans="3:3" ht="12" customHeight="1" x14ac:dyDescent="0.2">
      <c r="C249" s="186"/>
    </row>
    <row r="250" spans="3:3" ht="12" customHeight="1" x14ac:dyDescent="0.2">
      <c r="C250" s="186"/>
    </row>
    <row r="251" spans="3:3" ht="12" customHeight="1" x14ac:dyDescent="0.2">
      <c r="C251" s="186"/>
    </row>
    <row r="252" spans="3:3" ht="12" customHeight="1" x14ac:dyDescent="0.2">
      <c r="C252" s="186"/>
    </row>
    <row r="253" spans="3:3" ht="12" customHeight="1" x14ac:dyDescent="0.2">
      <c r="C253" s="186"/>
    </row>
    <row r="254" spans="3:3" ht="12" customHeight="1" x14ac:dyDescent="0.2">
      <c r="C254" s="186"/>
    </row>
    <row r="255" spans="3:3" ht="12" customHeight="1" x14ac:dyDescent="0.2">
      <c r="C255" s="186"/>
    </row>
    <row r="256" spans="3:3" ht="12" customHeight="1" x14ac:dyDescent="0.2">
      <c r="C256" s="186"/>
    </row>
    <row r="257" spans="3:3" ht="12" customHeight="1" x14ac:dyDescent="0.2">
      <c r="C257" s="186"/>
    </row>
    <row r="258" spans="3:3" ht="12" customHeight="1" x14ac:dyDescent="0.2">
      <c r="C258" s="186"/>
    </row>
    <row r="259" spans="3:3" ht="12" customHeight="1" x14ac:dyDescent="0.2">
      <c r="C259" s="186"/>
    </row>
    <row r="260" spans="3:3" ht="12" customHeight="1" x14ac:dyDescent="0.2">
      <c r="C260" s="186"/>
    </row>
    <row r="261" spans="3:3" ht="12" customHeight="1" x14ac:dyDescent="0.2">
      <c r="C261" s="186"/>
    </row>
    <row r="262" spans="3:3" ht="12" customHeight="1" x14ac:dyDescent="0.2">
      <c r="C262" s="186"/>
    </row>
    <row r="263" spans="3:3" ht="12" customHeight="1" x14ac:dyDescent="0.2">
      <c r="C263" s="186"/>
    </row>
    <row r="264" spans="3:3" ht="12" customHeight="1" x14ac:dyDescent="0.2">
      <c r="C264" s="186"/>
    </row>
    <row r="265" spans="3:3" ht="12" customHeight="1" x14ac:dyDescent="0.2">
      <c r="C265" s="186"/>
    </row>
    <row r="266" spans="3:3" ht="12" customHeight="1" x14ac:dyDescent="0.2">
      <c r="C266" s="186"/>
    </row>
    <row r="267" spans="3:3" ht="12" customHeight="1" x14ac:dyDescent="0.2">
      <c r="C267" s="194"/>
    </row>
    <row r="269" spans="3:3" ht="12" customHeight="1" x14ac:dyDescent="0.2">
      <c r="C269" s="77"/>
    </row>
    <row r="270" spans="3:3" ht="12" customHeight="1" x14ac:dyDescent="0.2">
      <c r="C270" s="186"/>
    </row>
    <row r="271" spans="3:3" ht="12" customHeight="1" x14ac:dyDescent="0.2">
      <c r="C271" s="186"/>
    </row>
    <row r="272" spans="3:3" ht="12" customHeight="1" x14ac:dyDescent="0.2">
      <c r="C272" s="186"/>
    </row>
    <row r="273" spans="3:3" ht="12" customHeight="1" x14ac:dyDescent="0.2">
      <c r="C273" s="186"/>
    </row>
    <row r="274" spans="3:3" ht="12" customHeight="1" x14ac:dyDescent="0.2">
      <c r="C274" s="186"/>
    </row>
    <row r="275" spans="3:3" ht="12" customHeight="1" x14ac:dyDescent="0.2">
      <c r="C275" s="186"/>
    </row>
    <row r="276" spans="3:3" ht="12" customHeight="1" x14ac:dyDescent="0.2">
      <c r="C276" s="186"/>
    </row>
    <row r="277" spans="3:3" ht="12" customHeight="1" x14ac:dyDescent="0.2">
      <c r="C277" s="186"/>
    </row>
    <row r="278" spans="3:3" ht="12" customHeight="1" x14ac:dyDescent="0.2">
      <c r="C278" s="186"/>
    </row>
    <row r="279" spans="3:3" ht="12" customHeight="1" x14ac:dyDescent="0.2">
      <c r="C279" s="186"/>
    </row>
    <row r="280" spans="3:3" ht="12" customHeight="1" x14ac:dyDescent="0.2">
      <c r="C280" s="186"/>
    </row>
    <row r="281" spans="3:3" ht="12" customHeight="1" x14ac:dyDescent="0.2">
      <c r="C281" s="186"/>
    </row>
    <row r="282" spans="3:3" ht="12" customHeight="1" x14ac:dyDescent="0.2">
      <c r="C282" s="186"/>
    </row>
    <row r="283" spans="3:3" ht="12" customHeight="1" x14ac:dyDescent="0.2">
      <c r="C283" s="186"/>
    </row>
    <row r="284" spans="3:3" ht="12" customHeight="1" x14ac:dyDescent="0.2">
      <c r="C284" s="186"/>
    </row>
    <row r="285" spans="3:3" ht="12" customHeight="1" x14ac:dyDescent="0.2">
      <c r="C285" s="186"/>
    </row>
    <row r="286" spans="3:3" ht="12" customHeight="1" x14ac:dyDescent="0.2">
      <c r="C286" s="186"/>
    </row>
    <row r="287" spans="3:3" ht="12" customHeight="1" x14ac:dyDescent="0.2">
      <c r="C287" s="186"/>
    </row>
    <row r="288" spans="3:3" ht="12" customHeight="1" x14ac:dyDescent="0.2">
      <c r="C288" s="194"/>
    </row>
    <row r="290" spans="3:3" ht="12" customHeight="1" x14ac:dyDescent="0.2">
      <c r="C290" s="77"/>
    </row>
    <row r="291" spans="3:3" ht="12" customHeight="1" x14ac:dyDescent="0.2">
      <c r="C291" s="186"/>
    </row>
    <row r="292" spans="3:3" ht="12" customHeight="1" x14ac:dyDescent="0.2">
      <c r="C292" s="186"/>
    </row>
    <row r="293" spans="3:3" ht="12" customHeight="1" x14ac:dyDescent="0.2">
      <c r="C293" s="186"/>
    </row>
    <row r="294" spans="3:3" ht="12" customHeight="1" x14ac:dyDescent="0.2">
      <c r="C294" s="186"/>
    </row>
    <row r="295" spans="3:3" ht="12" customHeight="1" x14ac:dyDescent="0.2">
      <c r="C295" s="186"/>
    </row>
    <row r="296" spans="3:3" ht="12" customHeight="1" x14ac:dyDescent="0.2">
      <c r="C296" s="186"/>
    </row>
    <row r="297" spans="3:3" ht="12" customHeight="1" x14ac:dyDescent="0.2">
      <c r="C297" s="186"/>
    </row>
    <row r="298" spans="3:3" ht="12" customHeight="1" x14ac:dyDescent="0.2">
      <c r="C298" s="186"/>
    </row>
    <row r="299" spans="3:3" ht="12" customHeight="1" x14ac:dyDescent="0.2">
      <c r="C299" s="186"/>
    </row>
    <row r="300" spans="3:3" ht="12" customHeight="1" x14ac:dyDescent="0.2">
      <c r="C300" s="186"/>
    </row>
    <row r="301" spans="3:3" ht="12" customHeight="1" x14ac:dyDescent="0.2">
      <c r="C301" s="186"/>
    </row>
    <row r="302" spans="3:3" ht="12" customHeight="1" x14ac:dyDescent="0.2">
      <c r="C302" s="186"/>
    </row>
    <row r="303" spans="3:3" ht="12" customHeight="1" x14ac:dyDescent="0.2">
      <c r="C303" s="186"/>
    </row>
    <row r="304" spans="3:3" ht="12" customHeight="1" x14ac:dyDescent="0.2">
      <c r="C304" s="186"/>
    </row>
    <row r="305" spans="3:3" ht="12" customHeight="1" x14ac:dyDescent="0.2">
      <c r="C305" s="186"/>
    </row>
    <row r="306" spans="3:3" ht="12" customHeight="1" x14ac:dyDescent="0.2">
      <c r="C306" s="186"/>
    </row>
    <row r="307" spans="3:3" ht="12" customHeight="1" x14ac:dyDescent="0.2">
      <c r="C307" s="186"/>
    </row>
    <row r="308" spans="3:3" ht="12" customHeight="1" x14ac:dyDescent="0.2">
      <c r="C308" s="186"/>
    </row>
    <row r="309" spans="3:3" ht="12" customHeight="1" x14ac:dyDescent="0.2">
      <c r="C309" s="194"/>
    </row>
    <row r="311" spans="3:3" ht="12" customHeight="1" x14ac:dyDescent="0.2">
      <c r="C311" s="77"/>
    </row>
    <row r="312" spans="3:3" ht="12" customHeight="1" x14ac:dyDescent="0.2">
      <c r="C312" s="186"/>
    </row>
    <row r="313" spans="3:3" ht="12" customHeight="1" x14ac:dyDescent="0.2">
      <c r="C313" s="186"/>
    </row>
    <row r="314" spans="3:3" ht="12" customHeight="1" x14ac:dyDescent="0.2">
      <c r="C314" s="186"/>
    </row>
    <row r="315" spans="3:3" ht="12" customHeight="1" x14ac:dyDescent="0.2">
      <c r="C315" s="186"/>
    </row>
    <row r="316" spans="3:3" ht="12" customHeight="1" x14ac:dyDescent="0.2">
      <c r="C316" s="186"/>
    </row>
    <row r="317" spans="3:3" ht="12" customHeight="1" x14ac:dyDescent="0.2">
      <c r="C317" s="186"/>
    </row>
    <row r="318" spans="3:3" ht="12" customHeight="1" x14ac:dyDescent="0.2">
      <c r="C318" s="186"/>
    </row>
    <row r="319" spans="3:3" ht="12" customHeight="1" x14ac:dyDescent="0.2">
      <c r="C319" s="186"/>
    </row>
    <row r="320" spans="3:3" ht="12" customHeight="1" x14ac:dyDescent="0.2">
      <c r="C320" s="186"/>
    </row>
    <row r="321" spans="3:3" ht="12" customHeight="1" x14ac:dyDescent="0.2">
      <c r="C321" s="186"/>
    </row>
    <row r="322" spans="3:3" ht="12" customHeight="1" x14ac:dyDescent="0.2">
      <c r="C322" s="77"/>
    </row>
    <row r="323" spans="3:3" ht="12" customHeight="1" x14ac:dyDescent="0.2">
      <c r="C323" s="186"/>
    </row>
    <row r="324" spans="3:3" ht="12" customHeight="1" x14ac:dyDescent="0.2">
      <c r="C324" s="186"/>
    </row>
    <row r="325" spans="3:3" ht="12" customHeight="1" x14ac:dyDescent="0.2">
      <c r="C325" s="186"/>
    </row>
    <row r="326" spans="3:3" ht="12" customHeight="1" x14ac:dyDescent="0.2">
      <c r="C326" s="186"/>
    </row>
    <row r="327" spans="3:3" ht="12" customHeight="1" x14ac:dyDescent="0.2">
      <c r="C327" s="186"/>
    </row>
    <row r="328" spans="3:3" ht="12" customHeight="1" x14ac:dyDescent="0.2">
      <c r="C328" s="186"/>
    </row>
    <row r="329" spans="3:3" ht="12" customHeight="1" x14ac:dyDescent="0.2">
      <c r="C329" s="186"/>
    </row>
    <row r="330" spans="3:3" ht="12" customHeight="1" x14ac:dyDescent="0.2">
      <c r="C330" s="186"/>
    </row>
    <row r="332" spans="3:3" ht="12" customHeight="1" x14ac:dyDescent="0.2">
      <c r="C332" s="77"/>
    </row>
    <row r="333" spans="3:3" ht="12" customHeight="1" x14ac:dyDescent="0.2">
      <c r="C333" s="144"/>
    </row>
    <row r="334" spans="3:3" ht="12" customHeight="1" x14ac:dyDescent="0.2">
      <c r="C334" s="186"/>
    </row>
    <row r="335" spans="3:3" ht="12" customHeight="1" x14ac:dyDescent="0.2">
      <c r="C335" s="186"/>
    </row>
    <row r="336" spans="3:3" ht="12" customHeight="1" x14ac:dyDescent="0.2">
      <c r="C336" s="186"/>
    </row>
    <row r="337" spans="3:3" ht="12" customHeight="1" x14ac:dyDescent="0.2">
      <c r="C337" s="186"/>
    </row>
    <row r="338" spans="3:3" ht="12" customHeight="1" x14ac:dyDescent="0.2">
      <c r="C338" s="186"/>
    </row>
    <row r="339" spans="3:3" ht="12" customHeight="1" x14ac:dyDescent="0.2">
      <c r="C339" s="186"/>
    </row>
    <row r="340" spans="3:3" ht="12" customHeight="1" x14ac:dyDescent="0.2">
      <c r="C340" s="186"/>
    </row>
    <row r="341" spans="3:3" ht="12" customHeight="1" x14ac:dyDescent="0.2">
      <c r="C341" s="186"/>
    </row>
    <row r="342" spans="3:3" ht="12" customHeight="1" x14ac:dyDescent="0.2">
      <c r="C342" s="186"/>
    </row>
    <row r="343" spans="3:3" ht="12" customHeight="1" x14ac:dyDescent="0.2">
      <c r="C343" s="186"/>
    </row>
    <row r="344" spans="3:3" ht="12" customHeight="1" x14ac:dyDescent="0.2">
      <c r="C344" s="186"/>
    </row>
    <row r="345" spans="3:3" ht="12" customHeight="1" x14ac:dyDescent="0.2">
      <c r="C345" s="186"/>
    </row>
    <row r="346" spans="3:3" ht="12" customHeight="1" x14ac:dyDescent="0.2">
      <c r="C346" s="186"/>
    </row>
    <row r="347" spans="3:3" ht="12" customHeight="1" x14ac:dyDescent="0.2">
      <c r="C347" s="186"/>
    </row>
    <row r="348" spans="3:3" ht="12" customHeight="1" x14ac:dyDescent="0.2">
      <c r="C348" s="186"/>
    </row>
    <row r="349" spans="3:3" ht="12" customHeight="1" x14ac:dyDescent="0.2">
      <c r="C349" s="186"/>
    </row>
    <row r="350" spans="3:3" ht="12" customHeight="1" x14ac:dyDescent="0.2">
      <c r="C350" s="186"/>
    </row>
    <row r="351" spans="3:3" ht="12" customHeight="1" x14ac:dyDescent="0.2">
      <c r="C351" s="186"/>
    </row>
    <row r="354" spans="3:3" ht="12" customHeight="1" x14ac:dyDescent="0.2">
      <c r="C354" s="77"/>
    </row>
    <row r="355" spans="3:3" ht="12" customHeight="1" x14ac:dyDescent="0.2">
      <c r="C355" s="186"/>
    </row>
    <row r="356" spans="3:3" ht="12" customHeight="1" x14ac:dyDescent="0.2">
      <c r="C356" s="186"/>
    </row>
    <row r="357" spans="3:3" ht="12" customHeight="1" x14ac:dyDescent="0.2">
      <c r="C357" s="186"/>
    </row>
    <row r="358" spans="3:3" ht="12" customHeight="1" x14ac:dyDescent="0.2">
      <c r="C358" s="186"/>
    </row>
    <row r="359" spans="3:3" ht="12" customHeight="1" x14ac:dyDescent="0.2">
      <c r="C359" s="186"/>
    </row>
    <row r="360" spans="3:3" ht="12" customHeight="1" x14ac:dyDescent="0.2">
      <c r="C360" s="186"/>
    </row>
    <row r="361" spans="3:3" ht="12" customHeight="1" x14ac:dyDescent="0.2">
      <c r="C361" s="186"/>
    </row>
    <row r="362" spans="3:3" ht="12" customHeight="1" x14ac:dyDescent="0.2">
      <c r="C362" s="186"/>
    </row>
    <row r="363" spans="3:3" ht="12" customHeight="1" x14ac:dyDescent="0.2">
      <c r="C363" s="186"/>
    </row>
    <row r="364" spans="3:3" ht="12" customHeight="1" x14ac:dyDescent="0.2">
      <c r="C364" s="186"/>
    </row>
    <row r="365" spans="3:3" ht="12" customHeight="1" x14ac:dyDescent="0.2">
      <c r="C365" s="186"/>
    </row>
    <row r="366" spans="3:3" ht="12" customHeight="1" x14ac:dyDescent="0.2">
      <c r="C366" s="186"/>
    </row>
    <row r="367" spans="3:3" ht="12" customHeight="1" x14ac:dyDescent="0.2">
      <c r="C367" s="186"/>
    </row>
    <row r="368" spans="3:3" ht="12" customHeight="1" x14ac:dyDescent="0.2">
      <c r="C368" s="186"/>
    </row>
    <row r="369" spans="3:3" ht="12" customHeight="1" x14ac:dyDescent="0.2">
      <c r="C369" s="186"/>
    </row>
    <row r="370" spans="3:3" ht="12" customHeight="1" x14ac:dyDescent="0.2">
      <c r="C370" s="186"/>
    </row>
    <row r="371" spans="3:3" ht="12" customHeight="1" x14ac:dyDescent="0.2">
      <c r="C371" s="186"/>
    </row>
    <row r="372" spans="3:3" ht="12" customHeight="1" x14ac:dyDescent="0.2">
      <c r="C372" s="186"/>
    </row>
    <row r="375" spans="3:3" ht="12" customHeight="1" x14ac:dyDescent="0.2">
      <c r="C375" s="77"/>
    </row>
    <row r="376" spans="3:3" ht="12" customHeight="1" x14ac:dyDescent="0.2">
      <c r="C376" s="186"/>
    </row>
    <row r="377" spans="3:3" ht="12" customHeight="1" x14ac:dyDescent="0.2">
      <c r="C377" s="186"/>
    </row>
    <row r="378" spans="3:3" ht="12" customHeight="1" x14ac:dyDescent="0.2">
      <c r="C378" s="186"/>
    </row>
    <row r="379" spans="3:3" ht="12" customHeight="1" x14ac:dyDescent="0.2">
      <c r="C379" s="186"/>
    </row>
    <row r="380" spans="3:3" ht="12" customHeight="1" x14ac:dyDescent="0.2">
      <c r="C380" s="186"/>
    </row>
    <row r="381" spans="3:3" ht="12" customHeight="1" x14ac:dyDescent="0.2">
      <c r="C381" s="186"/>
    </row>
    <row r="382" spans="3:3" ht="12" customHeight="1" x14ac:dyDescent="0.2">
      <c r="C382" s="186"/>
    </row>
    <row r="383" spans="3:3" ht="12" customHeight="1" x14ac:dyDescent="0.2">
      <c r="C383" s="186"/>
    </row>
    <row r="384" spans="3:3" ht="12" customHeight="1" x14ac:dyDescent="0.2">
      <c r="C384" s="186"/>
    </row>
    <row r="385" spans="3:3" ht="12" customHeight="1" x14ac:dyDescent="0.2">
      <c r="C385" s="186"/>
    </row>
    <row r="386" spans="3:3" ht="12" customHeight="1" x14ac:dyDescent="0.2">
      <c r="C386" s="186"/>
    </row>
    <row r="387" spans="3:3" ht="12" customHeight="1" x14ac:dyDescent="0.2">
      <c r="C387" s="186"/>
    </row>
    <row r="388" spans="3:3" ht="12" customHeight="1" x14ac:dyDescent="0.2">
      <c r="C388" s="186"/>
    </row>
    <row r="389" spans="3:3" ht="12" customHeight="1" x14ac:dyDescent="0.2">
      <c r="C389" s="186"/>
    </row>
    <row r="390" spans="3:3" ht="12" customHeight="1" x14ac:dyDescent="0.2">
      <c r="C390" s="186"/>
    </row>
    <row r="391" spans="3:3" ht="12" customHeight="1" x14ac:dyDescent="0.2">
      <c r="C391" s="186"/>
    </row>
    <row r="392" spans="3:3" ht="12" customHeight="1" x14ac:dyDescent="0.2">
      <c r="C392" s="186"/>
    </row>
    <row r="393" spans="3:3" ht="12" customHeight="1" x14ac:dyDescent="0.2">
      <c r="C393" s="186"/>
    </row>
    <row r="396" spans="3:3" ht="12" customHeight="1" x14ac:dyDescent="0.2">
      <c r="C396" s="77"/>
    </row>
    <row r="397" spans="3:3" ht="12" customHeight="1" x14ac:dyDescent="0.2">
      <c r="C397" s="186"/>
    </row>
    <row r="398" spans="3:3" ht="12" customHeight="1" x14ac:dyDescent="0.2">
      <c r="C398" s="186"/>
    </row>
    <row r="399" spans="3:3" ht="12" customHeight="1" x14ac:dyDescent="0.2">
      <c r="C399" s="186"/>
    </row>
    <row r="400" spans="3:3" ht="12" customHeight="1" x14ac:dyDescent="0.2">
      <c r="C400" s="186"/>
    </row>
    <row r="401" spans="3:3" ht="12" customHeight="1" x14ac:dyDescent="0.2">
      <c r="C401" s="186"/>
    </row>
    <row r="402" spans="3:3" ht="12" customHeight="1" x14ac:dyDescent="0.2">
      <c r="C402" s="186"/>
    </row>
    <row r="403" spans="3:3" ht="12" customHeight="1" x14ac:dyDescent="0.2">
      <c r="C403" s="186"/>
    </row>
    <row r="404" spans="3:3" ht="12" customHeight="1" x14ac:dyDescent="0.2">
      <c r="C404" s="186"/>
    </row>
    <row r="405" spans="3:3" ht="12" customHeight="1" x14ac:dyDescent="0.2">
      <c r="C405" s="186"/>
    </row>
    <row r="406" spans="3:3" ht="12" customHeight="1" x14ac:dyDescent="0.2">
      <c r="C406" s="186"/>
    </row>
    <row r="407" spans="3:3" ht="12" customHeight="1" x14ac:dyDescent="0.2">
      <c r="C407" s="186"/>
    </row>
    <row r="408" spans="3:3" ht="12" customHeight="1" x14ac:dyDescent="0.2">
      <c r="C408" s="186"/>
    </row>
    <row r="409" spans="3:3" ht="12" customHeight="1" x14ac:dyDescent="0.2">
      <c r="C409" s="186"/>
    </row>
    <row r="410" spans="3:3" ht="12" customHeight="1" x14ac:dyDescent="0.2">
      <c r="C410" s="186"/>
    </row>
    <row r="411" spans="3:3" ht="12" customHeight="1" x14ac:dyDescent="0.2">
      <c r="C411" s="186"/>
    </row>
    <row r="412" spans="3:3" ht="12" customHeight="1" x14ac:dyDescent="0.2">
      <c r="C412" s="186"/>
    </row>
    <row r="413" spans="3:3" ht="12" customHeight="1" x14ac:dyDescent="0.2">
      <c r="C413" s="186"/>
    </row>
    <row r="414" spans="3:3" ht="12" customHeight="1" x14ac:dyDescent="0.2">
      <c r="C414" s="186"/>
    </row>
  </sheetData>
  <hyperlinks>
    <hyperlink ref="I1" location="الغلاف!Print_Area" display="العودة لجدول المحتويات" xr:uid="{00000000-0004-0000-0500-000000000000}"/>
  </hyperlinks>
  <printOptions gridLines="1"/>
  <pageMargins left="0.25" right="0.1" top="0.5" bottom="0.25" header="0.5" footer="0.5"/>
  <pageSetup scale="68"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4">
    <tabColor theme="2" tint="-0.249977111117893"/>
  </sheetPr>
  <dimension ref="A1:X96"/>
  <sheetViews>
    <sheetView rightToLeft="1" zoomScaleNormal="100" workbookViewId="0">
      <selection activeCell="I1" sqref="I1"/>
    </sheetView>
  </sheetViews>
  <sheetFormatPr defaultColWidth="10.375" defaultRowHeight="12" customHeight="1" x14ac:dyDescent="0.2"/>
  <cols>
    <col min="1" max="2" width="2.875" style="79" customWidth="1"/>
    <col min="3" max="3" width="1.375" style="204" customWidth="1"/>
    <col min="4" max="4" width="10.375" style="130"/>
    <col min="5" max="5" width="10.375" style="204"/>
    <col min="6" max="13" width="10.375" style="225"/>
    <col min="14" max="14" width="12.5" style="225" customWidth="1"/>
    <col min="15" max="15" width="10.375" style="225"/>
    <col min="16" max="16384" width="10.375" style="204"/>
  </cols>
  <sheetData>
    <row r="1" spans="1:23" s="76" customFormat="1" ht="12" customHeight="1" x14ac:dyDescent="0.2">
      <c r="D1" s="218"/>
      <c r="F1" s="219"/>
      <c r="G1" s="219"/>
      <c r="H1" s="219"/>
      <c r="I1" s="533" t="s">
        <v>44</v>
      </c>
      <c r="J1" s="219"/>
      <c r="K1" s="219"/>
      <c r="L1" s="219"/>
      <c r="M1" s="219"/>
      <c r="N1" s="219"/>
      <c r="O1" s="219"/>
    </row>
    <row r="2" spans="1:23" s="220" customFormat="1" ht="12" customHeight="1" x14ac:dyDescent="0.2">
      <c r="A2" s="76"/>
      <c r="B2" s="76"/>
      <c r="D2" s="221"/>
      <c r="F2" s="222"/>
      <c r="G2" s="222"/>
      <c r="H2" s="222"/>
      <c r="I2" s="222"/>
      <c r="J2" s="222"/>
      <c r="K2" s="222"/>
      <c r="L2" s="222"/>
      <c r="M2" s="222"/>
      <c r="N2" s="222"/>
      <c r="O2" s="222"/>
    </row>
    <row r="3" spans="1:23" s="220" customFormat="1" ht="12" customHeight="1" x14ac:dyDescent="0.2">
      <c r="A3" s="76"/>
      <c r="B3" s="76"/>
      <c r="D3" s="221"/>
      <c r="F3" s="222"/>
      <c r="G3" s="222"/>
      <c r="H3" s="222"/>
      <c r="I3" s="222"/>
      <c r="J3" s="222"/>
      <c r="K3" s="222"/>
      <c r="L3" s="222"/>
      <c r="M3" s="222"/>
      <c r="N3" s="222"/>
      <c r="O3" s="222"/>
    </row>
    <row r="4" spans="1:23" s="220" customFormat="1" ht="12" customHeight="1" x14ac:dyDescent="0.2">
      <c r="A4" s="79"/>
      <c r="B4" s="79"/>
      <c r="D4" s="221"/>
      <c r="F4" s="222"/>
      <c r="G4" s="222"/>
      <c r="H4" s="222"/>
      <c r="I4" s="222"/>
      <c r="J4" s="222"/>
      <c r="K4" s="222"/>
      <c r="L4" s="222"/>
      <c r="M4" s="222"/>
      <c r="N4" s="222"/>
      <c r="O4" s="222"/>
    </row>
    <row r="5" spans="1:23" s="220" customFormat="1" ht="12" customHeight="1" x14ac:dyDescent="0.2">
      <c r="A5" s="79"/>
      <c r="B5" s="79"/>
      <c r="C5" s="204"/>
      <c r="D5" s="224"/>
      <c r="E5" s="204"/>
      <c r="F5" s="235"/>
      <c r="G5" s="225"/>
      <c r="H5" s="225"/>
      <c r="I5" s="225"/>
      <c r="J5" s="225"/>
      <c r="K5" s="225"/>
      <c r="L5" s="225"/>
      <c r="M5" s="225"/>
      <c r="N5" s="225"/>
      <c r="O5" s="225"/>
    </row>
    <row r="6" spans="1:23" ht="16.5" customHeight="1" x14ac:dyDescent="0.2">
      <c r="C6" s="77" t="s">
        <v>312</v>
      </c>
      <c r="D6" s="218"/>
      <c r="P6" s="162"/>
    </row>
    <row r="7" spans="1:23" ht="12" customHeight="1" x14ac:dyDescent="0.2">
      <c r="C7" s="163"/>
      <c r="D7" s="164" t="s">
        <v>85</v>
      </c>
      <c r="E7" s="85" t="s">
        <v>45</v>
      </c>
      <c r="F7" s="86" t="s">
        <v>56</v>
      </c>
      <c r="G7" s="86" t="s">
        <v>57</v>
      </c>
      <c r="H7" s="86" t="s">
        <v>58</v>
      </c>
      <c r="I7" s="86" t="s">
        <v>59</v>
      </c>
      <c r="J7" s="86" t="s">
        <v>60</v>
      </c>
      <c r="K7" s="86" t="s">
        <v>61</v>
      </c>
      <c r="L7" s="86" t="s">
        <v>62</v>
      </c>
      <c r="M7" s="86" t="s">
        <v>86</v>
      </c>
      <c r="N7" s="87" t="s">
        <v>87</v>
      </c>
      <c r="P7" s="162"/>
    </row>
    <row r="8" spans="1:23" ht="12" customHeight="1" x14ac:dyDescent="0.2">
      <c r="C8" s="165"/>
      <c r="D8" s="166">
        <v>0</v>
      </c>
      <c r="E8" s="92" t="s">
        <v>56</v>
      </c>
      <c r="F8" s="167">
        <v>0</v>
      </c>
      <c r="G8" s="93">
        <v>0</v>
      </c>
      <c r="H8" s="93">
        <v>0</v>
      </c>
      <c r="I8" s="93">
        <v>0</v>
      </c>
      <c r="J8" s="93">
        <v>0</v>
      </c>
      <c r="K8" s="93">
        <v>0</v>
      </c>
      <c r="L8" s="93">
        <v>0</v>
      </c>
      <c r="M8" s="93">
        <v>0</v>
      </c>
      <c r="N8" s="94">
        <v>0</v>
      </c>
      <c r="O8" s="231"/>
      <c r="P8" s="236"/>
    </row>
    <row r="9" spans="1:23" ht="12" customHeight="1" x14ac:dyDescent="0.2">
      <c r="C9" s="165"/>
      <c r="D9" s="166">
        <v>0</v>
      </c>
      <c r="E9" s="92" t="s">
        <v>57</v>
      </c>
      <c r="F9" s="98">
        <v>0</v>
      </c>
      <c r="G9" s="167">
        <v>0</v>
      </c>
      <c r="H9" s="98">
        <v>0</v>
      </c>
      <c r="I9" s="98">
        <v>0</v>
      </c>
      <c r="J9" s="98">
        <v>0</v>
      </c>
      <c r="K9" s="98">
        <v>0</v>
      </c>
      <c r="L9" s="98">
        <v>0</v>
      </c>
      <c r="M9" s="98">
        <v>0</v>
      </c>
      <c r="N9" s="99">
        <v>0</v>
      </c>
      <c r="O9" s="231"/>
      <c r="P9" s="162"/>
      <c r="Q9" s="237"/>
      <c r="R9" s="237"/>
      <c r="S9" s="237"/>
      <c r="T9" s="237"/>
      <c r="U9" s="237"/>
      <c r="V9" s="237"/>
      <c r="W9" s="237"/>
    </row>
    <row r="10" spans="1:23" ht="12" customHeight="1" x14ac:dyDescent="0.2">
      <c r="C10" s="165"/>
      <c r="D10" s="166">
        <v>26</v>
      </c>
      <c r="E10" s="92" t="s">
        <v>58</v>
      </c>
      <c r="F10" s="93">
        <v>0</v>
      </c>
      <c r="G10" s="93">
        <v>0</v>
      </c>
      <c r="H10" s="167">
        <v>88.461538461538453</v>
      </c>
      <c r="I10" s="93">
        <v>3.8461538461538458</v>
      </c>
      <c r="J10" s="93">
        <v>0</v>
      </c>
      <c r="K10" s="93">
        <v>0</v>
      </c>
      <c r="L10" s="93">
        <v>0</v>
      </c>
      <c r="M10" s="93">
        <v>0</v>
      </c>
      <c r="N10" s="94">
        <v>7.6923076923076925</v>
      </c>
      <c r="O10" s="231"/>
      <c r="P10" s="162"/>
      <c r="Q10" s="237"/>
      <c r="R10" s="237"/>
      <c r="S10" s="237"/>
      <c r="T10" s="237"/>
      <c r="U10" s="237"/>
      <c r="V10" s="237"/>
      <c r="W10" s="237"/>
    </row>
    <row r="11" spans="1:23" ht="12" customHeight="1" x14ac:dyDescent="0.2">
      <c r="C11" s="165"/>
      <c r="D11" s="166">
        <v>155</v>
      </c>
      <c r="E11" s="92" t="s">
        <v>59</v>
      </c>
      <c r="F11" s="98">
        <v>0</v>
      </c>
      <c r="G11" s="98">
        <v>0</v>
      </c>
      <c r="H11" s="98">
        <v>0</v>
      </c>
      <c r="I11" s="167">
        <v>81.935483870967744</v>
      </c>
      <c r="J11" s="98">
        <v>16.12903225806452</v>
      </c>
      <c r="K11" s="98">
        <v>0</v>
      </c>
      <c r="L11" s="98">
        <v>0</v>
      </c>
      <c r="M11" s="98">
        <v>0</v>
      </c>
      <c r="N11" s="99">
        <v>1.935483870967742</v>
      </c>
      <c r="O11" s="231"/>
      <c r="P11" s="162"/>
      <c r="Q11" s="237"/>
      <c r="R11" s="237"/>
      <c r="S11" s="237"/>
      <c r="T11" s="237"/>
      <c r="U11" s="237"/>
      <c r="V11" s="237"/>
      <c r="W11" s="237"/>
    </row>
    <row r="12" spans="1:23" ht="12" customHeight="1" x14ac:dyDescent="0.2">
      <c r="C12" s="165"/>
      <c r="D12" s="166">
        <v>133</v>
      </c>
      <c r="E12" s="92" t="s">
        <v>60</v>
      </c>
      <c r="F12" s="93">
        <v>0</v>
      </c>
      <c r="G12" s="93">
        <v>0</v>
      </c>
      <c r="H12" s="93">
        <v>0</v>
      </c>
      <c r="I12" s="93">
        <v>2.255639097744361</v>
      </c>
      <c r="J12" s="167">
        <v>91.729323308270665</v>
      </c>
      <c r="K12" s="93">
        <v>0.75187969924812026</v>
      </c>
      <c r="L12" s="93">
        <v>0.75187969924812026</v>
      </c>
      <c r="M12" s="93">
        <v>0</v>
      </c>
      <c r="N12" s="94">
        <v>4.511278195488722</v>
      </c>
      <c r="O12" s="231"/>
      <c r="P12" s="162"/>
      <c r="Q12" s="237"/>
      <c r="R12" s="237"/>
      <c r="S12" s="237"/>
      <c r="T12" s="237"/>
      <c r="U12" s="237"/>
      <c r="V12" s="237"/>
      <c r="W12" s="237"/>
    </row>
    <row r="13" spans="1:23" ht="12" customHeight="1" x14ac:dyDescent="0.2">
      <c r="C13" s="165"/>
      <c r="D13" s="166">
        <v>52</v>
      </c>
      <c r="E13" s="92" t="s">
        <v>61</v>
      </c>
      <c r="F13" s="98">
        <v>0</v>
      </c>
      <c r="G13" s="98">
        <v>0</v>
      </c>
      <c r="H13" s="98">
        <v>0</v>
      </c>
      <c r="I13" s="98">
        <v>0</v>
      </c>
      <c r="J13" s="98">
        <v>13.461538461538462</v>
      </c>
      <c r="K13" s="167">
        <v>73.076923076923066</v>
      </c>
      <c r="L13" s="98">
        <v>1.9230769230769229</v>
      </c>
      <c r="M13" s="98">
        <v>3.8461538461538458</v>
      </c>
      <c r="N13" s="99">
        <v>7.6923076923076925</v>
      </c>
      <c r="O13" s="231"/>
      <c r="P13" s="162"/>
      <c r="Q13" s="237"/>
      <c r="R13" s="237"/>
      <c r="S13" s="237"/>
      <c r="T13" s="237"/>
      <c r="U13" s="237"/>
      <c r="V13" s="237"/>
      <c r="W13" s="237"/>
    </row>
    <row r="14" spans="1:23" ht="12" customHeight="1" x14ac:dyDescent="0.2">
      <c r="C14" s="170"/>
      <c r="D14" s="171">
        <v>36</v>
      </c>
      <c r="E14" s="104" t="s">
        <v>62</v>
      </c>
      <c r="F14" s="105">
        <v>0</v>
      </c>
      <c r="G14" s="105">
        <v>0</v>
      </c>
      <c r="H14" s="105">
        <v>0</v>
      </c>
      <c r="I14" s="105">
        <v>0</v>
      </c>
      <c r="J14" s="105">
        <v>0</v>
      </c>
      <c r="K14" s="105">
        <v>19.444444444444439</v>
      </c>
      <c r="L14" s="172">
        <v>61.111111111111114</v>
      </c>
      <c r="M14" s="105">
        <v>19.444444444444439</v>
      </c>
      <c r="N14" s="106">
        <v>0</v>
      </c>
      <c r="O14" s="231"/>
      <c r="P14" s="162"/>
      <c r="Q14" s="237"/>
      <c r="R14" s="237"/>
      <c r="S14" s="237"/>
      <c r="T14" s="237"/>
      <c r="U14" s="237"/>
      <c r="V14" s="237"/>
      <c r="W14" s="237"/>
    </row>
    <row r="15" spans="1:23" ht="12" customHeight="1" x14ac:dyDescent="0.2">
      <c r="C15" s="77"/>
      <c r="D15" s="218"/>
      <c r="F15" s="238"/>
      <c r="G15" s="238"/>
      <c r="H15" s="238"/>
      <c r="I15" s="238"/>
      <c r="J15" s="238"/>
      <c r="K15" s="238"/>
      <c r="L15" s="238"/>
      <c r="M15" s="238"/>
      <c r="N15" s="238"/>
      <c r="P15" s="162"/>
    </row>
    <row r="16" spans="1:23" ht="12" customHeight="1" x14ac:dyDescent="0.2">
      <c r="C16" s="77"/>
      <c r="D16" s="218"/>
      <c r="F16" s="238"/>
      <c r="G16" s="238"/>
      <c r="H16" s="238"/>
      <c r="I16" s="238"/>
      <c r="J16" s="238"/>
      <c r="K16" s="238"/>
      <c r="L16" s="238"/>
      <c r="M16" s="238"/>
      <c r="N16" s="238"/>
    </row>
    <row r="17" spans="3:24" ht="12" customHeight="1" x14ac:dyDescent="0.2">
      <c r="C17" s="144" t="s">
        <v>105</v>
      </c>
      <c r="F17" s="238"/>
      <c r="G17" s="238"/>
      <c r="H17" s="238"/>
      <c r="I17" s="238"/>
      <c r="J17" s="238"/>
      <c r="K17" s="238"/>
      <c r="L17" s="238"/>
      <c r="M17" s="238"/>
      <c r="N17" s="238"/>
    </row>
    <row r="18" spans="3:24"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row>
    <row r="19" spans="3:24" ht="12" customHeight="1" x14ac:dyDescent="0.2">
      <c r="C19" s="165"/>
      <c r="D19" s="166">
        <v>1</v>
      </c>
      <c r="E19" s="92" t="s">
        <v>56</v>
      </c>
      <c r="F19" s="167">
        <v>0</v>
      </c>
      <c r="G19" s="93">
        <v>100</v>
      </c>
      <c r="H19" s="93">
        <v>0</v>
      </c>
      <c r="I19" s="93">
        <v>0</v>
      </c>
      <c r="J19" s="93">
        <v>0</v>
      </c>
      <c r="K19" s="93">
        <v>0</v>
      </c>
      <c r="L19" s="93">
        <v>0</v>
      </c>
      <c r="M19" s="93">
        <v>0</v>
      </c>
      <c r="N19" s="94">
        <v>0</v>
      </c>
      <c r="O19" s="231"/>
      <c r="P19" s="228"/>
    </row>
    <row r="20" spans="3:24" ht="12" customHeight="1" x14ac:dyDescent="0.2">
      <c r="C20" s="165"/>
      <c r="D20" s="166">
        <v>8</v>
      </c>
      <c r="E20" s="92" t="s">
        <v>57</v>
      </c>
      <c r="F20" s="98">
        <v>0</v>
      </c>
      <c r="G20" s="167">
        <v>50</v>
      </c>
      <c r="H20" s="98">
        <v>25</v>
      </c>
      <c r="I20" s="98">
        <v>0</v>
      </c>
      <c r="J20" s="98">
        <v>0</v>
      </c>
      <c r="K20" s="98">
        <v>0</v>
      </c>
      <c r="L20" s="98">
        <v>0</v>
      </c>
      <c r="M20" s="98">
        <v>0</v>
      </c>
      <c r="N20" s="99">
        <v>25</v>
      </c>
      <c r="O20" s="231"/>
    </row>
    <row r="21" spans="3:24" ht="12" customHeight="1" x14ac:dyDescent="0.2">
      <c r="C21" s="165"/>
      <c r="D21" s="166">
        <v>536</v>
      </c>
      <c r="E21" s="92" t="s">
        <v>58</v>
      </c>
      <c r="F21" s="93">
        <v>0</v>
      </c>
      <c r="G21" s="93">
        <v>0.37313432835820892</v>
      </c>
      <c r="H21" s="167">
        <v>90.858208955223887</v>
      </c>
      <c r="I21" s="93">
        <v>5.0373134328358189</v>
      </c>
      <c r="J21" s="93">
        <v>0</v>
      </c>
      <c r="K21" s="93">
        <v>0</v>
      </c>
      <c r="L21" s="93">
        <v>0</v>
      </c>
      <c r="M21" s="93">
        <v>0</v>
      </c>
      <c r="N21" s="94">
        <v>3.7313432835820892</v>
      </c>
      <c r="O21" s="231"/>
    </row>
    <row r="22" spans="3:24" ht="12" customHeight="1" x14ac:dyDescent="0.2">
      <c r="C22" s="165"/>
      <c r="D22" s="166">
        <v>2205</v>
      </c>
      <c r="E22" s="92" t="s">
        <v>59</v>
      </c>
      <c r="F22" s="98">
        <v>0</v>
      </c>
      <c r="G22" s="98">
        <v>0</v>
      </c>
      <c r="H22" s="98">
        <v>1.4058956916099781</v>
      </c>
      <c r="I22" s="167">
        <v>88.526077097505677</v>
      </c>
      <c r="J22" s="98">
        <v>5.1247165532879819</v>
      </c>
      <c r="K22" s="98">
        <v>0.1360544217687075</v>
      </c>
      <c r="L22" s="98">
        <v>4.5351473922902501E-2</v>
      </c>
      <c r="M22" s="98">
        <v>9.0702947845804988E-2</v>
      </c>
      <c r="N22" s="99">
        <v>4.6712018140589571</v>
      </c>
      <c r="O22" s="231"/>
    </row>
    <row r="23" spans="3:24" ht="12" customHeight="1" x14ac:dyDescent="0.2">
      <c r="C23" s="165"/>
      <c r="D23" s="166">
        <v>1839</v>
      </c>
      <c r="E23" s="92" t="s">
        <v>60</v>
      </c>
      <c r="F23" s="93">
        <v>0</v>
      </c>
      <c r="G23" s="93">
        <v>0</v>
      </c>
      <c r="H23" s="93">
        <v>0</v>
      </c>
      <c r="I23" s="93">
        <v>4.9483414899401845</v>
      </c>
      <c r="J23" s="167">
        <v>80.097879282218599</v>
      </c>
      <c r="K23" s="93">
        <v>6.3621533442088101</v>
      </c>
      <c r="L23" s="93">
        <v>1.359434475258293</v>
      </c>
      <c r="M23" s="93">
        <v>0.65252854812398053</v>
      </c>
      <c r="N23" s="94">
        <v>6.5796628602501377</v>
      </c>
      <c r="O23" s="231"/>
    </row>
    <row r="24" spans="3:24" ht="12" customHeight="1" x14ac:dyDescent="0.2">
      <c r="C24" s="165"/>
      <c r="D24" s="166">
        <v>1224</v>
      </c>
      <c r="E24" s="92" t="s">
        <v>61</v>
      </c>
      <c r="F24" s="98">
        <v>0</v>
      </c>
      <c r="G24" s="98">
        <v>0</v>
      </c>
      <c r="H24" s="98">
        <v>0</v>
      </c>
      <c r="I24" s="98">
        <v>0.16339869281045749</v>
      </c>
      <c r="J24" s="98">
        <v>8.5784313725490176</v>
      </c>
      <c r="K24" s="167">
        <v>72.712418300653596</v>
      </c>
      <c r="L24" s="98">
        <v>7.5163398692810457</v>
      </c>
      <c r="M24" s="98">
        <v>3.022875816993464</v>
      </c>
      <c r="N24" s="99">
        <v>8.0065359477124165</v>
      </c>
      <c r="O24" s="231"/>
    </row>
    <row r="25" spans="3:24" ht="12" customHeight="1" x14ac:dyDescent="0.2">
      <c r="C25" s="170"/>
      <c r="D25" s="171">
        <v>276</v>
      </c>
      <c r="E25" s="104" t="s">
        <v>62</v>
      </c>
      <c r="F25" s="105">
        <v>0</v>
      </c>
      <c r="G25" s="105">
        <v>0</v>
      </c>
      <c r="H25" s="105">
        <v>0</v>
      </c>
      <c r="I25" s="105">
        <v>0</v>
      </c>
      <c r="J25" s="105">
        <v>0.7246376811594204</v>
      </c>
      <c r="K25" s="105">
        <v>15.579710144927539</v>
      </c>
      <c r="L25" s="172">
        <v>49.637681159420289</v>
      </c>
      <c r="M25" s="105">
        <v>24.637681159420293</v>
      </c>
      <c r="N25" s="106">
        <v>9.4202898550724647</v>
      </c>
      <c r="O25" s="231"/>
    </row>
    <row r="26" spans="3:24" ht="12" customHeight="1" x14ac:dyDescent="0.2">
      <c r="C26" s="119" t="s">
        <v>74</v>
      </c>
      <c r="F26" s="239"/>
      <c r="G26" s="239"/>
      <c r="H26" s="239"/>
      <c r="I26" s="239"/>
      <c r="J26" s="239"/>
      <c r="K26" s="239"/>
      <c r="L26" s="239"/>
      <c r="M26" s="239"/>
      <c r="N26" s="239"/>
    </row>
    <row r="27" spans="3:24" ht="12" customHeight="1" x14ac:dyDescent="0.2">
      <c r="C27" s="77"/>
      <c r="D27" s="218"/>
      <c r="F27" s="238"/>
      <c r="G27" s="238"/>
      <c r="H27" s="238"/>
      <c r="I27" s="238"/>
      <c r="J27" s="238"/>
      <c r="K27" s="238"/>
      <c r="L27" s="238"/>
      <c r="M27" s="238"/>
      <c r="N27" s="238"/>
    </row>
    <row r="28" spans="3:24" ht="16.5" customHeight="1" x14ac:dyDescent="0.2">
      <c r="C28" s="77" t="s">
        <v>268</v>
      </c>
      <c r="D28" s="218"/>
      <c r="F28" s="238"/>
      <c r="G28" s="238"/>
      <c r="H28" s="238"/>
      <c r="I28" s="238"/>
      <c r="J28" s="238"/>
      <c r="K28" s="238"/>
      <c r="L28" s="238"/>
      <c r="M28" s="238"/>
      <c r="N28" s="238"/>
      <c r="P28" s="206"/>
      <c r="Q28" s="206"/>
      <c r="R28" s="206"/>
      <c r="S28" s="206"/>
      <c r="T28" s="206"/>
      <c r="U28" s="206"/>
      <c r="V28" s="206"/>
      <c r="W28" s="206"/>
      <c r="X28" s="206"/>
    </row>
    <row r="29" spans="3:24"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c r="P29" s="206"/>
    </row>
    <row r="30" spans="3:24" ht="12" customHeight="1" x14ac:dyDescent="0.2">
      <c r="C30" s="165"/>
      <c r="D30" s="166">
        <v>0</v>
      </c>
      <c r="E30" s="92" t="s">
        <v>56</v>
      </c>
      <c r="F30" s="167">
        <v>0</v>
      </c>
      <c r="G30" s="93">
        <v>0</v>
      </c>
      <c r="H30" s="93">
        <v>0</v>
      </c>
      <c r="I30" s="93">
        <v>0</v>
      </c>
      <c r="J30" s="93">
        <v>0</v>
      </c>
      <c r="K30" s="93">
        <v>0</v>
      </c>
      <c r="L30" s="93">
        <v>0</v>
      </c>
      <c r="M30" s="93">
        <v>0</v>
      </c>
      <c r="N30" s="94">
        <v>0</v>
      </c>
      <c r="O30" s="231"/>
      <c r="P30" s="206"/>
    </row>
    <row r="31" spans="3:24" ht="12" customHeight="1" x14ac:dyDescent="0.2">
      <c r="C31" s="165"/>
      <c r="D31" s="166">
        <v>0</v>
      </c>
      <c r="E31" s="92" t="s">
        <v>57</v>
      </c>
      <c r="F31" s="98">
        <v>0</v>
      </c>
      <c r="G31" s="167">
        <v>0</v>
      </c>
      <c r="H31" s="98">
        <v>0</v>
      </c>
      <c r="I31" s="98">
        <v>0</v>
      </c>
      <c r="J31" s="98">
        <v>0</v>
      </c>
      <c r="K31" s="98">
        <v>0</v>
      </c>
      <c r="L31" s="98">
        <v>0</v>
      </c>
      <c r="M31" s="98">
        <v>0</v>
      </c>
      <c r="N31" s="99">
        <v>0</v>
      </c>
      <c r="O31" s="231"/>
      <c r="P31" s="206"/>
    </row>
    <row r="32" spans="3:24" ht="12" customHeight="1" x14ac:dyDescent="0.2">
      <c r="C32" s="165"/>
      <c r="D32" s="166">
        <v>12</v>
      </c>
      <c r="E32" s="92" t="s">
        <v>58</v>
      </c>
      <c r="F32" s="93">
        <v>0</v>
      </c>
      <c r="G32" s="93">
        <v>0</v>
      </c>
      <c r="H32" s="167">
        <v>75</v>
      </c>
      <c r="I32" s="93">
        <v>8.3333333333333321</v>
      </c>
      <c r="J32" s="93">
        <v>0</v>
      </c>
      <c r="K32" s="93">
        <v>0</v>
      </c>
      <c r="L32" s="93">
        <v>0</v>
      </c>
      <c r="M32" s="93">
        <v>0</v>
      </c>
      <c r="N32" s="94">
        <v>16.666666666666671</v>
      </c>
      <c r="O32" s="231"/>
      <c r="P32" s="206"/>
    </row>
    <row r="33" spans="1:22" ht="12" customHeight="1" x14ac:dyDescent="0.2">
      <c r="C33" s="165"/>
      <c r="D33" s="166">
        <v>66</v>
      </c>
      <c r="E33" s="92" t="s">
        <v>59</v>
      </c>
      <c r="F33" s="98">
        <v>0</v>
      </c>
      <c r="G33" s="98">
        <v>0</v>
      </c>
      <c r="H33" s="98">
        <v>0</v>
      </c>
      <c r="I33" s="167">
        <v>66.666666666666657</v>
      </c>
      <c r="J33" s="98">
        <v>31.818181818181817</v>
      </c>
      <c r="K33" s="98">
        <v>0</v>
      </c>
      <c r="L33" s="98">
        <v>0</v>
      </c>
      <c r="M33" s="98">
        <v>0</v>
      </c>
      <c r="N33" s="99">
        <v>1.5151515151515149</v>
      </c>
      <c r="O33" s="231"/>
      <c r="P33" s="206"/>
    </row>
    <row r="34" spans="1:22" ht="12" customHeight="1" x14ac:dyDescent="0.2">
      <c r="C34" s="165"/>
      <c r="D34" s="166">
        <v>47</v>
      </c>
      <c r="E34" s="92" t="s">
        <v>60</v>
      </c>
      <c r="F34" s="93">
        <v>0</v>
      </c>
      <c r="G34" s="93">
        <v>0</v>
      </c>
      <c r="H34" s="93">
        <v>0</v>
      </c>
      <c r="I34" s="93">
        <v>0</v>
      </c>
      <c r="J34" s="167">
        <v>97.872340425531917</v>
      </c>
      <c r="K34" s="93">
        <v>0</v>
      </c>
      <c r="L34" s="93">
        <v>0</v>
      </c>
      <c r="M34" s="93">
        <v>0</v>
      </c>
      <c r="N34" s="94">
        <v>2.1276595744680851</v>
      </c>
      <c r="O34" s="231"/>
      <c r="P34" s="206"/>
    </row>
    <row r="35" spans="1:22" ht="12" customHeight="1" x14ac:dyDescent="0.2">
      <c r="C35" s="165"/>
      <c r="D35" s="166">
        <v>27</v>
      </c>
      <c r="E35" s="92" t="s">
        <v>61</v>
      </c>
      <c r="F35" s="98">
        <v>0</v>
      </c>
      <c r="G35" s="98">
        <v>0</v>
      </c>
      <c r="H35" s="98">
        <v>0</v>
      </c>
      <c r="I35" s="98">
        <v>0</v>
      </c>
      <c r="J35" s="98">
        <v>3.7037037037037028</v>
      </c>
      <c r="K35" s="167">
        <v>85.18518518518519</v>
      </c>
      <c r="L35" s="98">
        <v>0</v>
      </c>
      <c r="M35" s="98">
        <v>3.7037037037037028</v>
      </c>
      <c r="N35" s="99">
        <v>7.4074074074074066</v>
      </c>
      <c r="O35" s="231"/>
      <c r="P35" s="206"/>
    </row>
    <row r="36" spans="1:22" ht="12" customHeight="1" x14ac:dyDescent="0.2">
      <c r="C36" s="170"/>
      <c r="D36" s="171">
        <v>9</v>
      </c>
      <c r="E36" s="104" t="s">
        <v>62</v>
      </c>
      <c r="F36" s="105">
        <v>0</v>
      </c>
      <c r="G36" s="105">
        <v>0</v>
      </c>
      <c r="H36" s="105">
        <v>0</v>
      </c>
      <c r="I36" s="105">
        <v>0</v>
      </c>
      <c r="J36" s="105">
        <v>0</v>
      </c>
      <c r="K36" s="105">
        <v>0</v>
      </c>
      <c r="L36" s="172">
        <v>100</v>
      </c>
      <c r="M36" s="105">
        <v>0</v>
      </c>
      <c r="N36" s="106">
        <v>0</v>
      </c>
      <c r="O36" s="231"/>
      <c r="P36" s="206"/>
    </row>
    <row r="37" spans="1:22" ht="12" customHeight="1" x14ac:dyDescent="0.2">
      <c r="C37" s="77"/>
      <c r="D37" s="218"/>
      <c r="F37" s="238"/>
      <c r="G37" s="238"/>
      <c r="H37" s="238"/>
      <c r="I37" s="238"/>
      <c r="J37" s="238"/>
      <c r="K37" s="238"/>
      <c r="L37" s="238"/>
      <c r="M37" s="238"/>
      <c r="N37" s="238"/>
      <c r="P37" s="206"/>
    </row>
    <row r="38" spans="1:22" ht="12" customHeight="1" x14ac:dyDescent="0.2">
      <c r="C38" s="77"/>
      <c r="D38" s="218"/>
      <c r="F38" s="238"/>
      <c r="G38" s="238"/>
      <c r="H38" s="238"/>
      <c r="I38" s="238"/>
      <c r="J38" s="238"/>
      <c r="K38" s="238"/>
      <c r="L38" s="238"/>
      <c r="M38" s="238"/>
      <c r="N38" s="238"/>
    </row>
    <row r="39" spans="1:22" ht="12" customHeight="1" x14ac:dyDescent="0.2">
      <c r="C39" s="144" t="s">
        <v>105</v>
      </c>
      <c r="F39" s="238"/>
      <c r="G39" s="238"/>
      <c r="H39" s="238"/>
      <c r="I39" s="238"/>
      <c r="J39" s="238"/>
      <c r="K39" s="238"/>
      <c r="L39" s="238"/>
      <c r="M39" s="238"/>
      <c r="N39" s="238"/>
    </row>
    <row r="40" spans="1:22" ht="12.95" customHeight="1" x14ac:dyDescent="0.2">
      <c r="C40" s="163"/>
      <c r="D40" s="164" t="s">
        <v>85</v>
      </c>
      <c r="E40" s="85" t="s">
        <v>45</v>
      </c>
      <c r="F40" s="86" t="s">
        <v>56</v>
      </c>
      <c r="G40" s="86" t="s">
        <v>57</v>
      </c>
      <c r="H40" s="86" t="s">
        <v>58</v>
      </c>
      <c r="I40" s="86" t="s">
        <v>59</v>
      </c>
      <c r="J40" s="86" t="s">
        <v>60</v>
      </c>
      <c r="K40" s="86" t="s">
        <v>61</v>
      </c>
      <c r="L40" s="86" t="s">
        <v>62</v>
      </c>
      <c r="M40" s="86" t="s">
        <v>86</v>
      </c>
      <c r="N40" s="87" t="s">
        <v>87</v>
      </c>
    </row>
    <row r="41" spans="1:22" ht="12" customHeight="1" x14ac:dyDescent="0.2">
      <c r="C41" s="165"/>
      <c r="D41" s="166">
        <v>1</v>
      </c>
      <c r="E41" s="92" t="s">
        <v>56</v>
      </c>
      <c r="F41" s="167">
        <v>0</v>
      </c>
      <c r="G41" s="93">
        <v>100</v>
      </c>
      <c r="H41" s="93">
        <v>0</v>
      </c>
      <c r="I41" s="93">
        <v>0</v>
      </c>
      <c r="J41" s="93">
        <v>0</v>
      </c>
      <c r="K41" s="93">
        <v>0</v>
      </c>
      <c r="L41" s="93">
        <v>0</v>
      </c>
      <c r="M41" s="93">
        <v>0</v>
      </c>
      <c r="N41" s="94">
        <v>0</v>
      </c>
      <c r="O41" s="240"/>
    </row>
    <row r="42" spans="1:22" ht="12" customHeight="1" x14ac:dyDescent="0.2">
      <c r="C42" s="165"/>
      <c r="D42" s="166">
        <v>8</v>
      </c>
      <c r="E42" s="92" t="s">
        <v>57</v>
      </c>
      <c r="F42" s="98">
        <v>0</v>
      </c>
      <c r="G42" s="167">
        <v>50</v>
      </c>
      <c r="H42" s="98">
        <v>25</v>
      </c>
      <c r="I42" s="98">
        <v>0</v>
      </c>
      <c r="J42" s="98">
        <v>0</v>
      </c>
      <c r="K42" s="98">
        <v>0</v>
      </c>
      <c r="L42" s="98">
        <v>0</v>
      </c>
      <c r="M42" s="98">
        <v>0</v>
      </c>
      <c r="N42" s="99">
        <v>25</v>
      </c>
      <c r="O42" s="240"/>
      <c r="Q42" s="241"/>
      <c r="R42" s="241"/>
      <c r="S42" s="241"/>
      <c r="T42" s="241"/>
      <c r="U42" s="241"/>
      <c r="V42" s="241"/>
    </row>
    <row r="43" spans="1:22" ht="12" customHeight="1" x14ac:dyDescent="0.2">
      <c r="C43" s="165"/>
      <c r="D43" s="166">
        <v>300</v>
      </c>
      <c r="E43" s="92" t="s">
        <v>58</v>
      </c>
      <c r="F43" s="93">
        <v>0</v>
      </c>
      <c r="G43" s="93">
        <v>0.66666666666666663</v>
      </c>
      <c r="H43" s="167">
        <v>89.333333333333371</v>
      </c>
      <c r="I43" s="93">
        <v>5.3333333333333339</v>
      </c>
      <c r="J43" s="93">
        <v>0</v>
      </c>
      <c r="K43" s="93">
        <v>0</v>
      </c>
      <c r="L43" s="93">
        <v>0</v>
      </c>
      <c r="M43" s="93">
        <v>0</v>
      </c>
      <c r="N43" s="94">
        <v>4.6666666666666661</v>
      </c>
      <c r="O43" s="240"/>
      <c r="Q43" s="241"/>
      <c r="R43" s="241"/>
      <c r="S43" s="241"/>
      <c r="T43" s="241"/>
      <c r="U43" s="241"/>
      <c r="V43" s="241"/>
    </row>
    <row r="44" spans="1:22" ht="12" customHeight="1" x14ac:dyDescent="0.2">
      <c r="C44" s="165"/>
      <c r="D44" s="166">
        <v>886</v>
      </c>
      <c r="E44" s="92" t="s">
        <v>59</v>
      </c>
      <c r="F44" s="98">
        <v>0</v>
      </c>
      <c r="G44" s="98">
        <v>0</v>
      </c>
      <c r="H44" s="98">
        <v>2.0316027088036122</v>
      </c>
      <c r="I44" s="167">
        <v>87.358916478555329</v>
      </c>
      <c r="J44" s="98">
        <v>6.3205417607223477</v>
      </c>
      <c r="K44" s="98">
        <v>0</v>
      </c>
      <c r="L44" s="98">
        <v>0</v>
      </c>
      <c r="M44" s="98">
        <v>0.11286681715575619</v>
      </c>
      <c r="N44" s="99">
        <v>4.1760722347629793</v>
      </c>
      <c r="O44" s="240"/>
      <c r="Q44" s="241"/>
      <c r="R44" s="241"/>
      <c r="S44" s="241"/>
      <c r="T44" s="241"/>
      <c r="U44" s="241"/>
      <c r="V44" s="241"/>
    </row>
    <row r="45" spans="1:22" ht="12" customHeight="1" x14ac:dyDescent="0.2">
      <c r="C45" s="165"/>
      <c r="D45" s="166">
        <v>688</v>
      </c>
      <c r="E45" s="92" t="s">
        <v>60</v>
      </c>
      <c r="F45" s="93">
        <v>0</v>
      </c>
      <c r="G45" s="93">
        <v>0</v>
      </c>
      <c r="H45" s="93">
        <v>0</v>
      </c>
      <c r="I45" s="93">
        <v>5.6686046511627914</v>
      </c>
      <c r="J45" s="167">
        <v>80.523255813953483</v>
      </c>
      <c r="K45" s="93">
        <v>6.25</v>
      </c>
      <c r="L45" s="93">
        <v>1.308139534883721</v>
      </c>
      <c r="M45" s="93">
        <v>0</v>
      </c>
      <c r="N45" s="94">
        <v>6.25</v>
      </c>
      <c r="O45" s="240"/>
      <c r="Q45" s="241"/>
      <c r="R45" s="241"/>
      <c r="S45" s="241"/>
      <c r="T45" s="241"/>
      <c r="U45" s="241"/>
      <c r="V45" s="241"/>
    </row>
    <row r="46" spans="1:22" ht="12" customHeight="1" x14ac:dyDescent="0.2">
      <c r="C46" s="165"/>
      <c r="D46" s="166">
        <v>488</v>
      </c>
      <c r="E46" s="92" t="s">
        <v>61</v>
      </c>
      <c r="F46" s="98">
        <v>0</v>
      </c>
      <c r="G46" s="98">
        <v>0</v>
      </c>
      <c r="H46" s="98">
        <v>0</v>
      </c>
      <c r="I46" s="98">
        <v>0.20491803278688522</v>
      </c>
      <c r="J46" s="98">
        <v>8.1967213114754092</v>
      </c>
      <c r="K46" s="167">
        <v>78.073770491803288</v>
      </c>
      <c r="L46" s="98">
        <v>6.1475409836065573</v>
      </c>
      <c r="M46" s="98">
        <v>0.40983606557377045</v>
      </c>
      <c r="N46" s="99">
        <v>6.9672131147540979</v>
      </c>
      <c r="O46" s="240"/>
      <c r="Q46" s="241"/>
      <c r="R46" s="241"/>
      <c r="S46" s="241"/>
      <c r="T46" s="241"/>
      <c r="U46" s="241"/>
      <c r="V46" s="241"/>
    </row>
    <row r="47" spans="1:22" ht="12" customHeight="1" x14ac:dyDescent="0.2">
      <c r="C47" s="170"/>
      <c r="D47" s="171">
        <v>100</v>
      </c>
      <c r="E47" s="104" t="s">
        <v>62</v>
      </c>
      <c r="F47" s="105">
        <v>0</v>
      </c>
      <c r="G47" s="105">
        <v>0</v>
      </c>
      <c r="H47" s="105">
        <v>0</v>
      </c>
      <c r="I47" s="105">
        <v>0</v>
      </c>
      <c r="J47" s="105">
        <v>2</v>
      </c>
      <c r="K47" s="105">
        <v>15</v>
      </c>
      <c r="L47" s="172">
        <v>61</v>
      </c>
      <c r="M47" s="105">
        <v>12</v>
      </c>
      <c r="N47" s="106">
        <v>10</v>
      </c>
      <c r="O47" s="240"/>
      <c r="Q47" s="241"/>
      <c r="R47" s="241"/>
      <c r="S47" s="241"/>
      <c r="T47" s="241"/>
      <c r="U47" s="241"/>
      <c r="V47" s="241"/>
    </row>
    <row r="48" spans="1:22" ht="12" customHeight="1" x14ac:dyDescent="0.2">
      <c r="A48" s="122"/>
      <c r="B48" s="122"/>
      <c r="C48" s="202" t="s">
        <v>262</v>
      </c>
      <c r="F48" s="238"/>
      <c r="G48" s="238"/>
      <c r="H48" s="238"/>
      <c r="I48" s="238"/>
      <c r="J48" s="238"/>
      <c r="K48" s="238"/>
      <c r="L48" s="238"/>
      <c r="M48" s="238"/>
      <c r="N48" s="238"/>
      <c r="O48" s="226"/>
      <c r="Q48" s="242"/>
      <c r="R48" s="242"/>
      <c r="S48" s="242"/>
      <c r="T48" s="242"/>
      <c r="U48" s="242"/>
      <c r="V48" s="242"/>
    </row>
    <row r="49" spans="3:16" ht="4.5" customHeight="1" x14ac:dyDescent="0.2">
      <c r="C49" s="77"/>
      <c r="D49" s="218"/>
      <c r="F49" s="238"/>
      <c r="G49" s="238"/>
      <c r="H49" s="238"/>
      <c r="I49" s="238"/>
      <c r="J49" s="238"/>
      <c r="K49" s="238"/>
      <c r="L49" s="238"/>
      <c r="M49" s="238"/>
      <c r="N49" s="238"/>
    </row>
    <row r="50" spans="3:16" ht="12" customHeight="1" x14ac:dyDescent="0.2">
      <c r="C50" s="77"/>
      <c r="D50" s="218"/>
      <c r="F50" s="238"/>
      <c r="G50" s="238"/>
      <c r="H50" s="238"/>
      <c r="I50" s="238"/>
      <c r="J50" s="238"/>
      <c r="K50" s="238"/>
      <c r="L50" s="238"/>
      <c r="M50" s="238"/>
      <c r="N50" s="238"/>
    </row>
    <row r="51" spans="3:16" ht="16.5" customHeight="1" x14ac:dyDescent="0.2">
      <c r="C51" s="77" t="s">
        <v>108</v>
      </c>
      <c r="D51" s="218"/>
      <c r="F51" s="238"/>
      <c r="G51" s="238"/>
      <c r="H51" s="238"/>
      <c r="I51" s="238"/>
      <c r="J51" s="238"/>
      <c r="K51" s="238"/>
      <c r="L51" s="238"/>
      <c r="M51" s="238"/>
      <c r="N51" s="238"/>
    </row>
    <row r="52" spans="3:16"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row>
    <row r="53" spans="3:16" ht="12" customHeight="1" x14ac:dyDescent="0.2">
      <c r="C53" s="165"/>
      <c r="D53" s="166">
        <v>0</v>
      </c>
      <c r="E53" s="92" t="s">
        <v>56</v>
      </c>
      <c r="F53" s="167">
        <v>0</v>
      </c>
      <c r="G53" s="93">
        <v>0</v>
      </c>
      <c r="H53" s="93">
        <v>0</v>
      </c>
      <c r="I53" s="93">
        <v>0</v>
      </c>
      <c r="J53" s="93">
        <v>0</v>
      </c>
      <c r="K53" s="93">
        <v>0</v>
      </c>
      <c r="L53" s="93">
        <v>0</v>
      </c>
      <c r="M53" s="93">
        <v>0</v>
      </c>
      <c r="N53" s="94">
        <v>0</v>
      </c>
      <c r="O53" s="231"/>
      <c r="P53" s="228"/>
    </row>
    <row r="54" spans="3:16" ht="12" customHeight="1" x14ac:dyDescent="0.2">
      <c r="C54" s="165"/>
      <c r="D54" s="166">
        <v>0</v>
      </c>
      <c r="E54" s="92" t="s">
        <v>57</v>
      </c>
      <c r="F54" s="98">
        <v>0</v>
      </c>
      <c r="G54" s="167">
        <v>0</v>
      </c>
      <c r="H54" s="98">
        <v>0</v>
      </c>
      <c r="I54" s="98">
        <v>0</v>
      </c>
      <c r="J54" s="98">
        <v>0</v>
      </c>
      <c r="K54" s="98">
        <v>0</v>
      </c>
      <c r="L54" s="98">
        <v>0</v>
      </c>
      <c r="M54" s="98">
        <v>0</v>
      </c>
      <c r="N54" s="99">
        <v>0</v>
      </c>
      <c r="O54" s="231"/>
      <c r="P54" s="228"/>
    </row>
    <row r="55" spans="3:16" ht="12" customHeight="1" x14ac:dyDescent="0.2">
      <c r="C55" s="165"/>
      <c r="D55" s="166">
        <v>14</v>
      </c>
      <c r="E55" s="92" t="s">
        <v>58</v>
      </c>
      <c r="F55" s="93">
        <v>0</v>
      </c>
      <c r="G55" s="93">
        <v>0</v>
      </c>
      <c r="H55" s="167">
        <v>100</v>
      </c>
      <c r="I55" s="93">
        <v>0</v>
      </c>
      <c r="J55" s="93">
        <v>0</v>
      </c>
      <c r="K55" s="93">
        <v>0</v>
      </c>
      <c r="L55" s="93">
        <v>0</v>
      </c>
      <c r="M55" s="93">
        <v>0</v>
      </c>
      <c r="N55" s="94">
        <v>0</v>
      </c>
      <c r="O55" s="231"/>
      <c r="P55" s="228"/>
    </row>
    <row r="56" spans="3:16" ht="12" customHeight="1" x14ac:dyDescent="0.2">
      <c r="C56" s="165"/>
      <c r="D56" s="166">
        <v>89</v>
      </c>
      <c r="E56" s="92" t="s">
        <v>59</v>
      </c>
      <c r="F56" s="98">
        <v>0</v>
      </c>
      <c r="G56" s="98">
        <v>0</v>
      </c>
      <c r="H56" s="98">
        <v>0</v>
      </c>
      <c r="I56" s="167">
        <v>93.258426966292134</v>
      </c>
      <c r="J56" s="98">
        <v>4.4943820224719104</v>
      </c>
      <c r="K56" s="98">
        <v>0</v>
      </c>
      <c r="L56" s="98">
        <v>0</v>
      </c>
      <c r="M56" s="98">
        <v>0</v>
      </c>
      <c r="N56" s="99">
        <v>2.2471910112359552</v>
      </c>
      <c r="O56" s="231"/>
      <c r="P56" s="228"/>
    </row>
    <row r="57" spans="3:16" ht="12" customHeight="1" x14ac:dyDescent="0.2">
      <c r="C57" s="165"/>
      <c r="D57" s="166">
        <v>86</v>
      </c>
      <c r="E57" s="92" t="s">
        <v>60</v>
      </c>
      <c r="F57" s="93">
        <v>0</v>
      </c>
      <c r="G57" s="93">
        <v>0</v>
      </c>
      <c r="H57" s="93">
        <v>0</v>
      </c>
      <c r="I57" s="93">
        <v>3.4883720930232558</v>
      </c>
      <c r="J57" s="167">
        <v>88.372093023255815</v>
      </c>
      <c r="K57" s="93">
        <v>1.1627906976744189</v>
      </c>
      <c r="L57" s="93">
        <v>1.1627906976744189</v>
      </c>
      <c r="M57" s="93">
        <v>0</v>
      </c>
      <c r="N57" s="94">
        <v>5.8139534883720927</v>
      </c>
      <c r="O57" s="231"/>
      <c r="P57" s="228"/>
    </row>
    <row r="58" spans="3:16" ht="12" customHeight="1" x14ac:dyDescent="0.2">
      <c r="C58" s="165"/>
      <c r="D58" s="166">
        <v>25</v>
      </c>
      <c r="E58" s="92" t="s">
        <v>61</v>
      </c>
      <c r="F58" s="98">
        <v>0</v>
      </c>
      <c r="G58" s="98">
        <v>0</v>
      </c>
      <c r="H58" s="98">
        <v>0</v>
      </c>
      <c r="I58" s="98">
        <v>0</v>
      </c>
      <c r="J58" s="98">
        <v>24</v>
      </c>
      <c r="K58" s="167">
        <v>60</v>
      </c>
      <c r="L58" s="98">
        <v>4</v>
      </c>
      <c r="M58" s="98">
        <v>4</v>
      </c>
      <c r="N58" s="99">
        <v>8</v>
      </c>
      <c r="O58" s="231"/>
      <c r="P58" s="228"/>
    </row>
    <row r="59" spans="3:16" ht="12" customHeight="1" x14ac:dyDescent="0.2">
      <c r="C59" s="170"/>
      <c r="D59" s="171">
        <v>27</v>
      </c>
      <c r="E59" s="104" t="s">
        <v>62</v>
      </c>
      <c r="F59" s="105">
        <v>0</v>
      </c>
      <c r="G59" s="105">
        <v>0</v>
      </c>
      <c r="H59" s="105">
        <v>0</v>
      </c>
      <c r="I59" s="105">
        <v>0</v>
      </c>
      <c r="J59" s="105">
        <v>0</v>
      </c>
      <c r="K59" s="105">
        <v>25.92592592592592</v>
      </c>
      <c r="L59" s="172">
        <v>48.148148148148152</v>
      </c>
      <c r="M59" s="105">
        <v>25.92592592592592</v>
      </c>
      <c r="N59" s="106">
        <v>0</v>
      </c>
      <c r="O59" s="231"/>
      <c r="P59" s="228"/>
    </row>
    <row r="60" spans="3:16" ht="12" customHeight="1" x14ac:dyDescent="0.2">
      <c r="C60" s="77"/>
      <c r="F60" s="238"/>
      <c r="G60" s="238"/>
      <c r="H60" s="238"/>
      <c r="I60" s="238"/>
      <c r="J60" s="238"/>
      <c r="K60" s="238"/>
      <c r="L60" s="238"/>
      <c r="M60" s="238"/>
      <c r="N60" s="238"/>
    </row>
    <row r="61" spans="3:16" ht="6" customHeight="1" x14ac:dyDescent="0.2">
      <c r="C61" s="243"/>
      <c r="F61" s="238"/>
      <c r="G61" s="238"/>
      <c r="H61" s="238"/>
      <c r="I61" s="238"/>
      <c r="J61" s="238"/>
      <c r="K61" s="238"/>
      <c r="L61" s="238"/>
      <c r="M61" s="238"/>
      <c r="N61" s="238"/>
    </row>
    <row r="62" spans="3:16" ht="12" customHeight="1" x14ac:dyDescent="0.2">
      <c r="C62" s="144" t="s">
        <v>105</v>
      </c>
      <c r="F62" s="238"/>
      <c r="G62" s="238"/>
      <c r="H62" s="238"/>
      <c r="I62" s="238"/>
      <c r="J62" s="238"/>
      <c r="K62" s="238"/>
      <c r="L62" s="238"/>
      <c r="M62" s="238"/>
      <c r="N62" s="238"/>
    </row>
    <row r="63" spans="3:16"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c r="O63" s="204"/>
    </row>
    <row r="64" spans="3:16" ht="12" customHeight="1" x14ac:dyDescent="0.2">
      <c r="C64" s="165"/>
      <c r="D64" s="166">
        <v>0</v>
      </c>
      <c r="E64" s="92" t="s">
        <v>56</v>
      </c>
      <c r="F64" s="167">
        <v>0</v>
      </c>
      <c r="G64" s="93">
        <v>0</v>
      </c>
      <c r="H64" s="93">
        <v>0</v>
      </c>
      <c r="I64" s="93">
        <v>0</v>
      </c>
      <c r="J64" s="93">
        <v>0</v>
      </c>
      <c r="K64" s="93">
        <v>0</v>
      </c>
      <c r="L64" s="93">
        <v>0</v>
      </c>
      <c r="M64" s="93">
        <v>0</v>
      </c>
      <c r="N64" s="94">
        <v>0</v>
      </c>
      <c r="O64" s="231"/>
    </row>
    <row r="65" spans="3:22" ht="12" customHeight="1" x14ac:dyDescent="0.2">
      <c r="C65" s="165"/>
      <c r="D65" s="166">
        <v>0</v>
      </c>
      <c r="E65" s="92" t="s">
        <v>57</v>
      </c>
      <c r="F65" s="98">
        <v>0</v>
      </c>
      <c r="G65" s="167">
        <v>0</v>
      </c>
      <c r="H65" s="98">
        <v>0</v>
      </c>
      <c r="I65" s="98">
        <v>0</v>
      </c>
      <c r="J65" s="98">
        <v>0</v>
      </c>
      <c r="K65" s="98">
        <v>0</v>
      </c>
      <c r="L65" s="98">
        <v>0</v>
      </c>
      <c r="M65" s="98">
        <v>0</v>
      </c>
      <c r="N65" s="99">
        <v>0</v>
      </c>
      <c r="O65" s="231"/>
      <c r="Q65" s="228"/>
      <c r="R65" s="228"/>
      <c r="S65" s="228"/>
      <c r="T65" s="228"/>
      <c r="U65" s="228"/>
      <c r="V65" s="228"/>
    </row>
    <row r="66" spans="3:22" ht="12" customHeight="1" x14ac:dyDescent="0.2">
      <c r="C66" s="165"/>
      <c r="D66" s="166">
        <v>236</v>
      </c>
      <c r="E66" s="92" t="s">
        <v>58</v>
      </c>
      <c r="F66" s="93">
        <v>0</v>
      </c>
      <c r="G66" s="93">
        <v>0</v>
      </c>
      <c r="H66" s="167">
        <v>92.796610169491515</v>
      </c>
      <c r="I66" s="93">
        <v>4.6610169491525415</v>
      </c>
      <c r="J66" s="93">
        <v>0</v>
      </c>
      <c r="K66" s="93">
        <v>0</v>
      </c>
      <c r="L66" s="93">
        <v>0</v>
      </c>
      <c r="M66" s="93">
        <v>0</v>
      </c>
      <c r="N66" s="94">
        <v>2.5423728813559321</v>
      </c>
      <c r="O66" s="231"/>
      <c r="Q66" s="228"/>
      <c r="R66" s="228"/>
      <c r="S66" s="228"/>
      <c r="T66" s="228"/>
      <c r="U66" s="228"/>
      <c r="V66" s="228"/>
    </row>
    <row r="67" spans="3:22" ht="12" customHeight="1" x14ac:dyDescent="0.2">
      <c r="C67" s="165"/>
      <c r="D67" s="166">
        <v>1319</v>
      </c>
      <c r="E67" s="92" t="s">
        <v>59</v>
      </c>
      <c r="F67" s="98">
        <v>0</v>
      </c>
      <c r="G67" s="98">
        <v>0</v>
      </c>
      <c r="H67" s="98">
        <v>0.98559514783927193</v>
      </c>
      <c r="I67" s="167">
        <v>89.310083396512525</v>
      </c>
      <c r="J67" s="98">
        <v>4.3214556482183468</v>
      </c>
      <c r="K67" s="98">
        <v>0.22744503411675512</v>
      </c>
      <c r="L67" s="98">
        <v>7.5815011372251703E-2</v>
      </c>
      <c r="M67" s="98">
        <v>7.5815011372251717E-2</v>
      </c>
      <c r="N67" s="99">
        <v>5.0037907505686121</v>
      </c>
      <c r="O67" s="231"/>
      <c r="Q67" s="228"/>
      <c r="R67" s="228"/>
      <c r="S67" s="228"/>
      <c r="T67" s="228"/>
      <c r="U67" s="228"/>
      <c r="V67" s="228"/>
    </row>
    <row r="68" spans="3:22" ht="12" customHeight="1" x14ac:dyDescent="0.2">
      <c r="C68" s="165"/>
      <c r="D68" s="166">
        <v>1151</v>
      </c>
      <c r="E68" s="92" t="s">
        <v>60</v>
      </c>
      <c r="F68" s="93">
        <v>0</v>
      </c>
      <c r="G68" s="93">
        <v>0</v>
      </c>
      <c r="H68" s="93">
        <v>0</v>
      </c>
      <c r="I68" s="93">
        <v>4.5178105994787137</v>
      </c>
      <c r="J68" s="167">
        <v>79.843614248479582</v>
      </c>
      <c r="K68" s="93">
        <v>6.4291920069504762</v>
      </c>
      <c r="L68" s="93">
        <v>1.390095569070374</v>
      </c>
      <c r="M68" s="93">
        <v>1.04257167680278</v>
      </c>
      <c r="N68" s="94">
        <v>6.7767158992180718</v>
      </c>
      <c r="O68" s="231"/>
      <c r="Q68" s="228"/>
      <c r="R68" s="228"/>
      <c r="S68" s="228"/>
      <c r="T68" s="228"/>
      <c r="U68" s="228"/>
      <c r="V68" s="228"/>
    </row>
    <row r="69" spans="3:22" ht="12" customHeight="1" x14ac:dyDescent="0.2">
      <c r="C69" s="165"/>
      <c r="D69" s="166">
        <v>736</v>
      </c>
      <c r="E69" s="92" t="s">
        <v>61</v>
      </c>
      <c r="F69" s="98">
        <v>0</v>
      </c>
      <c r="G69" s="98">
        <v>0</v>
      </c>
      <c r="H69" s="98">
        <v>0</v>
      </c>
      <c r="I69" s="98">
        <v>0.1358695652173913</v>
      </c>
      <c r="J69" s="98">
        <v>8.8315217391304337</v>
      </c>
      <c r="K69" s="167">
        <v>69.157608695652172</v>
      </c>
      <c r="L69" s="98">
        <v>8.4239130434782616</v>
      </c>
      <c r="M69" s="98">
        <v>4.7554347826086953</v>
      </c>
      <c r="N69" s="99">
        <v>8.6956521739130448</v>
      </c>
      <c r="O69" s="231"/>
      <c r="Q69" s="228"/>
      <c r="R69" s="228"/>
      <c r="S69" s="228"/>
      <c r="T69" s="228"/>
      <c r="U69" s="228"/>
      <c r="V69" s="228"/>
    </row>
    <row r="70" spans="3:22" ht="12" customHeight="1" x14ac:dyDescent="0.2">
      <c r="C70" s="170"/>
      <c r="D70" s="171">
        <v>176</v>
      </c>
      <c r="E70" s="104" t="s">
        <v>62</v>
      </c>
      <c r="F70" s="105">
        <v>0</v>
      </c>
      <c r="G70" s="105">
        <v>0</v>
      </c>
      <c r="H70" s="105">
        <v>0</v>
      </c>
      <c r="I70" s="105">
        <v>0</v>
      </c>
      <c r="J70" s="105">
        <v>0</v>
      </c>
      <c r="K70" s="105">
        <v>15.909090909090908</v>
      </c>
      <c r="L70" s="172">
        <v>43.18181818181818</v>
      </c>
      <c r="M70" s="105">
        <v>31.818181818181817</v>
      </c>
      <c r="N70" s="106">
        <v>9.0909090909090917</v>
      </c>
      <c r="O70" s="231"/>
      <c r="Q70" s="228"/>
      <c r="R70" s="228"/>
      <c r="S70" s="228"/>
      <c r="T70" s="228"/>
      <c r="U70" s="228"/>
      <c r="V70" s="228"/>
    </row>
    <row r="71" spans="3:22" ht="12" customHeight="1" x14ac:dyDescent="0.2">
      <c r="C71" s="77"/>
      <c r="D71" s="207"/>
      <c r="Q71" s="228"/>
      <c r="R71" s="228"/>
      <c r="S71" s="228"/>
      <c r="T71" s="228"/>
      <c r="U71" s="228"/>
      <c r="V71" s="228"/>
    </row>
    <row r="72" spans="3:22" ht="12" customHeight="1" x14ac:dyDescent="0.2">
      <c r="C72" s="77"/>
    </row>
    <row r="73" spans="3:22" ht="12" customHeight="1" x14ac:dyDescent="0.2">
      <c r="C73" s="77"/>
    </row>
    <row r="74" spans="3:22" ht="12" customHeight="1" x14ac:dyDescent="0.2">
      <c r="C74" s="77"/>
    </row>
    <row r="75" spans="3:22" ht="12" customHeight="1" x14ac:dyDescent="0.2">
      <c r="C75" s="77"/>
    </row>
    <row r="76" spans="3:22" ht="12" customHeight="1" x14ac:dyDescent="0.2">
      <c r="C76" s="77"/>
    </row>
    <row r="77" spans="3:22" ht="12" customHeight="1" x14ac:dyDescent="0.2">
      <c r="C77" s="77"/>
    </row>
    <row r="78" spans="3:22" ht="12" customHeight="1" x14ac:dyDescent="0.2">
      <c r="C78" s="77"/>
    </row>
    <row r="79" spans="3:22" ht="12" customHeight="1" x14ac:dyDescent="0.2">
      <c r="C79" s="77"/>
    </row>
    <row r="80" spans="3:22" ht="12" customHeight="1" x14ac:dyDescent="0.2">
      <c r="C80" s="77"/>
    </row>
    <row r="81" spans="3:3" ht="12" customHeight="1" x14ac:dyDescent="0.2">
      <c r="C81" s="77"/>
    </row>
    <row r="82" spans="3:3" ht="12" customHeight="1" x14ac:dyDescent="0.2">
      <c r="C82" s="77"/>
    </row>
    <row r="83" spans="3:3" ht="12" customHeight="1" x14ac:dyDescent="0.2">
      <c r="C83" s="77"/>
    </row>
    <row r="84" spans="3:3" ht="12" customHeight="1" x14ac:dyDescent="0.2">
      <c r="C84" s="77"/>
    </row>
    <row r="85" spans="3:3" ht="12" customHeight="1" x14ac:dyDescent="0.2">
      <c r="C85" s="77"/>
    </row>
    <row r="86" spans="3:3" ht="12" customHeight="1" x14ac:dyDescent="0.2">
      <c r="C86" s="77"/>
    </row>
    <row r="87" spans="3:3" ht="12" customHeight="1" x14ac:dyDescent="0.2">
      <c r="C87" s="77"/>
    </row>
    <row r="88" spans="3:3" ht="12" customHeight="1" x14ac:dyDescent="0.2">
      <c r="C88" s="77"/>
    </row>
    <row r="89" spans="3:3" ht="12" customHeight="1" x14ac:dyDescent="0.2">
      <c r="C89" s="77"/>
    </row>
    <row r="90" spans="3:3" ht="12" customHeight="1" x14ac:dyDescent="0.2">
      <c r="C90" s="77"/>
    </row>
    <row r="91" spans="3:3" ht="12" customHeight="1" x14ac:dyDescent="0.2">
      <c r="C91" s="77"/>
    </row>
    <row r="92" spans="3:3" ht="12" customHeight="1" x14ac:dyDescent="0.2">
      <c r="C92" s="77"/>
    </row>
    <row r="93" spans="3:3" ht="12" customHeight="1" x14ac:dyDescent="0.2">
      <c r="C93" s="77"/>
    </row>
    <row r="94" spans="3:3" ht="12" customHeight="1" x14ac:dyDescent="0.2">
      <c r="C94" s="77"/>
    </row>
    <row r="95" spans="3:3" ht="12" customHeight="1" x14ac:dyDescent="0.2">
      <c r="C95" s="77"/>
    </row>
    <row r="96" spans="3:3" ht="12" customHeight="1" x14ac:dyDescent="0.2">
      <c r="C96" s="77"/>
    </row>
  </sheetData>
  <hyperlinks>
    <hyperlink ref="I1" location="الغلاف!Print_Area" display="العودة لجدول المحتويات" xr:uid="{00000000-0004-0000-0600-000000000000}"/>
  </hyperlinks>
  <printOptions gridLines="1"/>
  <pageMargins left="0.25" right="0.1" top="0.5" bottom="0.25" header="0.5" footer="0.5"/>
  <pageSetup scale="6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5">
    <tabColor theme="2" tint="-0.249977111117893"/>
  </sheetPr>
  <dimension ref="A1:S209"/>
  <sheetViews>
    <sheetView rightToLeft="1" zoomScaleNormal="100" workbookViewId="0">
      <selection activeCell="I1" sqref="I1"/>
    </sheetView>
  </sheetViews>
  <sheetFormatPr defaultColWidth="10.375" defaultRowHeight="12" customHeight="1" x14ac:dyDescent="0.2"/>
  <cols>
    <col min="1" max="2" width="2.875" style="204" customWidth="1"/>
    <col min="3" max="3" width="1.375" style="79" customWidth="1"/>
    <col min="4" max="4" width="10.375" style="130"/>
    <col min="5" max="13" width="10.375" style="204"/>
    <col min="14" max="14" width="13.125" style="204" customWidth="1"/>
    <col min="15" max="16384" width="10.375" style="204"/>
  </cols>
  <sheetData>
    <row r="1" spans="3:17" s="76" customFormat="1" ht="12" customHeight="1" x14ac:dyDescent="0.2">
      <c r="C1" s="77"/>
      <c r="D1" s="218"/>
      <c r="I1" s="533" t="s">
        <v>44</v>
      </c>
    </row>
    <row r="2" spans="3:17" s="220" customFormat="1" ht="12" customHeight="1" x14ac:dyDescent="0.2">
      <c r="C2" s="76"/>
      <c r="D2" s="221"/>
    </row>
    <row r="3" spans="3:17" s="220" customFormat="1" ht="12" customHeight="1" x14ac:dyDescent="0.2">
      <c r="C3" s="76"/>
      <c r="D3" s="221"/>
    </row>
    <row r="4" spans="3:17" s="220" customFormat="1" ht="12" customHeight="1" x14ac:dyDescent="0.2">
      <c r="C4" s="76"/>
      <c r="D4" s="221"/>
    </row>
    <row r="5" spans="3:17" s="220" customFormat="1" ht="12" customHeight="1" x14ac:dyDescent="0.2">
      <c r="C5" s="76"/>
      <c r="D5" s="221"/>
    </row>
    <row r="6" spans="3:17" ht="16.5" customHeight="1" x14ac:dyDescent="0.2">
      <c r="C6" s="77" t="s">
        <v>109</v>
      </c>
      <c r="D6" s="218"/>
      <c r="P6" s="162"/>
    </row>
    <row r="7" spans="3:17" ht="12" customHeight="1" x14ac:dyDescent="0.2">
      <c r="C7" s="163"/>
      <c r="D7" s="164" t="s">
        <v>85</v>
      </c>
      <c r="E7" s="85" t="s">
        <v>45</v>
      </c>
      <c r="F7" s="86" t="s">
        <v>56</v>
      </c>
      <c r="G7" s="86" t="s">
        <v>57</v>
      </c>
      <c r="H7" s="86" t="s">
        <v>58</v>
      </c>
      <c r="I7" s="86" t="s">
        <v>59</v>
      </c>
      <c r="J7" s="86" t="s">
        <v>60</v>
      </c>
      <c r="K7" s="86" t="s">
        <v>61</v>
      </c>
      <c r="L7" s="86" t="s">
        <v>62</v>
      </c>
      <c r="M7" s="86" t="s">
        <v>86</v>
      </c>
      <c r="N7" s="87" t="s">
        <v>87</v>
      </c>
      <c r="P7" s="162"/>
      <c r="Q7" s="206"/>
    </row>
    <row r="8" spans="3:17" ht="12" customHeight="1" x14ac:dyDescent="0.2">
      <c r="C8" s="165"/>
      <c r="D8" s="166">
        <v>20</v>
      </c>
      <c r="E8" s="92" t="s">
        <v>56</v>
      </c>
      <c r="F8" s="167">
        <v>100</v>
      </c>
      <c r="G8" s="93">
        <v>0</v>
      </c>
      <c r="H8" s="93">
        <v>0</v>
      </c>
      <c r="I8" s="93">
        <v>0</v>
      </c>
      <c r="J8" s="93">
        <v>0</v>
      </c>
      <c r="K8" s="93">
        <v>0</v>
      </c>
      <c r="L8" s="93">
        <v>0</v>
      </c>
      <c r="M8" s="93">
        <v>0</v>
      </c>
      <c r="N8" s="94">
        <v>0</v>
      </c>
      <c r="O8" s="177"/>
      <c r="P8" s="236"/>
    </row>
    <row r="9" spans="3:17" ht="12" customHeight="1" x14ac:dyDescent="0.2">
      <c r="C9" s="165"/>
      <c r="D9" s="166">
        <v>139</v>
      </c>
      <c r="E9" s="92" t="s">
        <v>57</v>
      </c>
      <c r="F9" s="98">
        <v>0.71942446043165476</v>
      </c>
      <c r="G9" s="167">
        <v>98.561151079136692</v>
      </c>
      <c r="H9" s="98">
        <v>0.71942446043165476</v>
      </c>
      <c r="I9" s="98">
        <v>0</v>
      </c>
      <c r="J9" s="98">
        <v>0</v>
      </c>
      <c r="K9" s="98">
        <v>0</v>
      </c>
      <c r="L9" s="98">
        <v>0</v>
      </c>
      <c r="M9" s="98">
        <v>0</v>
      </c>
      <c r="N9" s="99">
        <v>0</v>
      </c>
      <c r="O9" s="177"/>
      <c r="P9" s="162"/>
    </row>
    <row r="10" spans="3:17" ht="12" customHeight="1" x14ac:dyDescent="0.2">
      <c r="C10" s="165"/>
      <c r="D10" s="166">
        <v>661</v>
      </c>
      <c r="E10" s="92" t="s">
        <v>58</v>
      </c>
      <c r="F10" s="93">
        <v>0</v>
      </c>
      <c r="G10" s="93">
        <v>0.90771558245083206</v>
      </c>
      <c r="H10" s="167">
        <v>92.738275340393344</v>
      </c>
      <c r="I10" s="93">
        <v>3.7821482602118</v>
      </c>
      <c r="J10" s="93">
        <v>0</v>
      </c>
      <c r="K10" s="93">
        <v>0</v>
      </c>
      <c r="L10" s="93">
        <v>0</v>
      </c>
      <c r="M10" s="93">
        <v>0</v>
      </c>
      <c r="N10" s="94">
        <v>2.571860816944024</v>
      </c>
      <c r="O10" s="177"/>
      <c r="P10" s="162"/>
    </row>
    <row r="11" spans="3:17" ht="12" customHeight="1" x14ac:dyDescent="0.2">
      <c r="C11" s="165"/>
      <c r="D11" s="166">
        <v>923</v>
      </c>
      <c r="E11" s="92" t="s">
        <v>59</v>
      </c>
      <c r="F11" s="98">
        <v>0</v>
      </c>
      <c r="G11" s="98">
        <v>0</v>
      </c>
      <c r="H11" s="98">
        <v>1.1917659804983751</v>
      </c>
      <c r="I11" s="167">
        <v>91.874322860238351</v>
      </c>
      <c r="J11" s="98">
        <v>0.75839653304442034</v>
      </c>
      <c r="K11" s="98">
        <v>0.1083423618634886</v>
      </c>
      <c r="L11" s="98">
        <v>0</v>
      </c>
      <c r="M11" s="98">
        <v>0</v>
      </c>
      <c r="N11" s="99">
        <v>6.0671722643553627</v>
      </c>
      <c r="O11" s="177"/>
      <c r="P11" s="162"/>
    </row>
    <row r="12" spans="3:17" ht="12" customHeight="1" x14ac:dyDescent="0.2">
      <c r="C12" s="165"/>
      <c r="D12" s="166">
        <v>338</v>
      </c>
      <c r="E12" s="92" t="s">
        <v>60</v>
      </c>
      <c r="F12" s="93">
        <v>0</v>
      </c>
      <c r="G12" s="93">
        <v>0</v>
      </c>
      <c r="H12" s="93">
        <v>0</v>
      </c>
      <c r="I12" s="93">
        <v>9.4674556213017755</v>
      </c>
      <c r="J12" s="167">
        <v>78.698224852071007</v>
      </c>
      <c r="K12" s="93">
        <v>2.3668639053254439</v>
      </c>
      <c r="L12" s="93">
        <v>0.29585798816568049</v>
      </c>
      <c r="M12" s="93">
        <v>0</v>
      </c>
      <c r="N12" s="94">
        <v>9.1715976331360949</v>
      </c>
      <c r="O12" s="177"/>
      <c r="P12" s="162"/>
    </row>
    <row r="13" spans="3:17" ht="12" customHeight="1" x14ac:dyDescent="0.2">
      <c r="C13" s="165"/>
      <c r="D13" s="166">
        <v>303</v>
      </c>
      <c r="E13" s="92" t="s">
        <v>61</v>
      </c>
      <c r="F13" s="98">
        <v>0</v>
      </c>
      <c r="G13" s="98">
        <v>0</v>
      </c>
      <c r="H13" s="98">
        <v>0</v>
      </c>
      <c r="I13" s="98">
        <v>0</v>
      </c>
      <c r="J13" s="98">
        <v>7.9207920792079207</v>
      </c>
      <c r="K13" s="167">
        <v>77.557755775577547</v>
      </c>
      <c r="L13" s="98">
        <v>1.6501650165016499</v>
      </c>
      <c r="M13" s="98">
        <v>0.33003300330032997</v>
      </c>
      <c r="N13" s="99">
        <v>12.541254125412541</v>
      </c>
      <c r="O13" s="177"/>
      <c r="P13" s="162"/>
    </row>
    <row r="14" spans="3:17" ht="12" customHeight="1" x14ac:dyDescent="0.2">
      <c r="C14" s="170"/>
      <c r="D14" s="171">
        <v>50</v>
      </c>
      <c r="E14" s="104" t="s">
        <v>62</v>
      </c>
      <c r="F14" s="105">
        <v>0</v>
      </c>
      <c r="G14" s="105">
        <v>0</v>
      </c>
      <c r="H14" s="105">
        <v>0</v>
      </c>
      <c r="I14" s="105">
        <v>0</v>
      </c>
      <c r="J14" s="105">
        <v>2</v>
      </c>
      <c r="K14" s="105">
        <v>14.000000000000002</v>
      </c>
      <c r="L14" s="172">
        <v>36</v>
      </c>
      <c r="M14" s="105">
        <v>22</v>
      </c>
      <c r="N14" s="106">
        <v>26</v>
      </c>
      <c r="O14" s="177"/>
      <c r="P14" s="162"/>
    </row>
    <row r="15" spans="3:17" ht="12" customHeight="1" x14ac:dyDescent="0.2">
      <c r="C15" s="77"/>
      <c r="D15" s="218"/>
      <c r="P15" s="162"/>
    </row>
    <row r="16" spans="3:17" ht="12" customHeight="1" x14ac:dyDescent="0.2">
      <c r="C16" s="77"/>
      <c r="D16" s="218"/>
      <c r="P16" s="162"/>
    </row>
    <row r="17" spans="3:16" ht="12" customHeight="1" x14ac:dyDescent="0.2">
      <c r="C17" s="144" t="s">
        <v>105</v>
      </c>
      <c r="D17" s="203"/>
      <c r="P17" s="162"/>
    </row>
    <row r="18" spans="3:16"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c r="P18" s="162"/>
    </row>
    <row r="19" spans="3:16" ht="12" customHeight="1" x14ac:dyDescent="0.2">
      <c r="C19" s="165"/>
      <c r="D19" s="166">
        <v>873</v>
      </c>
      <c r="E19" s="92" t="s">
        <v>56</v>
      </c>
      <c r="F19" s="167">
        <v>88.774341351660993</v>
      </c>
      <c r="G19" s="93">
        <v>5.0400916380297822</v>
      </c>
      <c r="H19" s="93">
        <v>0.22909507445589922</v>
      </c>
      <c r="I19" s="93">
        <v>0</v>
      </c>
      <c r="J19" s="93">
        <v>0</v>
      </c>
      <c r="K19" s="93">
        <v>0</v>
      </c>
      <c r="L19" s="93">
        <v>0</v>
      </c>
      <c r="M19" s="93">
        <v>0.11454753722794961</v>
      </c>
      <c r="N19" s="94">
        <v>5.8419243986254319</v>
      </c>
      <c r="O19" s="177"/>
      <c r="P19" s="162"/>
    </row>
    <row r="20" spans="3:16" ht="12" customHeight="1" x14ac:dyDescent="0.2">
      <c r="C20" s="165"/>
      <c r="D20" s="166">
        <v>6088</v>
      </c>
      <c r="E20" s="92" t="s">
        <v>57</v>
      </c>
      <c r="F20" s="98">
        <v>0.13140604467805519</v>
      </c>
      <c r="G20" s="167">
        <v>86.185939553219441</v>
      </c>
      <c r="H20" s="98">
        <v>8.5906701708278543</v>
      </c>
      <c r="I20" s="98">
        <v>0.32851511169513803</v>
      </c>
      <c r="J20" s="98">
        <v>1.6425755584756899E-2</v>
      </c>
      <c r="K20" s="98">
        <v>1.6425755584756899E-2</v>
      </c>
      <c r="L20" s="98">
        <v>0</v>
      </c>
      <c r="M20" s="98">
        <v>4.9277266754270702E-2</v>
      </c>
      <c r="N20" s="99">
        <v>4.6813403416557158</v>
      </c>
      <c r="O20" s="177"/>
      <c r="P20" s="162"/>
    </row>
    <row r="21" spans="3:16" ht="12" customHeight="1" x14ac:dyDescent="0.2">
      <c r="C21" s="165"/>
      <c r="D21" s="166">
        <v>17744</v>
      </c>
      <c r="E21" s="92" t="s">
        <v>58</v>
      </c>
      <c r="F21" s="93">
        <v>5.6357078449053213E-3</v>
      </c>
      <c r="G21" s="93">
        <v>1.6174481514878269</v>
      </c>
      <c r="H21" s="167">
        <v>88.49752028854823</v>
      </c>
      <c r="I21" s="93">
        <v>5.0552299368800728</v>
      </c>
      <c r="J21" s="93">
        <v>0.36068530207394051</v>
      </c>
      <c r="K21" s="93">
        <v>5.0721370604147879E-2</v>
      </c>
      <c r="L21" s="93">
        <v>3.3814247069431917E-2</v>
      </c>
      <c r="M21" s="93">
        <v>5.0721370604147879E-2</v>
      </c>
      <c r="N21" s="94">
        <v>4.3282236248872845</v>
      </c>
      <c r="O21" s="177"/>
      <c r="P21" s="162"/>
    </row>
    <row r="22" spans="3:16" ht="12" customHeight="1" x14ac:dyDescent="0.2">
      <c r="C22" s="165"/>
      <c r="D22" s="166">
        <v>17852</v>
      </c>
      <c r="E22" s="92" t="s">
        <v>59</v>
      </c>
      <c r="F22" s="98">
        <v>5.6016132646202104E-3</v>
      </c>
      <c r="G22" s="98">
        <v>0.1232354918216446</v>
      </c>
      <c r="H22" s="98">
        <v>2.7784001792516237</v>
      </c>
      <c r="I22" s="167">
        <v>87.542012099484651</v>
      </c>
      <c r="J22" s="98">
        <v>2.912838897602509</v>
      </c>
      <c r="K22" s="98">
        <v>0.35850324893569341</v>
      </c>
      <c r="L22" s="98">
        <v>0.106430652027784</v>
      </c>
      <c r="M22" s="98">
        <v>0.12883710508626481</v>
      </c>
      <c r="N22" s="99">
        <v>6.0441407125252065</v>
      </c>
      <c r="O22" s="177"/>
      <c r="P22" s="162"/>
    </row>
    <row r="23" spans="3:16" ht="12" customHeight="1" x14ac:dyDescent="0.2">
      <c r="C23" s="165"/>
      <c r="D23" s="166">
        <v>5281</v>
      </c>
      <c r="E23" s="92" t="s">
        <v>60</v>
      </c>
      <c r="F23" s="93">
        <v>0</v>
      </c>
      <c r="G23" s="93">
        <v>3.7871615224389317E-2</v>
      </c>
      <c r="H23" s="93">
        <v>0.113614845673168</v>
      </c>
      <c r="I23" s="93">
        <v>7.6879378905510336</v>
      </c>
      <c r="J23" s="167">
        <v>74.910054913842075</v>
      </c>
      <c r="K23" s="93">
        <v>5.5481916303730356</v>
      </c>
      <c r="L23" s="93">
        <v>1.0982768415072901</v>
      </c>
      <c r="M23" s="93">
        <v>0.62488165120242389</v>
      </c>
      <c r="N23" s="94">
        <v>9.9791706116265857</v>
      </c>
      <c r="O23" s="177"/>
      <c r="P23" s="162"/>
    </row>
    <row r="24" spans="3:16" ht="12" customHeight="1" x14ac:dyDescent="0.2">
      <c r="C24" s="165"/>
      <c r="D24" s="166">
        <v>3317</v>
      </c>
      <c r="E24" s="92" t="s">
        <v>61</v>
      </c>
      <c r="F24" s="98">
        <v>0</v>
      </c>
      <c r="G24" s="98">
        <v>0</v>
      </c>
      <c r="H24" s="98">
        <v>0.27132951462164601</v>
      </c>
      <c r="I24" s="98">
        <v>0.36177268616219471</v>
      </c>
      <c r="J24" s="98">
        <v>7.0847151040096463</v>
      </c>
      <c r="K24" s="167">
        <v>72.354537232438958</v>
      </c>
      <c r="L24" s="98">
        <v>5.3059993970455226</v>
      </c>
      <c r="M24" s="98">
        <v>2.2912270123605669</v>
      </c>
      <c r="N24" s="99">
        <v>12.330419053361471</v>
      </c>
      <c r="O24" s="177"/>
      <c r="P24" s="162"/>
    </row>
    <row r="25" spans="3:16" ht="12" customHeight="1" x14ac:dyDescent="0.2">
      <c r="C25" s="170"/>
      <c r="D25" s="171">
        <v>614</v>
      </c>
      <c r="E25" s="104" t="s">
        <v>62</v>
      </c>
      <c r="F25" s="105">
        <v>0</v>
      </c>
      <c r="G25" s="105">
        <v>0</v>
      </c>
      <c r="H25" s="105">
        <v>0</v>
      </c>
      <c r="I25" s="105">
        <v>0.32573289902280134</v>
      </c>
      <c r="J25" s="105">
        <v>2.117263843648209</v>
      </c>
      <c r="K25" s="105">
        <v>14.33224755700326</v>
      </c>
      <c r="L25" s="172">
        <v>45.43973941368079</v>
      </c>
      <c r="M25" s="105">
        <v>26.710097719869708</v>
      </c>
      <c r="N25" s="106">
        <v>11.074918566775251</v>
      </c>
      <c r="O25" s="177"/>
      <c r="P25" s="162"/>
    </row>
    <row r="26" spans="3:16" ht="12" customHeight="1" x14ac:dyDescent="0.2">
      <c r="C26" s="119" t="s">
        <v>74</v>
      </c>
      <c r="P26" s="162"/>
    </row>
    <row r="27" spans="3:16" ht="12" customHeight="1" x14ac:dyDescent="0.2">
      <c r="C27" s="77"/>
      <c r="D27" s="218"/>
    </row>
    <row r="28" spans="3:16" ht="16.5" customHeight="1" x14ac:dyDescent="0.2">
      <c r="C28" s="77" t="s">
        <v>335</v>
      </c>
      <c r="D28" s="218"/>
    </row>
    <row r="29" spans="3:16"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row>
    <row r="30" spans="3:16" ht="12" customHeight="1" x14ac:dyDescent="0.2">
      <c r="C30" s="165"/>
      <c r="D30" s="166">
        <v>20</v>
      </c>
      <c r="E30" s="92" t="s">
        <v>56</v>
      </c>
      <c r="F30" s="167">
        <v>100</v>
      </c>
      <c r="G30" s="93">
        <v>0</v>
      </c>
      <c r="H30" s="93">
        <v>0</v>
      </c>
      <c r="I30" s="93">
        <v>0</v>
      </c>
      <c r="J30" s="93">
        <v>0</v>
      </c>
      <c r="K30" s="93">
        <v>0</v>
      </c>
      <c r="L30" s="93">
        <v>0</v>
      </c>
      <c r="M30" s="93">
        <v>0</v>
      </c>
      <c r="N30" s="94">
        <v>0</v>
      </c>
      <c r="O30" s="177"/>
    </row>
    <row r="31" spans="3:16" ht="12" customHeight="1" x14ac:dyDescent="0.2">
      <c r="C31" s="165"/>
      <c r="D31" s="166">
        <v>119</v>
      </c>
      <c r="E31" s="92" t="s">
        <v>57</v>
      </c>
      <c r="F31" s="98">
        <v>0</v>
      </c>
      <c r="G31" s="167">
        <v>99.159663865546221</v>
      </c>
      <c r="H31" s="98">
        <v>0.84033613445378152</v>
      </c>
      <c r="I31" s="98">
        <v>0</v>
      </c>
      <c r="J31" s="98">
        <v>0</v>
      </c>
      <c r="K31" s="98">
        <v>0</v>
      </c>
      <c r="L31" s="98">
        <v>0</v>
      </c>
      <c r="M31" s="98">
        <v>0</v>
      </c>
      <c r="N31" s="99">
        <v>0</v>
      </c>
      <c r="O31" s="177"/>
    </row>
    <row r="32" spans="3:16" ht="12" customHeight="1" x14ac:dyDescent="0.2">
      <c r="C32" s="165"/>
      <c r="D32" s="166">
        <v>449</v>
      </c>
      <c r="E32" s="92" t="s">
        <v>58</v>
      </c>
      <c r="F32" s="93">
        <v>0</v>
      </c>
      <c r="G32" s="93">
        <v>1.1135857461024501</v>
      </c>
      <c r="H32" s="167">
        <v>96.436525612472153</v>
      </c>
      <c r="I32" s="93">
        <v>0.66815144766146983</v>
      </c>
      <c r="J32" s="93">
        <v>0</v>
      </c>
      <c r="K32" s="93">
        <v>0</v>
      </c>
      <c r="L32" s="93">
        <v>0</v>
      </c>
      <c r="M32" s="93">
        <v>0</v>
      </c>
      <c r="N32" s="94">
        <v>1.7817371937639201</v>
      </c>
      <c r="O32" s="177"/>
    </row>
    <row r="33" spans="1:15" ht="12" customHeight="1" x14ac:dyDescent="0.2">
      <c r="C33" s="165"/>
      <c r="D33" s="166">
        <v>317</v>
      </c>
      <c r="E33" s="92" t="s">
        <v>59</v>
      </c>
      <c r="F33" s="98">
        <v>0</v>
      </c>
      <c r="G33" s="98">
        <v>0</v>
      </c>
      <c r="H33" s="98">
        <v>0.63091482649842268</v>
      </c>
      <c r="I33" s="167">
        <v>95.268138801261827</v>
      </c>
      <c r="J33" s="98">
        <v>0.31545741324921128</v>
      </c>
      <c r="K33" s="98">
        <v>0</v>
      </c>
      <c r="L33" s="98">
        <v>0</v>
      </c>
      <c r="M33" s="98">
        <v>0</v>
      </c>
      <c r="N33" s="99">
        <v>3.7854889589905363</v>
      </c>
      <c r="O33" s="177"/>
    </row>
    <row r="34" spans="1:15" ht="12" customHeight="1" x14ac:dyDescent="0.2">
      <c r="C34" s="165"/>
      <c r="D34" s="166">
        <v>86</v>
      </c>
      <c r="E34" s="92" t="s">
        <v>60</v>
      </c>
      <c r="F34" s="93">
        <v>0</v>
      </c>
      <c r="G34" s="93">
        <v>0</v>
      </c>
      <c r="H34" s="93">
        <v>0</v>
      </c>
      <c r="I34" s="93">
        <v>9.3023255813953494</v>
      </c>
      <c r="J34" s="167">
        <v>76.744186046511629</v>
      </c>
      <c r="K34" s="93">
        <v>0</v>
      </c>
      <c r="L34" s="93">
        <v>0</v>
      </c>
      <c r="M34" s="93">
        <v>0</v>
      </c>
      <c r="N34" s="94">
        <v>13.95348837209302</v>
      </c>
      <c r="O34" s="177"/>
    </row>
    <row r="35" spans="1:15" ht="12" customHeight="1" x14ac:dyDescent="0.2">
      <c r="C35" s="165"/>
      <c r="D35" s="166">
        <v>32</v>
      </c>
      <c r="E35" s="92" t="s">
        <v>61</v>
      </c>
      <c r="F35" s="98">
        <v>0</v>
      </c>
      <c r="G35" s="98">
        <v>0</v>
      </c>
      <c r="H35" s="98">
        <v>0</v>
      </c>
      <c r="I35" s="98">
        <v>0</v>
      </c>
      <c r="J35" s="98">
        <v>12.5</v>
      </c>
      <c r="K35" s="167">
        <v>62.5</v>
      </c>
      <c r="L35" s="98">
        <v>0</v>
      </c>
      <c r="M35" s="98">
        <v>0</v>
      </c>
      <c r="N35" s="99">
        <v>25</v>
      </c>
      <c r="O35" s="177"/>
    </row>
    <row r="36" spans="1:15" ht="12" customHeight="1" x14ac:dyDescent="0.2">
      <c r="C36" s="170"/>
      <c r="D36" s="171">
        <v>9</v>
      </c>
      <c r="E36" s="104" t="s">
        <v>62</v>
      </c>
      <c r="F36" s="105">
        <v>0</v>
      </c>
      <c r="G36" s="105">
        <v>0</v>
      </c>
      <c r="H36" s="105">
        <v>0</v>
      </c>
      <c r="I36" s="105">
        <v>0</v>
      </c>
      <c r="J36" s="105">
        <v>0</v>
      </c>
      <c r="K36" s="105">
        <v>11.111111111111111</v>
      </c>
      <c r="L36" s="172">
        <v>33.333333333333329</v>
      </c>
      <c r="M36" s="105">
        <v>55.555555555555557</v>
      </c>
      <c r="N36" s="106">
        <v>0</v>
      </c>
      <c r="O36" s="177"/>
    </row>
    <row r="37" spans="1:15" ht="12" customHeight="1" x14ac:dyDescent="0.2">
      <c r="C37" s="77"/>
      <c r="D37" s="218"/>
    </row>
    <row r="38" spans="1:15" ht="12" customHeight="1" x14ac:dyDescent="0.2">
      <c r="C38" s="77"/>
      <c r="D38" s="218"/>
    </row>
    <row r="39" spans="1:15" ht="12" customHeight="1" x14ac:dyDescent="0.2">
      <c r="C39" s="144" t="s">
        <v>105</v>
      </c>
      <c r="D39" s="203"/>
    </row>
    <row r="40" spans="1:15" ht="12.95" customHeight="1" x14ac:dyDescent="0.2">
      <c r="C40" s="163"/>
      <c r="D40" s="164" t="s">
        <v>85</v>
      </c>
      <c r="E40" s="85" t="s">
        <v>45</v>
      </c>
      <c r="F40" s="86" t="s">
        <v>56</v>
      </c>
      <c r="G40" s="86" t="s">
        <v>57</v>
      </c>
      <c r="H40" s="86" t="s">
        <v>58</v>
      </c>
      <c r="I40" s="86" t="s">
        <v>59</v>
      </c>
      <c r="J40" s="86" t="s">
        <v>60</v>
      </c>
      <c r="K40" s="86" t="s">
        <v>61</v>
      </c>
      <c r="L40" s="86" t="s">
        <v>62</v>
      </c>
      <c r="M40" s="86" t="s">
        <v>86</v>
      </c>
      <c r="N40" s="87" t="s">
        <v>87</v>
      </c>
    </row>
    <row r="41" spans="1:15" ht="12" customHeight="1" x14ac:dyDescent="0.2">
      <c r="C41" s="165"/>
      <c r="D41" s="166">
        <v>752</v>
      </c>
      <c r="E41" s="92" t="s">
        <v>56</v>
      </c>
      <c r="F41" s="167">
        <v>89.228723404255277</v>
      </c>
      <c r="G41" s="93">
        <v>4.3882978723404262</v>
      </c>
      <c r="H41" s="93">
        <v>0.26595744680851058</v>
      </c>
      <c r="I41" s="93">
        <v>0</v>
      </c>
      <c r="J41" s="93">
        <v>0</v>
      </c>
      <c r="K41" s="93">
        <v>0</v>
      </c>
      <c r="L41" s="93">
        <v>0</v>
      </c>
      <c r="M41" s="93">
        <v>0.13297872340425529</v>
      </c>
      <c r="N41" s="94">
        <v>5.9840425531914896</v>
      </c>
      <c r="O41" s="177"/>
    </row>
    <row r="42" spans="1:15" ht="12" customHeight="1" x14ac:dyDescent="0.2">
      <c r="C42" s="165"/>
      <c r="D42" s="166">
        <v>4810</v>
      </c>
      <c r="E42" s="92" t="s">
        <v>57</v>
      </c>
      <c r="F42" s="98">
        <v>0.14553014553014548</v>
      </c>
      <c r="G42" s="167">
        <v>86.798336798336791</v>
      </c>
      <c r="H42" s="98">
        <v>7.9002079002079011</v>
      </c>
      <c r="I42" s="98">
        <v>0.29106029106029113</v>
      </c>
      <c r="J42" s="98">
        <v>2.0790020790020791E-2</v>
      </c>
      <c r="K42" s="98">
        <v>2.0790020790020791E-2</v>
      </c>
      <c r="L42" s="98">
        <v>0</v>
      </c>
      <c r="M42" s="98">
        <v>6.2370062370062374E-2</v>
      </c>
      <c r="N42" s="99">
        <v>4.7609147609147611</v>
      </c>
      <c r="O42" s="177"/>
    </row>
    <row r="43" spans="1:15" ht="12" customHeight="1" x14ac:dyDescent="0.2">
      <c r="C43" s="165"/>
      <c r="D43" s="166">
        <v>11059</v>
      </c>
      <c r="E43" s="92" t="s">
        <v>58</v>
      </c>
      <c r="F43" s="93">
        <v>9.0424088977303536E-3</v>
      </c>
      <c r="G43" s="93">
        <v>2.152093317659824</v>
      </c>
      <c r="H43" s="167">
        <v>88.561352744371149</v>
      </c>
      <c r="I43" s="93">
        <v>3.897278234921782</v>
      </c>
      <c r="J43" s="93">
        <v>0.37073876480694445</v>
      </c>
      <c r="K43" s="93">
        <v>3.6169635590921421E-2</v>
      </c>
      <c r="L43" s="93">
        <v>9.0424088977303536E-3</v>
      </c>
      <c r="M43" s="93">
        <v>7.2339271181842843E-2</v>
      </c>
      <c r="N43" s="94">
        <v>4.8919432136721221</v>
      </c>
      <c r="O43" s="177"/>
    </row>
    <row r="44" spans="1:15" ht="12" customHeight="1" x14ac:dyDescent="0.2">
      <c r="C44" s="165"/>
      <c r="D44" s="166">
        <v>6323</v>
      </c>
      <c r="E44" s="92" t="s">
        <v>59</v>
      </c>
      <c r="F44" s="98">
        <v>0</v>
      </c>
      <c r="G44" s="98">
        <v>0.31630555116242282</v>
      </c>
      <c r="H44" s="98">
        <v>4.0012652222046503</v>
      </c>
      <c r="I44" s="167">
        <v>84.532658548157514</v>
      </c>
      <c r="J44" s="98">
        <v>2.8467499604618061</v>
      </c>
      <c r="K44" s="98">
        <v>0.5377194369761189</v>
      </c>
      <c r="L44" s="98">
        <v>0.12652222046496919</v>
      </c>
      <c r="M44" s="98">
        <v>0.12652222046496908</v>
      </c>
      <c r="N44" s="99">
        <v>7.5122568401075425</v>
      </c>
      <c r="O44" s="177"/>
    </row>
    <row r="45" spans="1:15" ht="12" customHeight="1" x14ac:dyDescent="0.2">
      <c r="C45" s="165"/>
      <c r="D45" s="166">
        <v>1620</v>
      </c>
      <c r="E45" s="92" t="s">
        <v>60</v>
      </c>
      <c r="F45" s="93">
        <v>0</v>
      </c>
      <c r="G45" s="93">
        <v>0.12345679012345681</v>
      </c>
      <c r="H45" s="93">
        <v>0.1851851851851852</v>
      </c>
      <c r="I45" s="93">
        <v>8.3950617283950617</v>
      </c>
      <c r="J45" s="167">
        <v>72.716049382716037</v>
      </c>
      <c r="K45" s="93">
        <v>4.5061728395061724</v>
      </c>
      <c r="L45" s="93">
        <v>1.728395061728395</v>
      </c>
      <c r="M45" s="93">
        <v>0.86419753086419759</v>
      </c>
      <c r="N45" s="94">
        <v>11.481481481481479</v>
      </c>
      <c r="O45" s="177"/>
    </row>
    <row r="46" spans="1:15" ht="12" customHeight="1" x14ac:dyDescent="0.2">
      <c r="C46" s="165"/>
      <c r="D46" s="166">
        <v>489</v>
      </c>
      <c r="E46" s="92" t="s">
        <v>61</v>
      </c>
      <c r="F46" s="98">
        <v>0</v>
      </c>
      <c r="G46" s="98">
        <v>0</v>
      </c>
      <c r="H46" s="98">
        <v>0.20449897750511251</v>
      </c>
      <c r="I46" s="98">
        <v>0.20449897750511251</v>
      </c>
      <c r="J46" s="98">
        <v>11.24744376278119</v>
      </c>
      <c r="K46" s="167">
        <v>64.008179959100204</v>
      </c>
      <c r="L46" s="98">
        <v>6.339468302658485</v>
      </c>
      <c r="M46" s="98">
        <v>3.4764826175869117</v>
      </c>
      <c r="N46" s="99">
        <v>14.519427402862989</v>
      </c>
      <c r="O46" s="177"/>
    </row>
    <row r="47" spans="1:15" ht="12" customHeight="1" x14ac:dyDescent="0.2">
      <c r="C47" s="170"/>
      <c r="D47" s="171">
        <v>133</v>
      </c>
      <c r="E47" s="104" t="s">
        <v>62</v>
      </c>
      <c r="F47" s="105">
        <v>0</v>
      </c>
      <c r="G47" s="105">
        <v>0</v>
      </c>
      <c r="H47" s="105">
        <v>0</v>
      </c>
      <c r="I47" s="105">
        <v>0</v>
      </c>
      <c r="J47" s="105">
        <v>5.2631578947368416</v>
      </c>
      <c r="K47" s="105">
        <v>14.285714285714279</v>
      </c>
      <c r="L47" s="172">
        <v>39.849624060150369</v>
      </c>
      <c r="M47" s="105">
        <v>24.060150375939852</v>
      </c>
      <c r="N47" s="106">
        <v>16.541353383458652</v>
      </c>
      <c r="O47" s="177"/>
    </row>
    <row r="48" spans="1:15" ht="12" customHeight="1" x14ac:dyDescent="0.2">
      <c r="A48" s="215"/>
      <c r="B48" s="215"/>
      <c r="C48" s="202" t="s">
        <v>262</v>
      </c>
      <c r="D48" s="194"/>
      <c r="O48" s="244"/>
    </row>
    <row r="49" spans="3:19" ht="6" customHeight="1" x14ac:dyDescent="0.2">
      <c r="C49" s="194"/>
      <c r="D49" s="194"/>
    </row>
    <row r="50" spans="3:19" ht="12" customHeight="1" x14ac:dyDescent="0.2">
      <c r="C50" s="77"/>
      <c r="D50" s="218"/>
    </row>
    <row r="51" spans="3:19" ht="16.5" customHeight="1" x14ac:dyDescent="0.2">
      <c r="C51" s="77" t="s">
        <v>110</v>
      </c>
      <c r="D51" s="218"/>
    </row>
    <row r="52" spans="3:19" ht="12" customHeight="1" x14ac:dyDescent="0.2">
      <c r="C52" s="163"/>
      <c r="D52" s="164" t="s">
        <v>85</v>
      </c>
      <c r="E52" s="85" t="s">
        <v>45</v>
      </c>
      <c r="F52" s="86" t="s">
        <v>56</v>
      </c>
      <c r="G52" s="86" t="s">
        <v>57</v>
      </c>
      <c r="H52" s="86" t="s">
        <v>58</v>
      </c>
      <c r="I52" s="86" t="s">
        <v>59</v>
      </c>
      <c r="J52" s="86" t="s">
        <v>60</v>
      </c>
      <c r="K52" s="86" t="s">
        <v>61</v>
      </c>
      <c r="L52" s="86" t="s">
        <v>62</v>
      </c>
      <c r="M52" s="86" t="s">
        <v>86</v>
      </c>
      <c r="N52" s="87" t="s">
        <v>87</v>
      </c>
    </row>
    <row r="53" spans="3:19" ht="12" customHeight="1" x14ac:dyDescent="0.2">
      <c r="C53" s="165"/>
      <c r="D53" s="166">
        <v>0</v>
      </c>
      <c r="E53" s="92" t="s">
        <v>56</v>
      </c>
      <c r="F53" s="167">
        <v>0</v>
      </c>
      <c r="G53" s="93">
        <v>0</v>
      </c>
      <c r="H53" s="93">
        <v>0</v>
      </c>
      <c r="I53" s="93">
        <v>0</v>
      </c>
      <c r="J53" s="93">
        <v>0</v>
      </c>
      <c r="K53" s="93">
        <v>0</v>
      </c>
      <c r="L53" s="93">
        <v>0</v>
      </c>
      <c r="M53" s="93">
        <v>0</v>
      </c>
      <c r="N53" s="94">
        <v>0</v>
      </c>
      <c r="O53" s="177"/>
    </row>
    <row r="54" spans="3:19" ht="12" customHeight="1" x14ac:dyDescent="0.2">
      <c r="C54" s="165"/>
      <c r="D54" s="166">
        <v>20</v>
      </c>
      <c r="E54" s="92" t="s">
        <v>57</v>
      </c>
      <c r="F54" s="98">
        <v>5</v>
      </c>
      <c r="G54" s="167">
        <v>95</v>
      </c>
      <c r="H54" s="98">
        <v>0</v>
      </c>
      <c r="I54" s="98">
        <v>0</v>
      </c>
      <c r="J54" s="98">
        <v>0</v>
      </c>
      <c r="K54" s="98">
        <v>0</v>
      </c>
      <c r="L54" s="98">
        <v>0</v>
      </c>
      <c r="M54" s="98">
        <v>0</v>
      </c>
      <c r="N54" s="99">
        <v>0</v>
      </c>
      <c r="O54" s="177"/>
    </row>
    <row r="55" spans="3:19" ht="12" customHeight="1" x14ac:dyDescent="0.2">
      <c r="C55" s="165"/>
      <c r="D55" s="166">
        <v>212</v>
      </c>
      <c r="E55" s="92" t="s">
        <v>58</v>
      </c>
      <c r="F55" s="93">
        <v>0</v>
      </c>
      <c r="G55" s="93">
        <v>0.47169811320754723</v>
      </c>
      <c r="H55" s="167">
        <v>84.905660377358487</v>
      </c>
      <c r="I55" s="93">
        <v>10.37735849056604</v>
      </c>
      <c r="J55" s="93">
        <v>0</v>
      </c>
      <c r="K55" s="93">
        <v>0</v>
      </c>
      <c r="L55" s="93">
        <v>0</v>
      </c>
      <c r="M55" s="93">
        <v>0</v>
      </c>
      <c r="N55" s="94">
        <v>4.2452830188679247</v>
      </c>
      <c r="O55" s="177"/>
    </row>
    <row r="56" spans="3:19" ht="12" customHeight="1" x14ac:dyDescent="0.2">
      <c r="C56" s="165"/>
      <c r="D56" s="166">
        <v>606</v>
      </c>
      <c r="E56" s="92" t="s">
        <v>59</v>
      </c>
      <c r="F56" s="98">
        <v>0</v>
      </c>
      <c r="G56" s="98">
        <v>0</v>
      </c>
      <c r="H56" s="98">
        <v>1.4851485148514851</v>
      </c>
      <c r="I56" s="167">
        <v>90.099009900990097</v>
      </c>
      <c r="J56" s="98">
        <v>0.99009900990099009</v>
      </c>
      <c r="K56" s="98">
        <v>0.16501650165016499</v>
      </c>
      <c r="L56" s="98">
        <v>0</v>
      </c>
      <c r="M56" s="98">
        <v>0</v>
      </c>
      <c r="N56" s="99">
        <v>7.2607260726072615</v>
      </c>
      <c r="O56" s="177"/>
    </row>
    <row r="57" spans="3:19" ht="12" customHeight="1" x14ac:dyDescent="0.2">
      <c r="C57" s="165"/>
      <c r="D57" s="166">
        <v>252</v>
      </c>
      <c r="E57" s="92" t="s">
        <v>60</v>
      </c>
      <c r="F57" s="93">
        <v>0</v>
      </c>
      <c r="G57" s="93">
        <v>0</v>
      </c>
      <c r="H57" s="93">
        <v>0</v>
      </c>
      <c r="I57" s="93">
        <v>9.5238095238095237</v>
      </c>
      <c r="J57" s="167">
        <v>79.365079365079367</v>
      </c>
      <c r="K57" s="93">
        <v>3.1746031746031735</v>
      </c>
      <c r="L57" s="93">
        <v>0.3968253968253968</v>
      </c>
      <c r="M57" s="93">
        <v>0</v>
      </c>
      <c r="N57" s="94">
        <v>7.5396825396825395</v>
      </c>
      <c r="O57" s="177"/>
      <c r="S57" s="206"/>
    </row>
    <row r="58" spans="3:19" ht="12" customHeight="1" x14ac:dyDescent="0.2">
      <c r="C58" s="165"/>
      <c r="D58" s="166">
        <v>271</v>
      </c>
      <c r="E58" s="92" t="s">
        <v>61</v>
      </c>
      <c r="F58" s="98">
        <v>0</v>
      </c>
      <c r="G58" s="98">
        <v>0</v>
      </c>
      <c r="H58" s="98">
        <v>0</v>
      </c>
      <c r="I58" s="98">
        <v>0</v>
      </c>
      <c r="J58" s="98">
        <v>7.3800738007380069</v>
      </c>
      <c r="K58" s="167">
        <v>79.335793357933582</v>
      </c>
      <c r="L58" s="98">
        <v>1.8450184501845017</v>
      </c>
      <c r="M58" s="98">
        <v>0.36900369003690042</v>
      </c>
      <c r="N58" s="99">
        <v>11.07011070110701</v>
      </c>
      <c r="O58" s="177"/>
    </row>
    <row r="59" spans="3:19" ht="12" customHeight="1" x14ac:dyDescent="0.2">
      <c r="C59" s="170"/>
      <c r="D59" s="171">
        <v>41</v>
      </c>
      <c r="E59" s="104" t="s">
        <v>62</v>
      </c>
      <c r="F59" s="105">
        <v>0</v>
      </c>
      <c r="G59" s="105">
        <v>0</v>
      </c>
      <c r="H59" s="105">
        <v>0</v>
      </c>
      <c r="I59" s="105">
        <v>0</v>
      </c>
      <c r="J59" s="105">
        <v>2.4390243902439028</v>
      </c>
      <c r="K59" s="105">
        <v>14.634146341463412</v>
      </c>
      <c r="L59" s="172">
        <v>36.585365853658544</v>
      </c>
      <c r="M59" s="105">
        <v>14.634146341463412</v>
      </c>
      <c r="N59" s="106">
        <v>31.707317073170731</v>
      </c>
      <c r="O59" s="177"/>
    </row>
    <row r="60" spans="3:19" ht="6" customHeight="1" x14ac:dyDescent="0.2">
      <c r="C60" s="77"/>
      <c r="D60" s="218"/>
    </row>
    <row r="61" spans="3:19" ht="12" customHeight="1" x14ac:dyDescent="0.2">
      <c r="C61" s="77"/>
      <c r="D61" s="218"/>
    </row>
    <row r="62" spans="3:19" ht="12" customHeight="1" x14ac:dyDescent="0.2">
      <c r="C62" s="144" t="s">
        <v>105</v>
      </c>
      <c r="D62" s="203"/>
    </row>
    <row r="63" spans="3:19" ht="12" customHeight="1" x14ac:dyDescent="0.2">
      <c r="C63" s="163"/>
      <c r="D63" s="164" t="s">
        <v>85</v>
      </c>
      <c r="E63" s="85" t="s">
        <v>45</v>
      </c>
      <c r="F63" s="86" t="s">
        <v>56</v>
      </c>
      <c r="G63" s="86" t="s">
        <v>57</v>
      </c>
      <c r="H63" s="86" t="s">
        <v>58</v>
      </c>
      <c r="I63" s="86" t="s">
        <v>59</v>
      </c>
      <c r="J63" s="86" t="s">
        <v>60</v>
      </c>
      <c r="K63" s="86" t="s">
        <v>61</v>
      </c>
      <c r="L63" s="86" t="s">
        <v>62</v>
      </c>
      <c r="M63" s="86" t="s">
        <v>86</v>
      </c>
      <c r="N63" s="87" t="s">
        <v>87</v>
      </c>
    </row>
    <row r="64" spans="3:19" ht="12" customHeight="1" x14ac:dyDescent="0.2">
      <c r="C64" s="165"/>
      <c r="D64" s="166">
        <v>121</v>
      </c>
      <c r="E64" s="92" t="s">
        <v>56</v>
      </c>
      <c r="F64" s="167">
        <v>85.950413223140458</v>
      </c>
      <c r="G64" s="93">
        <v>9.0909090909090917</v>
      </c>
      <c r="H64" s="93">
        <v>0</v>
      </c>
      <c r="I64" s="93">
        <v>0</v>
      </c>
      <c r="J64" s="93">
        <v>0</v>
      </c>
      <c r="K64" s="93">
        <v>0</v>
      </c>
      <c r="L64" s="93">
        <v>0</v>
      </c>
      <c r="M64" s="93">
        <v>0</v>
      </c>
      <c r="N64" s="94">
        <v>4.9586776859504127</v>
      </c>
      <c r="O64" s="177"/>
    </row>
    <row r="65" spans="3:16" ht="12" customHeight="1" x14ac:dyDescent="0.2">
      <c r="C65" s="165"/>
      <c r="D65" s="166">
        <v>1278</v>
      </c>
      <c r="E65" s="92" t="s">
        <v>57</v>
      </c>
      <c r="F65" s="98">
        <v>7.82472613458529E-2</v>
      </c>
      <c r="G65" s="167">
        <v>83.881064162754299</v>
      </c>
      <c r="H65" s="98">
        <v>11.18935837245696</v>
      </c>
      <c r="I65" s="98">
        <v>0.46948356807511737</v>
      </c>
      <c r="J65" s="98">
        <v>0</v>
      </c>
      <c r="K65" s="98">
        <v>0</v>
      </c>
      <c r="L65" s="98">
        <v>0</v>
      </c>
      <c r="M65" s="98">
        <v>0</v>
      </c>
      <c r="N65" s="99">
        <v>4.3818466353677623</v>
      </c>
      <c r="O65" s="177"/>
    </row>
    <row r="66" spans="3:16" ht="12" customHeight="1" x14ac:dyDescent="0.2">
      <c r="C66" s="165"/>
      <c r="D66" s="166">
        <v>6685</v>
      </c>
      <c r="E66" s="92" t="s">
        <v>58</v>
      </c>
      <c r="F66" s="93">
        <v>0</v>
      </c>
      <c r="G66" s="93">
        <v>0.73298429319371716</v>
      </c>
      <c r="H66" s="167">
        <v>88.391922213911727</v>
      </c>
      <c r="I66" s="93">
        <v>6.9708302169035159</v>
      </c>
      <c r="J66" s="93">
        <v>0.34405385190725507</v>
      </c>
      <c r="K66" s="93">
        <v>7.4794315632011971E-2</v>
      </c>
      <c r="L66" s="93">
        <v>7.4794315632011971E-2</v>
      </c>
      <c r="M66" s="93">
        <v>1.4958863126402388E-2</v>
      </c>
      <c r="N66" s="94">
        <v>3.3956619296933437</v>
      </c>
      <c r="O66" s="177"/>
    </row>
    <row r="67" spans="3:16" ht="12" customHeight="1" x14ac:dyDescent="0.2">
      <c r="C67" s="165"/>
      <c r="D67" s="166">
        <v>11529</v>
      </c>
      <c r="E67" s="92" t="s">
        <v>59</v>
      </c>
      <c r="F67" s="98">
        <v>8.6737791655824431E-3</v>
      </c>
      <c r="G67" s="98">
        <v>1.734755833116489E-2</v>
      </c>
      <c r="H67" s="98">
        <v>2.1077283372365341</v>
      </c>
      <c r="I67" s="167">
        <v>89.192471159684274</v>
      </c>
      <c r="J67" s="98">
        <v>2.9490849162980308</v>
      </c>
      <c r="K67" s="98">
        <v>0.26021337496747343</v>
      </c>
      <c r="L67" s="98">
        <v>9.5411570821406888E-2</v>
      </c>
      <c r="M67" s="98">
        <v>0.13010668748373672</v>
      </c>
      <c r="N67" s="99">
        <v>5.2389626160117961</v>
      </c>
      <c r="O67" s="177"/>
    </row>
    <row r="68" spans="3:16" ht="12" customHeight="1" x14ac:dyDescent="0.2">
      <c r="C68" s="165"/>
      <c r="D68" s="166">
        <v>3661</v>
      </c>
      <c r="E68" s="92" t="s">
        <v>60</v>
      </c>
      <c r="F68" s="93">
        <v>0</v>
      </c>
      <c r="G68" s="93">
        <v>0</v>
      </c>
      <c r="H68" s="93">
        <v>8.1944823818628776E-2</v>
      </c>
      <c r="I68" s="93">
        <v>7.37503414367659</v>
      </c>
      <c r="J68" s="167">
        <v>75.880906856050274</v>
      </c>
      <c r="K68" s="93">
        <v>6.0092870800327782</v>
      </c>
      <c r="L68" s="93">
        <v>0.81944823818628798</v>
      </c>
      <c r="M68" s="93">
        <v>0.51898388418464891</v>
      </c>
      <c r="N68" s="94">
        <v>9.3143949740508063</v>
      </c>
      <c r="O68" s="177"/>
    </row>
    <row r="69" spans="3:16" ht="12" customHeight="1" x14ac:dyDescent="0.2">
      <c r="C69" s="165"/>
      <c r="D69" s="166">
        <v>2828</v>
      </c>
      <c r="E69" s="92" t="s">
        <v>61</v>
      </c>
      <c r="F69" s="98">
        <v>0</v>
      </c>
      <c r="G69" s="98">
        <v>0</v>
      </c>
      <c r="H69" s="98">
        <v>0.28288543140028288</v>
      </c>
      <c r="I69" s="98">
        <v>0.38896746817538902</v>
      </c>
      <c r="J69" s="98">
        <v>6.364922206506364</v>
      </c>
      <c r="K69" s="167">
        <v>73.7977369165488</v>
      </c>
      <c r="L69" s="98">
        <v>5.127298444130127</v>
      </c>
      <c r="M69" s="98">
        <v>2.086280056577086</v>
      </c>
      <c r="N69" s="99">
        <v>11.95190947666195</v>
      </c>
      <c r="O69" s="177"/>
    </row>
    <row r="70" spans="3:16" ht="12" customHeight="1" x14ac:dyDescent="0.2">
      <c r="C70" s="170"/>
      <c r="D70" s="171">
        <v>481</v>
      </c>
      <c r="E70" s="104" t="s">
        <v>62</v>
      </c>
      <c r="F70" s="105">
        <v>0</v>
      </c>
      <c r="G70" s="105">
        <v>0</v>
      </c>
      <c r="H70" s="105">
        <v>0</v>
      </c>
      <c r="I70" s="105">
        <v>0.41580041580041582</v>
      </c>
      <c r="J70" s="105">
        <v>1.247401247401247</v>
      </c>
      <c r="K70" s="105">
        <v>14.345114345114348</v>
      </c>
      <c r="L70" s="172">
        <v>46.985446985446991</v>
      </c>
      <c r="M70" s="105">
        <v>27.44282744282744</v>
      </c>
      <c r="N70" s="106">
        <v>9.5634095634095644</v>
      </c>
      <c r="O70" s="177"/>
    </row>
    <row r="71" spans="3:16" ht="12" customHeight="1" x14ac:dyDescent="0.2">
      <c r="C71" s="77"/>
      <c r="D71" s="218"/>
    </row>
    <row r="72" spans="3:16" ht="12" customHeight="1" x14ac:dyDescent="0.2">
      <c r="C72" s="77"/>
      <c r="D72" s="218"/>
    </row>
    <row r="73" spans="3:16" ht="16.5" customHeight="1" x14ac:dyDescent="0.2">
      <c r="C73" s="77" t="s">
        <v>111</v>
      </c>
      <c r="D73" s="218"/>
    </row>
    <row r="74" spans="3:16" ht="12" customHeight="1" x14ac:dyDescent="0.2">
      <c r="C74" s="163"/>
      <c r="D74" s="164" t="s">
        <v>85</v>
      </c>
      <c r="E74" s="85" t="s">
        <v>45</v>
      </c>
      <c r="F74" s="86" t="s">
        <v>56</v>
      </c>
      <c r="G74" s="86" t="s">
        <v>57</v>
      </c>
      <c r="H74" s="86" t="s">
        <v>58</v>
      </c>
      <c r="I74" s="86" t="s">
        <v>59</v>
      </c>
      <c r="J74" s="86" t="s">
        <v>60</v>
      </c>
      <c r="K74" s="86" t="s">
        <v>61</v>
      </c>
      <c r="L74" s="86" t="s">
        <v>62</v>
      </c>
      <c r="M74" s="86" t="s">
        <v>86</v>
      </c>
      <c r="N74" s="87" t="s">
        <v>87</v>
      </c>
    </row>
    <row r="75" spans="3:16" ht="12" customHeight="1" x14ac:dyDescent="0.2">
      <c r="C75" s="165"/>
      <c r="D75" s="166">
        <v>0</v>
      </c>
      <c r="E75" s="92" t="s">
        <v>56</v>
      </c>
      <c r="F75" s="167">
        <v>0</v>
      </c>
      <c r="G75" s="93">
        <v>0</v>
      </c>
      <c r="H75" s="93">
        <v>0</v>
      </c>
      <c r="I75" s="93">
        <v>0</v>
      </c>
      <c r="J75" s="93">
        <v>0</v>
      </c>
      <c r="K75" s="93">
        <v>0</v>
      </c>
      <c r="L75" s="93">
        <v>0</v>
      </c>
      <c r="M75" s="93">
        <v>0</v>
      </c>
      <c r="N75" s="94">
        <v>0</v>
      </c>
      <c r="O75" s="177"/>
      <c r="P75" s="206"/>
    </row>
    <row r="76" spans="3:16" ht="12" customHeight="1" x14ac:dyDescent="0.2">
      <c r="C76" s="165"/>
      <c r="D76" s="166">
        <v>6</v>
      </c>
      <c r="E76" s="92" t="s">
        <v>57</v>
      </c>
      <c r="F76" s="98">
        <v>0</v>
      </c>
      <c r="G76" s="167">
        <v>100</v>
      </c>
      <c r="H76" s="98">
        <v>0</v>
      </c>
      <c r="I76" s="98">
        <v>0</v>
      </c>
      <c r="J76" s="98">
        <v>0</v>
      </c>
      <c r="K76" s="98">
        <v>0</v>
      </c>
      <c r="L76" s="98">
        <v>0</v>
      </c>
      <c r="M76" s="98">
        <v>0</v>
      </c>
      <c r="N76" s="99">
        <v>0</v>
      </c>
      <c r="O76" s="177"/>
    </row>
    <row r="77" spans="3:16" ht="12" customHeight="1" x14ac:dyDescent="0.2">
      <c r="C77" s="165"/>
      <c r="D77" s="166">
        <v>133</v>
      </c>
      <c r="E77" s="92" t="s">
        <v>58</v>
      </c>
      <c r="F77" s="93">
        <v>0</v>
      </c>
      <c r="G77" s="93">
        <v>0</v>
      </c>
      <c r="H77" s="167">
        <v>94.73684210526315</v>
      </c>
      <c r="I77" s="93">
        <v>1.503759398496241</v>
      </c>
      <c r="J77" s="93">
        <v>0</v>
      </c>
      <c r="K77" s="93">
        <v>0</v>
      </c>
      <c r="L77" s="93">
        <v>0</v>
      </c>
      <c r="M77" s="93">
        <v>0</v>
      </c>
      <c r="N77" s="94">
        <v>3.7593984962406015</v>
      </c>
      <c r="O77" s="177"/>
    </row>
    <row r="78" spans="3:16" ht="12" customHeight="1" x14ac:dyDescent="0.2">
      <c r="C78" s="165"/>
      <c r="D78" s="166">
        <v>361</v>
      </c>
      <c r="E78" s="92" t="s">
        <v>59</v>
      </c>
      <c r="F78" s="98">
        <v>0</v>
      </c>
      <c r="G78" s="98">
        <v>0</v>
      </c>
      <c r="H78" s="98">
        <v>0.554016620498615</v>
      </c>
      <c r="I78" s="167">
        <v>88.365650969529085</v>
      </c>
      <c r="J78" s="98">
        <v>7.202216066481995</v>
      </c>
      <c r="K78" s="98">
        <v>0.2770083102493075</v>
      </c>
      <c r="L78" s="98">
        <v>0</v>
      </c>
      <c r="M78" s="98">
        <v>0.2770083102493075</v>
      </c>
      <c r="N78" s="99">
        <v>3.32409972299169</v>
      </c>
      <c r="O78" s="177"/>
    </row>
    <row r="79" spans="3:16" ht="12" customHeight="1" x14ac:dyDescent="0.2">
      <c r="C79" s="165"/>
      <c r="D79" s="166">
        <v>325</v>
      </c>
      <c r="E79" s="92" t="s">
        <v>60</v>
      </c>
      <c r="F79" s="93">
        <v>0</v>
      </c>
      <c r="G79" s="93">
        <v>0</v>
      </c>
      <c r="H79" s="93">
        <v>0</v>
      </c>
      <c r="I79" s="93">
        <v>4.3076923076923084</v>
      </c>
      <c r="J79" s="167">
        <v>85.846153846153854</v>
      </c>
      <c r="K79" s="93">
        <v>3.0769230769230771</v>
      </c>
      <c r="L79" s="93">
        <v>0.92307692307692313</v>
      </c>
      <c r="M79" s="93">
        <v>0.92307692307692313</v>
      </c>
      <c r="N79" s="94">
        <v>4.9230769230769234</v>
      </c>
      <c r="O79" s="177"/>
    </row>
    <row r="80" spans="3:16" ht="12" customHeight="1" x14ac:dyDescent="0.2">
      <c r="C80" s="165"/>
      <c r="D80" s="166">
        <v>244</v>
      </c>
      <c r="E80" s="92" t="s">
        <v>61</v>
      </c>
      <c r="F80" s="98">
        <v>0</v>
      </c>
      <c r="G80" s="98">
        <v>0</v>
      </c>
      <c r="H80" s="98">
        <v>0</v>
      </c>
      <c r="I80" s="98">
        <v>0</v>
      </c>
      <c r="J80" s="98">
        <v>4.0983606557377055</v>
      </c>
      <c r="K80" s="167">
        <v>82.377049180327873</v>
      </c>
      <c r="L80" s="98">
        <v>1.2295081967213108</v>
      </c>
      <c r="M80" s="98">
        <v>3.6885245901639339</v>
      </c>
      <c r="N80" s="99">
        <v>8.6065573770491799</v>
      </c>
      <c r="O80" s="177"/>
    </row>
    <row r="81" spans="3:15" ht="12" customHeight="1" x14ac:dyDescent="0.2">
      <c r="C81" s="170"/>
      <c r="D81" s="171">
        <v>45</v>
      </c>
      <c r="E81" s="104" t="s">
        <v>62</v>
      </c>
      <c r="F81" s="105">
        <v>0</v>
      </c>
      <c r="G81" s="105">
        <v>0</v>
      </c>
      <c r="H81" s="105">
        <v>0</v>
      </c>
      <c r="I81" s="105">
        <v>0</v>
      </c>
      <c r="J81" s="105">
        <v>0</v>
      </c>
      <c r="K81" s="105">
        <v>20</v>
      </c>
      <c r="L81" s="172">
        <v>57.777777777777771</v>
      </c>
      <c r="M81" s="105">
        <v>20</v>
      </c>
      <c r="N81" s="106">
        <v>2.2222222222222219</v>
      </c>
      <c r="O81" s="177"/>
    </row>
    <row r="82" spans="3:15" ht="12" customHeight="1" x14ac:dyDescent="0.2">
      <c r="C82" s="77"/>
      <c r="D82" s="218"/>
    </row>
    <row r="83" spans="3:15" ht="12" customHeight="1" x14ac:dyDescent="0.2">
      <c r="C83" s="77"/>
      <c r="D83" s="218"/>
    </row>
    <row r="84" spans="3:15" ht="12" customHeight="1" x14ac:dyDescent="0.2">
      <c r="C84" s="144" t="s">
        <v>105</v>
      </c>
      <c r="D84" s="203"/>
    </row>
    <row r="85" spans="3:15" ht="12" customHeight="1" x14ac:dyDescent="0.2">
      <c r="C85" s="163"/>
      <c r="D85" s="164" t="s">
        <v>85</v>
      </c>
      <c r="E85" s="85" t="s">
        <v>45</v>
      </c>
      <c r="F85" s="86" t="s">
        <v>56</v>
      </c>
      <c r="G85" s="86" t="s">
        <v>57</v>
      </c>
      <c r="H85" s="86" t="s">
        <v>58</v>
      </c>
      <c r="I85" s="86" t="s">
        <v>59</v>
      </c>
      <c r="J85" s="86" t="s">
        <v>60</v>
      </c>
      <c r="K85" s="86" t="s">
        <v>61</v>
      </c>
      <c r="L85" s="86" t="s">
        <v>62</v>
      </c>
      <c r="M85" s="86" t="s">
        <v>86</v>
      </c>
      <c r="N85" s="87" t="s">
        <v>87</v>
      </c>
      <c r="O85" s="79"/>
    </row>
    <row r="86" spans="3:15" ht="12" customHeight="1" x14ac:dyDescent="0.2">
      <c r="C86" s="165"/>
      <c r="D86" s="166">
        <v>0</v>
      </c>
      <c r="E86" s="92" t="s">
        <v>56</v>
      </c>
      <c r="F86" s="167">
        <v>0</v>
      </c>
      <c r="G86" s="93">
        <v>0</v>
      </c>
      <c r="H86" s="93">
        <v>0</v>
      </c>
      <c r="I86" s="93">
        <v>0</v>
      </c>
      <c r="J86" s="93">
        <v>0</v>
      </c>
      <c r="K86" s="93">
        <v>0</v>
      </c>
      <c r="L86" s="93">
        <v>0</v>
      </c>
      <c r="M86" s="93">
        <v>0</v>
      </c>
      <c r="N86" s="94">
        <v>0</v>
      </c>
      <c r="O86" s="177"/>
    </row>
    <row r="87" spans="3:15" ht="12" customHeight="1" x14ac:dyDescent="0.2">
      <c r="C87" s="165"/>
      <c r="D87" s="166">
        <v>71</v>
      </c>
      <c r="E87" s="92" t="s">
        <v>57</v>
      </c>
      <c r="F87" s="98">
        <v>0</v>
      </c>
      <c r="G87" s="167">
        <v>85.91549295774648</v>
      </c>
      <c r="H87" s="98">
        <v>11.26760563380282</v>
      </c>
      <c r="I87" s="98">
        <v>0</v>
      </c>
      <c r="J87" s="98">
        <v>0</v>
      </c>
      <c r="K87" s="98">
        <v>0</v>
      </c>
      <c r="L87" s="98">
        <v>0</v>
      </c>
      <c r="M87" s="98">
        <v>0</v>
      </c>
      <c r="N87" s="99">
        <v>2.816901408450704</v>
      </c>
      <c r="O87" s="177"/>
    </row>
    <row r="88" spans="3:15" ht="12" customHeight="1" x14ac:dyDescent="0.2">
      <c r="C88" s="165"/>
      <c r="D88" s="166">
        <v>1904</v>
      </c>
      <c r="E88" s="92" t="s">
        <v>58</v>
      </c>
      <c r="F88" s="93">
        <v>0</v>
      </c>
      <c r="G88" s="93">
        <v>0.47268907563025209</v>
      </c>
      <c r="H88" s="167">
        <v>92.909663865546207</v>
      </c>
      <c r="I88" s="93">
        <v>4.5693277310924385</v>
      </c>
      <c r="J88" s="93">
        <v>0.26260504201680668</v>
      </c>
      <c r="K88" s="93">
        <v>0</v>
      </c>
      <c r="L88" s="93">
        <v>0</v>
      </c>
      <c r="M88" s="93">
        <v>0</v>
      </c>
      <c r="N88" s="94">
        <v>1.785714285714286</v>
      </c>
      <c r="O88" s="177"/>
    </row>
    <row r="89" spans="3:15" ht="12" customHeight="1" x14ac:dyDescent="0.2">
      <c r="C89" s="165"/>
      <c r="D89" s="166">
        <v>4883</v>
      </c>
      <c r="E89" s="92" t="s">
        <v>59</v>
      </c>
      <c r="F89" s="98">
        <v>0</v>
      </c>
      <c r="G89" s="98">
        <v>0</v>
      </c>
      <c r="H89" s="98">
        <v>2.1093590006143761</v>
      </c>
      <c r="I89" s="167">
        <v>89.105058365758765</v>
      </c>
      <c r="J89" s="98">
        <v>4.833094409174687</v>
      </c>
      <c r="K89" s="98">
        <v>0.1433544951873848</v>
      </c>
      <c r="L89" s="98">
        <v>4.0958427196395662E-2</v>
      </c>
      <c r="M89" s="98">
        <v>8.1916854392791311E-2</v>
      </c>
      <c r="N89" s="99">
        <v>3.6862584476756095</v>
      </c>
      <c r="O89" s="177"/>
    </row>
    <row r="90" spans="3:15" ht="12" customHeight="1" x14ac:dyDescent="0.2">
      <c r="C90" s="165"/>
      <c r="D90" s="166">
        <v>4215</v>
      </c>
      <c r="E90" s="92" t="s">
        <v>60</v>
      </c>
      <c r="F90" s="93">
        <v>0</v>
      </c>
      <c r="G90" s="93">
        <v>0</v>
      </c>
      <c r="H90" s="93">
        <v>4.7449584816132859E-2</v>
      </c>
      <c r="I90" s="93">
        <v>5.3618030842230109</v>
      </c>
      <c r="J90" s="167">
        <v>80.735468564650063</v>
      </c>
      <c r="K90" s="93">
        <v>6.6192170818505343</v>
      </c>
      <c r="L90" s="93">
        <v>0.99644128113878983</v>
      </c>
      <c r="M90" s="93">
        <v>0.56939501779359414</v>
      </c>
      <c r="N90" s="94">
        <v>5.6702253855278775</v>
      </c>
      <c r="O90" s="177"/>
    </row>
    <row r="91" spans="3:15" ht="12" customHeight="1" x14ac:dyDescent="0.2">
      <c r="C91" s="165"/>
      <c r="D91" s="166">
        <v>3860</v>
      </c>
      <c r="E91" s="92" t="s">
        <v>61</v>
      </c>
      <c r="F91" s="98">
        <v>0</v>
      </c>
      <c r="G91" s="98">
        <v>0</v>
      </c>
      <c r="H91" s="98">
        <v>7.7720207253886009E-2</v>
      </c>
      <c r="I91" s="98">
        <v>0.1295336787564767</v>
      </c>
      <c r="J91" s="98">
        <v>6.6580310880828995</v>
      </c>
      <c r="K91" s="167">
        <v>78.730569948186542</v>
      </c>
      <c r="L91" s="98">
        <v>4.1709844559585498</v>
      </c>
      <c r="M91" s="98">
        <v>1.9170984455958551</v>
      </c>
      <c r="N91" s="99">
        <v>8.3160621761658025</v>
      </c>
      <c r="O91" s="177"/>
    </row>
    <row r="92" spans="3:15" ht="12" customHeight="1" x14ac:dyDescent="0.2">
      <c r="C92" s="170"/>
      <c r="D92" s="171">
        <v>513</v>
      </c>
      <c r="E92" s="104" t="s">
        <v>62</v>
      </c>
      <c r="F92" s="105">
        <v>0</v>
      </c>
      <c r="G92" s="105">
        <v>0</v>
      </c>
      <c r="H92" s="105">
        <v>0</v>
      </c>
      <c r="I92" s="105">
        <v>0</v>
      </c>
      <c r="J92" s="105">
        <v>0.58479532163742687</v>
      </c>
      <c r="K92" s="105">
        <v>19.883040935672511</v>
      </c>
      <c r="L92" s="172">
        <v>46.783625730994146</v>
      </c>
      <c r="M92" s="105">
        <v>19.298245614035089</v>
      </c>
      <c r="N92" s="106">
        <v>13.450292397660821</v>
      </c>
      <c r="O92" s="177"/>
    </row>
    <row r="93" spans="3:15" ht="12" customHeight="1" x14ac:dyDescent="0.2">
      <c r="C93" s="119" t="s">
        <v>74</v>
      </c>
      <c r="E93" s="79"/>
      <c r="F93" s="79"/>
      <c r="G93" s="79"/>
      <c r="H93" s="79"/>
      <c r="I93" s="79"/>
      <c r="J93" s="79"/>
      <c r="K93" s="79"/>
      <c r="L93" s="79"/>
      <c r="M93" s="79"/>
      <c r="N93" s="79"/>
      <c r="O93" s="79"/>
    </row>
    <row r="94" spans="3:15" ht="12" customHeight="1" x14ac:dyDescent="0.2">
      <c r="C94" s="77"/>
      <c r="D94" s="218"/>
      <c r="E94" s="79"/>
      <c r="F94" s="79"/>
      <c r="G94" s="79"/>
      <c r="H94" s="79"/>
      <c r="I94" s="79"/>
      <c r="J94" s="79"/>
      <c r="K94" s="79"/>
      <c r="L94" s="79"/>
      <c r="M94" s="79"/>
      <c r="N94" s="79"/>
      <c r="O94" s="79"/>
    </row>
    <row r="95" spans="3:15" ht="16.5" customHeight="1" x14ac:dyDescent="0.2">
      <c r="C95" s="77" t="s">
        <v>313</v>
      </c>
      <c r="D95" s="218"/>
      <c r="E95" s="79"/>
      <c r="F95" s="79"/>
      <c r="G95" s="79"/>
      <c r="H95" s="79"/>
      <c r="I95" s="79"/>
      <c r="J95" s="79"/>
      <c r="K95" s="79"/>
      <c r="L95" s="79"/>
      <c r="M95" s="79"/>
      <c r="N95" s="79"/>
      <c r="O95" s="79"/>
    </row>
    <row r="96" spans="3:15" ht="12" customHeight="1" x14ac:dyDescent="0.2">
      <c r="C96" s="163"/>
      <c r="D96" s="164" t="s">
        <v>85</v>
      </c>
      <c r="E96" s="85" t="s">
        <v>45</v>
      </c>
      <c r="F96" s="86" t="s">
        <v>56</v>
      </c>
      <c r="G96" s="86" t="s">
        <v>57</v>
      </c>
      <c r="H96" s="86" t="s">
        <v>58</v>
      </c>
      <c r="I96" s="86" t="s">
        <v>59</v>
      </c>
      <c r="J96" s="86" t="s">
        <v>60</v>
      </c>
      <c r="K96" s="86" t="s">
        <v>61</v>
      </c>
      <c r="L96" s="86" t="s">
        <v>62</v>
      </c>
      <c r="M96" s="86" t="s">
        <v>86</v>
      </c>
      <c r="N96" s="87" t="s">
        <v>87</v>
      </c>
      <c r="O96" s="79"/>
    </row>
    <row r="97" spans="3:15" ht="12" customHeight="1" x14ac:dyDescent="0.2">
      <c r="C97" s="165"/>
      <c r="D97" s="166">
        <v>0</v>
      </c>
      <c r="E97" s="92" t="s">
        <v>56</v>
      </c>
      <c r="F97" s="167">
        <v>0</v>
      </c>
      <c r="G97" s="93">
        <v>0</v>
      </c>
      <c r="H97" s="93">
        <v>0</v>
      </c>
      <c r="I97" s="93">
        <v>0</v>
      </c>
      <c r="J97" s="93">
        <v>0</v>
      </c>
      <c r="K97" s="93">
        <v>0</v>
      </c>
      <c r="L97" s="93">
        <v>0</v>
      </c>
      <c r="M97" s="93">
        <v>0</v>
      </c>
      <c r="N97" s="94">
        <v>0</v>
      </c>
      <c r="O97" s="177"/>
    </row>
    <row r="98" spans="3:15" ht="12" customHeight="1" x14ac:dyDescent="0.2">
      <c r="C98" s="165"/>
      <c r="D98" s="166">
        <v>4</v>
      </c>
      <c r="E98" s="92" t="s">
        <v>57</v>
      </c>
      <c r="F98" s="98">
        <v>0</v>
      </c>
      <c r="G98" s="167">
        <v>100</v>
      </c>
      <c r="H98" s="98">
        <v>0</v>
      </c>
      <c r="I98" s="98">
        <v>0</v>
      </c>
      <c r="J98" s="98">
        <v>0</v>
      </c>
      <c r="K98" s="98">
        <v>0</v>
      </c>
      <c r="L98" s="98">
        <v>0</v>
      </c>
      <c r="M98" s="98">
        <v>0</v>
      </c>
      <c r="N98" s="99">
        <v>0</v>
      </c>
      <c r="O98" s="177"/>
    </row>
    <row r="99" spans="3:15" ht="12" customHeight="1" x14ac:dyDescent="0.2">
      <c r="C99" s="165"/>
      <c r="D99" s="166">
        <v>63</v>
      </c>
      <c r="E99" s="92" t="s">
        <v>58</v>
      </c>
      <c r="F99" s="93">
        <v>0</v>
      </c>
      <c r="G99" s="93">
        <v>0</v>
      </c>
      <c r="H99" s="167">
        <v>92.063492063492063</v>
      </c>
      <c r="I99" s="93">
        <v>3.1746031746031735</v>
      </c>
      <c r="J99" s="93">
        <v>0</v>
      </c>
      <c r="K99" s="93">
        <v>0</v>
      </c>
      <c r="L99" s="93">
        <v>0</v>
      </c>
      <c r="M99" s="93">
        <v>0</v>
      </c>
      <c r="N99" s="94">
        <v>4.7619047619047628</v>
      </c>
      <c r="O99" s="177"/>
    </row>
    <row r="100" spans="3:15" ht="12" customHeight="1" x14ac:dyDescent="0.2">
      <c r="C100" s="165"/>
      <c r="D100" s="166">
        <v>154</v>
      </c>
      <c r="E100" s="92" t="s">
        <v>59</v>
      </c>
      <c r="F100" s="98">
        <v>0</v>
      </c>
      <c r="G100" s="98">
        <v>0</v>
      </c>
      <c r="H100" s="98">
        <v>1.2987012987012989</v>
      </c>
      <c r="I100" s="167">
        <v>83.766233766233768</v>
      </c>
      <c r="J100" s="98">
        <v>12.987012987012992</v>
      </c>
      <c r="K100" s="98">
        <v>0</v>
      </c>
      <c r="L100" s="98">
        <v>0</v>
      </c>
      <c r="M100" s="98">
        <v>0</v>
      </c>
      <c r="N100" s="99">
        <v>1.948051948051948</v>
      </c>
      <c r="O100" s="177"/>
    </row>
    <row r="101" spans="3:15" ht="12" customHeight="1" x14ac:dyDescent="0.2">
      <c r="C101" s="165"/>
      <c r="D101" s="166">
        <v>141</v>
      </c>
      <c r="E101" s="92" t="s">
        <v>60</v>
      </c>
      <c r="F101" s="93">
        <v>0</v>
      </c>
      <c r="G101" s="93">
        <v>0</v>
      </c>
      <c r="H101" s="93">
        <v>0</v>
      </c>
      <c r="I101" s="93">
        <v>6.3829787234042552</v>
      </c>
      <c r="J101" s="167">
        <v>89.361702127659569</v>
      </c>
      <c r="K101" s="93">
        <v>0</v>
      </c>
      <c r="L101" s="93">
        <v>0</v>
      </c>
      <c r="M101" s="93">
        <v>0</v>
      </c>
      <c r="N101" s="94">
        <v>4.2553191489361701</v>
      </c>
      <c r="O101" s="177"/>
    </row>
    <row r="102" spans="3:15" ht="12" customHeight="1" x14ac:dyDescent="0.2">
      <c r="C102" s="165"/>
      <c r="D102" s="166">
        <v>144</v>
      </c>
      <c r="E102" s="92" t="s">
        <v>61</v>
      </c>
      <c r="F102" s="98">
        <v>0</v>
      </c>
      <c r="G102" s="98">
        <v>0</v>
      </c>
      <c r="H102" s="98">
        <v>0</v>
      </c>
      <c r="I102" s="98">
        <v>0</v>
      </c>
      <c r="J102" s="98">
        <v>2.7777777777777781</v>
      </c>
      <c r="K102" s="167">
        <v>90.972222222222214</v>
      </c>
      <c r="L102" s="98">
        <v>0</v>
      </c>
      <c r="M102" s="98">
        <v>0.69444444444444442</v>
      </c>
      <c r="N102" s="99">
        <v>5.5555555555555554</v>
      </c>
      <c r="O102" s="177"/>
    </row>
    <row r="103" spans="3:15" ht="12" customHeight="1" x14ac:dyDescent="0.2">
      <c r="C103" s="170"/>
      <c r="D103" s="171">
        <v>12</v>
      </c>
      <c r="E103" s="104" t="s">
        <v>62</v>
      </c>
      <c r="F103" s="105">
        <v>0</v>
      </c>
      <c r="G103" s="105">
        <v>0</v>
      </c>
      <c r="H103" s="105">
        <v>0</v>
      </c>
      <c r="I103" s="105">
        <v>0</v>
      </c>
      <c r="J103" s="105">
        <v>0</v>
      </c>
      <c r="K103" s="105">
        <v>0</v>
      </c>
      <c r="L103" s="172">
        <v>100</v>
      </c>
      <c r="M103" s="105">
        <v>0</v>
      </c>
      <c r="N103" s="106">
        <v>0</v>
      </c>
      <c r="O103" s="177"/>
    </row>
    <row r="104" spans="3:15" ht="12" customHeight="1" x14ac:dyDescent="0.2">
      <c r="C104" s="77"/>
      <c r="D104" s="218"/>
      <c r="E104" s="79"/>
      <c r="F104" s="79"/>
      <c r="G104" s="79"/>
      <c r="H104" s="79"/>
      <c r="I104" s="79"/>
      <c r="J104" s="79"/>
      <c r="K104" s="79"/>
      <c r="L104" s="79"/>
      <c r="M104" s="79"/>
      <c r="N104" s="79"/>
      <c r="O104" s="79"/>
    </row>
    <row r="105" spans="3:15" ht="12" customHeight="1" x14ac:dyDescent="0.2">
      <c r="C105" s="77"/>
      <c r="D105" s="218"/>
      <c r="E105" s="79"/>
      <c r="F105" s="79"/>
      <c r="G105" s="79"/>
      <c r="H105" s="79"/>
      <c r="I105" s="79"/>
      <c r="J105" s="79"/>
      <c r="K105" s="79"/>
      <c r="L105" s="79"/>
      <c r="M105" s="79"/>
      <c r="N105" s="79"/>
      <c r="O105" s="79"/>
    </row>
    <row r="106" spans="3:15" ht="12" customHeight="1" x14ac:dyDescent="0.2">
      <c r="C106" s="144" t="s">
        <v>105</v>
      </c>
      <c r="D106" s="203"/>
      <c r="E106" s="79"/>
      <c r="F106" s="79"/>
      <c r="G106" s="79"/>
      <c r="H106" s="79"/>
      <c r="I106" s="79"/>
      <c r="J106" s="79"/>
      <c r="K106" s="79"/>
      <c r="L106" s="79"/>
      <c r="M106" s="79"/>
      <c r="N106" s="79"/>
      <c r="O106" s="79"/>
    </row>
    <row r="107" spans="3:15" ht="12" customHeight="1" x14ac:dyDescent="0.2">
      <c r="C107" s="163"/>
      <c r="D107" s="164" t="s">
        <v>85</v>
      </c>
      <c r="E107" s="85" t="s">
        <v>45</v>
      </c>
      <c r="F107" s="86" t="s">
        <v>56</v>
      </c>
      <c r="G107" s="86" t="s">
        <v>57</v>
      </c>
      <c r="H107" s="86" t="s">
        <v>58</v>
      </c>
      <c r="I107" s="86" t="s">
        <v>59</v>
      </c>
      <c r="J107" s="86" t="s">
        <v>60</v>
      </c>
      <c r="K107" s="86" t="s">
        <v>61</v>
      </c>
      <c r="L107" s="86" t="s">
        <v>62</v>
      </c>
      <c r="M107" s="86" t="s">
        <v>86</v>
      </c>
      <c r="N107" s="87" t="s">
        <v>87</v>
      </c>
      <c r="O107" s="79"/>
    </row>
    <row r="108" spans="3:15" ht="12" customHeight="1" x14ac:dyDescent="0.2">
      <c r="C108" s="165"/>
      <c r="D108" s="166">
        <v>0</v>
      </c>
      <c r="E108" s="92" t="s">
        <v>56</v>
      </c>
      <c r="F108" s="167">
        <v>0</v>
      </c>
      <c r="G108" s="93">
        <v>0</v>
      </c>
      <c r="H108" s="93">
        <v>0</v>
      </c>
      <c r="I108" s="93">
        <v>0</v>
      </c>
      <c r="J108" s="93">
        <v>0</v>
      </c>
      <c r="K108" s="93">
        <v>0</v>
      </c>
      <c r="L108" s="93">
        <v>0</v>
      </c>
      <c r="M108" s="93">
        <v>0</v>
      </c>
      <c r="N108" s="94">
        <v>0</v>
      </c>
      <c r="O108" s="177"/>
    </row>
    <row r="109" spans="3:15" ht="12" customHeight="1" x14ac:dyDescent="0.2">
      <c r="C109" s="165"/>
      <c r="D109" s="166">
        <v>52</v>
      </c>
      <c r="E109" s="92" t="s">
        <v>57</v>
      </c>
      <c r="F109" s="98">
        <v>0</v>
      </c>
      <c r="G109" s="167">
        <v>90.384615384615401</v>
      </c>
      <c r="H109" s="98">
        <v>7.6923076923076925</v>
      </c>
      <c r="I109" s="98">
        <v>0</v>
      </c>
      <c r="J109" s="98">
        <v>0</v>
      </c>
      <c r="K109" s="98">
        <v>0</v>
      </c>
      <c r="L109" s="98">
        <v>0</v>
      </c>
      <c r="M109" s="98">
        <v>0</v>
      </c>
      <c r="N109" s="99">
        <v>1.9230769230769229</v>
      </c>
      <c r="O109" s="177"/>
    </row>
    <row r="110" spans="3:15" ht="12" customHeight="1" x14ac:dyDescent="0.2">
      <c r="C110" s="165"/>
      <c r="D110" s="166">
        <v>1189</v>
      </c>
      <c r="E110" s="92" t="s">
        <v>58</v>
      </c>
      <c r="F110" s="93">
        <v>0</v>
      </c>
      <c r="G110" s="93">
        <v>0.58873002523128681</v>
      </c>
      <c r="H110" s="167">
        <v>92.17830109335577</v>
      </c>
      <c r="I110" s="93">
        <v>5.3826745164003347</v>
      </c>
      <c r="J110" s="93">
        <v>0.33641715727502103</v>
      </c>
      <c r="K110" s="93">
        <v>0</v>
      </c>
      <c r="L110" s="93">
        <v>0</v>
      </c>
      <c r="M110" s="93">
        <v>0</v>
      </c>
      <c r="N110" s="94">
        <v>1.513877207737595</v>
      </c>
      <c r="O110" s="177"/>
    </row>
    <row r="111" spans="3:15" ht="12" customHeight="1" x14ac:dyDescent="0.2">
      <c r="C111" s="165"/>
      <c r="D111" s="166">
        <v>2503</v>
      </c>
      <c r="E111" s="92" t="s">
        <v>59</v>
      </c>
      <c r="F111" s="98">
        <v>0</v>
      </c>
      <c r="G111" s="98">
        <v>0</v>
      </c>
      <c r="H111" s="98">
        <v>2.8365960846983609</v>
      </c>
      <c r="I111" s="167">
        <v>88.014382740711142</v>
      </c>
      <c r="J111" s="98">
        <v>5.393527766679985</v>
      </c>
      <c r="K111" s="98">
        <v>0.1198561725928885</v>
      </c>
      <c r="L111" s="98">
        <v>3.9952057530962835E-2</v>
      </c>
      <c r="M111" s="98">
        <v>7.9904115061925698E-2</v>
      </c>
      <c r="N111" s="99">
        <v>3.5157810627247308</v>
      </c>
      <c r="O111" s="177"/>
    </row>
    <row r="112" spans="3:15" ht="12" customHeight="1" x14ac:dyDescent="0.2">
      <c r="C112" s="165"/>
      <c r="D112" s="166">
        <v>1982</v>
      </c>
      <c r="E112" s="92" t="s">
        <v>60</v>
      </c>
      <c r="F112" s="93">
        <v>0</v>
      </c>
      <c r="G112" s="93">
        <v>0</v>
      </c>
      <c r="H112" s="93">
        <v>0.1009081735620585</v>
      </c>
      <c r="I112" s="93">
        <v>6.2058526740666</v>
      </c>
      <c r="J112" s="167">
        <v>80.373360242179601</v>
      </c>
      <c r="K112" s="93">
        <v>7.0131180625630671</v>
      </c>
      <c r="L112" s="93">
        <v>0.95862764883955598</v>
      </c>
      <c r="M112" s="93">
        <v>0.25227043390514631</v>
      </c>
      <c r="N112" s="94">
        <v>5.0958627648839556</v>
      </c>
      <c r="O112" s="177"/>
    </row>
    <row r="113" spans="1:16" ht="12" customHeight="1" x14ac:dyDescent="0.2">
      <c r="C113" s="165"/>
      <c r="D113" s="166">
        <v>2262</v>
      </c>
      <c r="E113" s="92" t="s">
        <v>61</v>
      </c>
      <c r="F113" s="98">
        <v>0</v>
      </c>
      <c r="G113" s="98">
        <v>0</v>
      </c>
      <c r="H113" s="98">
        <v>0.1326259946949602</v>
      </c>
      <c r="I113" s="98">
        <v>0.17683465959328029</v>
      </c>
      <c r="J113" s="98">
        <v>6.3218390804597711</v>
      </c>
      <c r="K113" s="167">
        <v>82.802829354553481</v>
      </c>
      <c r="L113" s="98">
        <v>2.9619805481874439</v>
      </c>
      <c r="M113" s="98">
        <v>0.48629531388152081</v>
      </c>
      <c r="N113" s="99">
        <v>7.1175950486295312</v>
      </c>
      <c r="O113" s="177"/>
    </row>
    <row r="114" spans="1:16" ht="12" customHeight="1" x14ac:dyDescent="0.2">
      <c r="C114" s="170"/>
      <c r="D114" s="171">
        <v>259</v>
      </c>
      <c r="E114" s="104" t="s">
        <v>62</v>
      </c>
      <c r="F114" s="105">
        <v>0</v>
      </c>
      <c r="G114" s="105">
        <v>0</v>
      </c>
      <c r="H114" s="105">
        <v>0</v>
      </c>
      <c r="I114" s="105">
        <v>0</v>
      </c>
      <c r="J114" s="105">
        <v>1.158301158301158</v>
      </c>
      <c r="K114" s="105">
        <v>23.166023166023162</v>
      </c>
      <c r="L114" s="172">
        <v>52.123552123552109</v>
      </c>
      <c r="M114" s="105">
        <v>10.03861003861004</v>
      </c>
      <c r="N114" s="106">
        <v>13.513513513513509</v>
      </c>
      <c r="O114" s="177"/>
    </row>
    <row r="115" spans="1:16" ht="12" customHeight="1" x14ac:dyDescent="0.2">
      <c r="A115" s="215"/>
      <c r="B115" s="215"/>
      <c r="C115" s="202" t="s">
        <v>262</v>
      </c>
      <c r="D115" s="194"/>
      <c r="E115" s="79"/>
      <c r="F115" s="79"/>
      <c r="G115" s="79"/>
      <c r="H115" s="79"/>
      <c r="I115" s="79"/>
      <c r="J115" s="79"/>
      <c r="K115" s="79"/>
      <c r="L115" s="79"/>
      <c r="M115" s="79"/>
      <c r="N115" s="79"/>
      <c r="O115" s="244"/>
    </row>
    <row r="116" spans="1:16" ht="12" customHeight="1" x14ac:dyDescent="0.2">
      <c r="C116" s="194"/>
      <c r="D116" s="194"/>
      <c r="E116" s="79"/>
      <c r="F116" s="79"/>
      <c r="G116" s="79"/>
      <c r="H116" s="79"/>
      <c r="I116" s="79"/>
      <c r="J116" s="79"/>
      <c r="K116" s="79"/>
      <c r="L116" s="79"/>
      <c r="M116" s="79"/>
      <c r="N116" s="79"/>
      <c r="O116" s="79"/>
    </row>
    <row r="117" spans="1:16" ht="12" customHeight="1" x14ac:dyDescent="0.2">
      <c r="C117" s="77"/>
      <c r="D117" s="218"/>
      <c r="E117" s="79"/>
      <c r="F117" s="79"/>
      <c r="G117" s="79"/>
      <c r="H117" s="79"/>
      <c r="I117" s="79"/>
      <c r="J117" s="79"/>
      <c r="K117" s="79"/>
      <c r="L117" s="79"/>
      <c r="M117" s="79"/>
      <c r="N117" s="79"/>
      <c r="O117" s="79"/>
    </row>
    <row r="118" spans="1:16" ht="16.5" customHeight="1" x14ac:dyDescent="0.2">
      <c r="C118" s="77" t="s">
        <v>112</v>
      </c>
      <c r="D118" s="218"/>
      <c r="E118" s="79"/>
      <c r="F118" s="79"/>
      <c r="G118" s="79"/>
      <c r="H118" s="79"/>
      <c r="I118" s="79"/>
      <c r="J118" s="79"/>
      <c r="K118" s="79"/>
      <c r="L118" s="79"/>
      <c r="M118" s="79"/>
      <c r="N118" s="79"/>
      <c r="O118" s="79"/>
    </row>
    <row r="119" spans="1:16" ht="12" customHeight="1" x14ac:dyDescent="0.2">
      <c r="C119" s="163"/>
      <c r="D119" s="164" t="s">
        <v>85</v>
      </c>
      <c r="E119" s="85" t="s">
        <v>45</v>
      </c>
      <c r="F119" s="86" t="s">
        <v>56</v>
      </c>
      <c r="G119" s="86" t="s">
        <v>57</v>
      </c>
      <c r="H119" s="86" t="s">
        <v>58</v>
      </c>
      <c r="I119" s="86" t="s">
        <v>59</v>
      </c>
      <c r="J119" s="86" t="s">
        <v>60</v>
      </c>
      <c r="K119" s="86" t="s">
        <v>61</v>
      </c>
      <c r="L119" s="86" t="s">
        <v>62</v>
      </c>
      <c r="M119" s="86" t="s">
        <v>86</v>
      </c>
      <c r="N119" s="87" t="s">
        <v>87</v>
      </c>
      <c r="O119" s="79"/>
    </row>
    <row r="120" spans="1:16" ht="12" customHeight="1" x14ac:dyDescent="0.2">
      <c r="C120" s="165"/>
      <c r="D120" s="166">
        <v>0</v>
      </c>
      <c r="E120" s="92" t="s">
        <v>56</v>
      </c>
      <c r="F120" s="167">
        <v>0</v>
      </c>
      <c r="G120" s="93">
        <v>0</v>
      </c>
      <c r="H120" s="93">
        <v>0</v>
      </c>
      <c r="I120" s="93">
        <v>0</v>
      </c>
      <c r="J120" s="93">
        <v>0</v>
      </c>
      <c r="K120" s="93">
        <v>0</v>
      </c>
      <c r="L120" s="93">
        <v>0</v>
      </c>
      <c r="M120" s="93">
        <v>0</v>
      </c>
      <c r="N120" s="94">
        <v>0</v>
      </c>
      <c r="O120" s="177"/>
      <c r="P120" s="228"/>
    </row>
    <row r="121" spans="1:16" ht="12" customHeight="1" x14ac:dyDescent="0.2">
      <c r="C121" s="165"/>
      <c r="D121" s="166">
        <v>2</v>
      </c>
      <c r="E121" s="92" t="s">
        <v>57</v>
      </c>
      <c r="F121" s="98">
        <v>0</v>
      </c>
      <c r="G121" s="167">
        <v>100</v>
      </c>
      <c r="H121" s="98">
        <v>0</v>
      </c>
      <c r="I121" s="98">
        <v>0</v>
      </c>
      <c r="J121" s="98">
        <v>0</v>
      </c>
      <c r="K121" s="98">
        <v>0</v>
      </c>
      <c r="L121" s="98">
        <v>0</v>
      </c>
      <c r="M121" s="98">
        <v>0</v>
      </c>
      <c r="N121" s="99">
        <v>0</v>
      </c>
      <c r="O121" s="177"/>
      <c r="P121" s="228"/>
    </row>
    <row r="122" spans="1:16" ht="12" customHeight="1" x14ac:dyDescent="0.2">
      <c r="C122" s="165"/>
      <c r="D122" s="166">
        <v>70</v>
      </c>
      <c r="E122" s="92" t="s">
        <v>58</v>
      </c>
      <c r="F122" s="93">
        <v>0</v>
      </c>
      <c r="G122" s="93">
        <v>0</v>
      </c>
      <c r="H122" s="167">
        <v>97.142857142857139</v>
      </c>
      <c r="I122" s="93">
        <v>0</v>
      </c>
      <c r="J122" s="93">
        <v>0</v>
      </c>
      <c r="K122" s="93">
        <v>0</v>
      </c>
      <c r="L122" s="93">
        <v>0</v>
      </c>
      <c r="M122" s="93">
        <v>0</v>
      </c>
      <c r="N122" s="94">
        <v>2.8571428571428572</v>
      </c>
      <c r="O122" s="177"/>
      <c r="P122" s="228"/>
    </row>
    <row r="123" spans="1:16" ht="12" customHeight="1" x14ac:dyDescent="0.2">
      <c r="C123" s="165"/>
      <c r="D123" s="166">
        <v>207</v>
      </c>
      <c r="E123" s="92" t="s">
        <v>59</v>
      </c>
      <c r="F123" s="98">
        <v>0</v>
      </c>
      <c r="G123" s="98">
        <v>0</v>
      </c>
      <c r="H123" s="98">
        <v>0</v>
      </c>
      <c r="I123" s="167">
        <v>91.787439613526573</v>
      </c>
      <c r="J123" s="98">
        <v>2.8985507246376807</v>
      </c>
      <c r="K123" s="98">
        <v>0.48309178743961351</v>
      </c>
      <c r="L123" s="98">
        <v>0</v>
      </c>
      <c r="M123" s="98">
        <v>0.48309178743961351</v>
      </c>
      <c r="N123" s="99">
        <v>4.3478260869565224</v>
      </c>
      <c r="O123" s="177"/>
      <c r="P123" s="228"/>
    </row>
    <row r="124" spans="1:16" ht="12" customHeight="1" x14ac:dyDescent="0.2">
      <c r="C124" s="165"/>
      <c r="D124" s="166">
        <v>184</v>
      </c>
      <c r="E124" s="92" t="s">
        <v>60</v>
      </c>
      <c r="F124" s="93">
        <v>0</v>
      </c>
      <c r="G124" s="93">
        <v>0</v>
      </c>
      <c r="H124" s="93">
        <v>0</v>
      </c>
      <c r="I124" s="93">
        <v>2.7173913043478262</v>
      </c>
      <c r="J124" s="167">
        <v>83.152173913043484</v>
      </c>
      <c r="K124" s="93">
        <v>5.4347826086956523</v>
      </c>
      <c r="L124" s="93">
        <v>1.630434782608696</v>
      </c>
      <c r="M124" s="93">
        <v>1.630434782608696</v>
      </c>
      <c r="N124" s="94">
        <v>5.4347826086956523</v>
      </c>
      <c r="O124" s="177"/>
      <c r="P124" s="228"/>
    </row>
    <row r="125" spans="1:16" ht="12" customHeight="1" x14ac:dyDescent="0.2">
      <c r="C125" s="165"/>
      <c r="D125" s="166">
        <v>100</v>
      </c>
      <c r="E125" s="92" t="s">
        <v>61</v>
      </c>
      <c r="F125" s="98">
        <v>0</v>
      </c>
      <c r="G125" s="98">
        <v>0</v>
      </c>
      <c r="H125" s="98">
        <v>0</v>
      </c>
      <c r="I125" s="98">
        <v>0</v>
      </c>
      <c r="J125" s="98">
        <v>6</v>
      </c>
      <c r="K125" s="167">
        <v>70</v>
      </c>
      <c r="L125" s="98">
        <v>3</v>
      </c>
      <c r="M125" s="98">
        <v>8</v>
      </c>
      <c r="N125" s="99">
        <v>13</v>
      </c>
      <c r="O125" s="177"/>
      <c r="P125" s="228"/>
    </row>
    <row r="126" spans="1:16" ht="12" customHeight="1" x14ac:dyDescent="0.2">
      <c r="C126" s="170"/>
      <c r="D126" s="171">
        <v>33</v>
      </c>
      <c r="E126" s="104" t="s">
        <v>62</v>
      </c>
      <c r="F126" s="105">
        <v>0</v>
      </c>
      <c r="G126" s="105">
        <v>0</v>
      </c>
      <c r="H126" s="105">
        <v>0</v>
      </c>
      <c r="I126" s="105">
        <v>0</v>
      </c>
      <c r="J126" s="105">
        <v>0</v>
      </c>
      <c r="K126" s="105">
        <v>27.27272727272727</v>
      </c>
      <c r="L126" s="172">
        <v>42.424242424242429</v>
      </c>
      <c r="M126" s="105">
        <v>27.27272727272727</v>
      </c>
      <c r="N126" s="106">
        <v>3.0303030303030298</v>
      </c>
      <c r="O126" s="177"/>
      <c r="P126" s="228"/>
    </row>
    <row r="127" spans="1:16" ht="12" customHeight="1" x14ac:dyDescent="0.2">
      <c r="C127" s="77"/>
      <c r="D127" s="207"/>
    </row>
    <row r="128" spans="1:16" ht="12" customHeight="1" x14ac:dyDescent="0.2">
      <c r="C128" s="77"/>
      <c r="D128" s="218"/>
      <c r="E128" s="79"/>
      <c r="F128" s="79"/>
      <c r="G128" s="79"/>
      <c r="H128" s="79"/>
      <c r="I128" s="79"/>
      <c r="J128" s="79"/>
      <c r="K128" s="79"/>
      <c r="L128" s="79"/>
      <c r="M128" s="79"/>
      <c r="N128" s="79"/>
      <c r="O128" s="79"/>
    </row>
    <row r="129" spans="3:16" ht="12" customHeight="1" x14ac:dyDescent="0.2">
      <c r="C129" s="144" t="s">
        <v>105</v>
      </c>
      <c r="D129" s="203"/>
      <c r="E129" s="79"/>
      <c r="F129" s="79"/>
      <c r="G129" s="79"/>
      <c r="H129" s="79"/>
      <c r="I129" s="79"/>
      <c r="J129" s="79"/>
      <c r="K129" s="79"/>
      <c r="L129" s="79"/>
      <c r="M129" s="79"/>
      <c r="N129" s="79"/>
      <c r="O129" s="79"/>
    </row>
    <row r="130" spans="3:16" ht="12" customHeight="1" x14ac:dyDescent="0.2">
      <c r="C130" s="163"/>
      <c r="D130" s="164" t="s">
        <v>85</v>
      </c>
      <c r="E130" s="85" t="s">
        <v>45</v>
      </c>
      <c r="F130" s="86" t="s">
        <v>56</v>
      </c>
      <c r="G130" s="86" t="s">
        <v>57</v>
      </c>
      <c r="H130" s="86" t="s">
        <v>58</v>
      </c>
      <c r="I130" s="86" t="s">
        <v>59</v>
      </c>
      <c r="J130" s="86" t="s">
        <v>60</v>
      </c>
      <c r="K130" s="86" t="s">
        <v>61</v>
      </c>
      <c r="L130" s="86" t="s">
        <v>62</v>
      </c>
      <c r="M130" s="86" t="s">
        <v>86</v>
      </c>
      <c r="N130" s="87" t="s">
        <v>87</v>
      </c>
      <c r="O130" s="79"/>
    </row>
    <row r="131" spans="3:16" ht="12" customHeight="1" x14ac:dyDescent="0.2">
      <c r="C131" s="165"/>
      <c r="D131" s="166">
        <v>0</v>
      </c>
      <c r="E131" s="92" t="s">
        <v>56</v>
      </c>
      <c r="F131" s="167">
        <v>0</v>
      </c>
      <c r="G131" s="93">
        <v>0</v>
      </c>
      <c r="H131" s="93">
        <v>0</v>
      </c>
      <c r="I131" s="93">
        <v>0</v>
      </c>
      <c r="J131" s="93">
        <v>0</v>
      </c>
      <c r="K131" s="93">
        <v>0</v>
      </c>
      <c r="L131" s="93">
        <v>0</v>
      </c>
      <c r="M131" s="93">
        <v>0</v>
      </c>
      <c r="N131" s="94">
        <v>0</v>
      </c>
      <c r="O131" s="177"/>
      <c r="P131" s="228"/>
    </row>
    <row r="132" spans="3:16" ht="12" customHeight="1" x14ac:dyDescent="0.2">
      <c r="C132" s="165"/>
      <c r="D132" s="166">
        <v>19</v>
      </c>
      <c r="E132" s="92" t="s">
        <v>57</v>
      </c>
      <c r="F132" s="98">
        <v>0</v>
      </c>
      <c r="G132" s="167">
        <v>73.68421052631578</v>
      </c>
      <c r="H132" s="98">
        <v>21.05263157894737</v>
      </c>
      <c r="I132" s="98">
        <v>0</v>
      </c>
      <c r="J132" s="98">
        <v>0</v>
      </c>
      <c r="K132" s="98">
        <v>0</v>
      </c>
      <c r="L132" s="98">
        <v>0</v>
      </c>
      <c r="M132" s="98">
        <v>0</v>
      </c>
      <c r="N132" s="99">
        <v>5.2631578947368416</v>
      </c>
      <c r="O132" s="177"/>
      <c r="P132" s="228"/>
    </row>
    <row r="133" spans="3:16" ht="12" customHeight="1" x14ac:dyDescent="0.2">
      <c r="C133" s="165"/>
      <c r="D133" s="166">
        <v>715</v>
      </c>
      <c r="E133" s="92" t="s">
        <v>58</v>
      </c>
      <c r="F133" s="93">
        <v>0</v>
      </c>
      <c r="G133" s="93">
        <v>0.27972027972027974</v>
      </c>
      <c r="H133" s="167">
        <v>94.12587412587412</v>
      </c>
      <c r="I133" s="93">
        <v>3.2167832167832171</v>
      </c>
      <c r="J133" s="93">
        <v>0.1398601398601399</v>
      </c>
      <c r="K133" s="93">
        <v>0</v>
      </c>
      <c r="L133" s="93">
        <v>0</v>
      </c>
      <c r="M133" s="93">
        <v>0</v>
      </c>
      <c r="N133" s="94">
        <v>2.2377622377622379</v>
      </c>
      <c r="O133" s="177"/>
      <c r="P133" s="228"/>
    </row>
    <row r="134" spans="3:16" ht="12" customHeight="1" x14ac:dyDescent="0.2">
      <c r="C134" s="165"/>
      <c r="D134" s="166">
        <v>2378</v>
      </c>
      <c r="E134" s="92" t="s">
        <v>59</v>
      </c>
      <c r="F134" s="98">
        <v>0</v>
      </c>
      <c r="G134" s="98">
        <v>0</v>
      </c>
      <c r="H134" s="98">
        <v>1.3036164844407059</v>
      </c>
      <c r="I134" s="167">
        <v>90.328006728343155</v>
      </c>
      <c r="J134" s="98">
        <v>4.2472666105971388</v>
      </c>
      <c r="K134" s="98">
        <v>0.12615643397813289</v>
      </c>
      <c r="L134" s="98">
        <v>4.2052144659377629E-2</v>
      </c>
      <c r="M134" s="98">
        <v>8.4104289318755257E-2</v>
      </c>
      <c r="N134" s="99">
        <v>3.8687973086627405</v>
      </c>
      <c r="O134" s="177"/>
      <c r="P134" s="228"/>
    </row>
    <row r="135" spans="3:16" ht="12" customHeight="1" x14ac:dyDescent="0.2">
      <c r="C135" s="165"/>
      <c r="D135" s="166">
        <v>2232</v>
      </c>
      <c r="E135" s="92" t="s">
        <v>60</v>
      </c>
      <c r="F135" s="93">
        <v>0</v>
      </c>
      <c r="G135" s="93">
        <v>0</v>
      </c>
      <c r="H135" s="93">
        <v>0</v>
      </c>
      <c r="I135" s="93">
        <v>4.6146953405017914</v>
      </c>
      <c r="J135" s="167">
        <v>81.048387096774192</v>
      </c>
      <c r="K135" s="93">
        <v>6.2724014336917557</v>
      </c>
      <c r="L135" s="93">
        <v>1.0304659498207891</v>
      </c>
      <c r="M135" s="93">
        <v>0.85125448028673822</v>
      </c>
      <c r="N135" s="94">
        <v>6.1827956989247319</v>
      </c>
      <c r="O135" s="177"/>
      <c r="P135" s="228"/>
    </row>
    <row r="136" spans="3:16" ht="12" customHeight="1" x14ac:dyDescent="0.2">
      <c r="C136" s="165"/>
      <c r="D136" s="166">
        <v>1598</v>
      </c>
      <c r="E136" s="92" t="s">
        <v>61</v>
      </c>
      <c r="F136" s="98">
        <v>0</v>
      </c>
      <c r="G136" s="98">
        <v>0</v>
      </c>
      <c r="H136" s="98">
        <v>0</v>
      </c>
      <c r="I136" s="98">
        <v>6.2578222778473094E-2</v>
      </c>
      <c r="J136" s="98">
        <v>7.1339173967459324</v>
      </c>
      <c r="K136" s="167">
        <v>72.966207759699628</v>
      </c>
      <c r="L136" s="98">
        <v>5.882352941176471</v>
      </c>
      <c r="M136" s="98">
        <v>3.9424280350438052</v>
      </c>
      <c r="N136" s="99">
        <v>10.0125156445557</v>
      </c>
      <c r="O136" s="177"/>
      <c r="P136" s="228"/>
    </row>
    <row r="137" spans="3:16" ht="12" customHeight="1" x14ac:dyDescent="0.2">
      <c r="C137" s="170"/>
      <c r="D137" s="171">
        <v>254</v>
      </c>
      <c r="E137" s="104" t="s">
        <v>62</v>
      </c>
      <c r="F137" s="105">
        <v>0</v>
      </c>
      <c r="G137" s="105">
        <v>0</v>
      </c>
      <c r="H137" s="105">
        <v>0</v>
      </c>
      <c r="I137" s="105">
        <v>0</v>
      </c>
      <c r="J137" s="105">
        <v>0</v>
      </c>
      <c r="K137" s="105">
        <v>16.535433070866141</v>
      </c>
      <c r="L137" s="172">
        <v>41.338582677165356</v>
      </c>
      <c r="M137" s="105">
        <v>28.740157480314949</v>
      </c>
      <c r="N137" s="106">
        <v>13.385826771653539</v>
      </c>
      <c r="O137" s="177"/>
      <c r="P137" s="228"/>
    </row>
    <row r="138" spans="3:16" ht="12" customHeight="1" x14ac:dyDescent="0.2">
      <c r="E138" s="79"/>
      <c r="F138" s="79"/>
      <c r="G138" s="79"/>
      <c r="H138" s="79"/>
      <c r="I138" s="79"/>
      <c r="J138" s="79"/>
      <c r="K138" s="79"/>
      <c r="L138" s="79"/>
      <c r="M138" s="79"/>
      <c r="N138" s="79"/>
      <c r="O138" s="79"/>
    </row>
    <row r="139" spans="3:16" ht="12" customHeight="1" x14ac:dyDescent="0.2">
      <c r="E139" s="79"/>
      <c r="F139" s="79"/>
      <c r="G139" s="79"/>
      <c r="H139" s="79"/>
      <c r="I139" s="79"/>
      <c r="J139" s="79"/>
      <c r="K139" s="79"/>
      <c r="L139" s="79"/>
      <c r="M139" s="79"/>
      <c r="N139" s="79"/>
      <c r="O139" s="79"/>
    </row>
    <row r="140" spans="3:16" ht="12" customHeight="1" x14ac:dyDescent="0.2">
      <c r="E140" s="79"/>
      <c r="F140" s="79"/>
      <c r="G140" s="79"/>
      <c r="H140" s="79"/>
      <c r="I140" s="79"/>
      <c r="J140" s="79"/>
      <c r="K140" s="79"/>
      <c r="L140" s="79"/>
      <c r="M140" s="79"/>
      <c r="N140" s="79"/>
      <c r="O140" s="79"/>
    </row>
    <row r="141" spans="3:16" ht="12" customHeight="1" x14ac:dyDescent="0.2">
      <c r="E141" s="79"/>
      <c r="F141" s="79"/>
      <c r="G141" s="79"/>
      <c r="H141" s="79"/>
      <c r="I141" s="79"/>
      <c r="J141" s="79"/>
      <c r="K141" s="79"/>
      <c r="L141" s="79"/>
      <c r="M141" s="79"/>
      <c r="N141" s="79"/>
      <c r="O141" s="79"/>
    </row>
    <row r="142" spans="3:16" ht="12" customHeight="1" x14ac:dyDescent="0.2">
      <c r="E142" s="79"/>
      <c r="F142" s="79"/>
      <c r="G142" s="79"/>
      <c r="H142" s="79"/>
      <c r="I142" s="79"/>
      <c r="J142" s="79"/>
      <c r="K142" s="79"/>
      <c r="L142" s="79"/>
      <c r="M142" s="79"/>
      <c r="N142" s="79"/>
      <c r="O142" s="79"/>
    </row>
    <row r="143" spans="3:16" ht="12" customHeight="1" x14ac:dyDescent="0.2">
      <c r="E143" s="79"/>
      <c r="F143" s="79"/>
      <c r="G143" s="79"/>
      <c r="H143" s="79"/>
      <c r="I143" s="79"/>
      <c r="J143" s="79"/>
      <c r="K143" s="79"/>
      <c r="L143" s="79"/>
      <c r="M143" s="79"/>
      <c r="N143" s="79"/>
      <c r="O143" s="79"/>
    </row>
    <row r="144" spans="3:16" ht="12" customHeight="1" x14ac:dyDescent="0.2">
      <c r="E144" s="79"/>
      <c r="F144" s="79"/>
      <c r="G144" s="79"/>
      <c r="H144" s="79"/>
      <c r="I144" s="79"/>
      <c r="J144" s="79"/>
      <c r="K144" s="79"/>
      <c r="L144" s="79"/>
      <c r="M144" s="79"/>
      <c r="N144" s="79"/>
      <c r="O144" s="79"/>
    </row>
    <row r="145" spans="5:15" ht="12" customHeight="1" x14ac:dyDescent="0.2">
      <c r="E145" s="79"/>
      <c r="F145" s="79"/>
      <c r="G145" s="79"/>
      <c r="H145" s="79"/>
      <c r="I145" s="79"/>
      <c r="J145" s="79"/>
      <c r="K145" s="79"/>
      <c r="L145" s="79"/>
      <c r="M145" s="79"/>
      <c r="N145" s="79"/>
      <c r="O145" s="79"/>
    </row>
    <row r="146" spans="5:15" ht="12" customHeight="1" x14ac:dyDescent="0.2">
      <c r="E146" s="79"/>
      <c r="F146" s="79"/>
      <c r="G146" s="79"/>
      <c r="H146" s="79"/>
      <c r="I146" s="79"/>
      <c r="J146" s="79"/>
      <c r="K146" s="79"/>
      <c r="L146" s="79"/>
      <c r="M146" s="79"/>
      <c r="N146" s="79"/>
      <c r="O146" s="79"/>
    </row>
    <row r="147" spans="5:15" ht="12" customHeight="1" x14ac:dyDescent="0.2">
      <c r="E147" s="79"/>
      <c r="F147" s="79"/>
      <c r="G147" s="79"/>
      <c r="H147" s="79"/>
      <c r="I147" s="79"/>
      <c r="J147" s="79"/>
      <c r="K147" s="79"/>
      <c r="L147" s="79"/>
      <c r="M147" s="79"/>
      <c r="N147" s="79"/>
      <c r="O147" s="79"/>
    </row>
    <row r="148" spans="5:15" ht="12" customHeight="1" x14ac:dyDescent="0.2">
      <c r="E148" s="79"/>
      <c r="F148" s="79"/>
      <c r="G148" s="79"/>
      <c r="H148" s="79"/>
      <c r="I148" s="79"/>
      <c r="J148" s="79"/>
      <c r="K148" s="79"/>
      <c r="L148" s="79"/>
      <c r="M148" s="79"/>
      <c r="N148" s="79"/>
      <c r="O148" s="79"/>
    </row>
    <row r="149" spans="5:15" ht="12" customHeight="1" x14ac:dyDescent="0.2">
      <c r="E149" s="79"/>
      <c r="F149" s="79"/>
      <c r="G149" s="79"/>
      <c r="H149" s="79"/>
      <c r="I149" s="79"/>
      <c r="J149" s="79"/>
      <c r="K149" s="79"/>
      <c r="L149" s="79"/>
      <c r="M149" s="79"/>
      <c r="N149" s="79"/>
      <c r="O149" s="79"/>
    </row>
    <row r="150" spans="5:15" ht="12" customHeight="1" x14ac:dyDescent="0.2">
      <c r="E150" s="79"/>
      <c r="F150" s="79"/>
      <c r="G150" s="79"/>
      <c r="H150" s="79"/>
      <c r="I150" s="79"/>
      <c r="J150" s="79"/>
      <c r="K150" s="79"/>
      <c r="L150" s="79"/>
      <c r="M150" s="79"/>
      <c r="N150" s="79"/>
      <c r="O150" s="79"/>
    </row>
    <row r="151" spans="5:15" ht="12" customHeight="1" x14ac:dyDescent="0.2">
      <c r="E151" s="79"/>
      <c r="F151" s="79"/>
      <c r="G151" s="79"/>
      <c r="H151" s="79"/>
      <c r="I151" s="79"/>
      <c r="J151" s="79"/>
      <c r="K151" s="79"/>
      <c r="L151" s="79"/>
      <c r="M151" s="79"/>
      <c r="N151" s="79"/>
      <c r="O151" s="79"/>
    </row>
    <row r="152" spans="5:15" ht="12" customHeight="1" x14ac:dyDescent="0.2">
      <c r="E152" s="79"/>
      <c r="F152" s="79"/>
      <c r="G152" s="79"/>
      <c r="H152" s="79"/>
      <c r="I152" s="79"/>
      <c r="J152" s="79"/>
      <c r="K152" s="79"/>
      <c r="L152" s="79"/>
      <c r="M152" s="79"/>
      <c r="N152" s="79"/>
      <c r="O152" s="79"/>
    </row>
    <row r="153" spans="5:15" ht="12" customHeight="1" x14ac:dyDescent="0.2">
      <c r="E153" s="79"/>
      <c r="F153" s="79"/>
      <c r="G153" s="79"/>
      <c r="H153" s="79"/>
      <c r="I153" s="79"/>
      <c r="J153" s="79"/>
      <c r="K153" s="79"/>
      <c r="L153" s="79"/>
      <c r="M153" s="79"/>
      <c r="N153" s="79"/>
      <c r="O153" s="79"/>
    </row>
    <row r="154" spans="5:15" ht="12" customHeight="1" x14ac:dyDescent="0.2">
      <c r="E154" s="79"/>
      <c r="F154" s="79"/>
      <c r="G154" s="79"/>
      <c r="H154" s="79"/>
      <c r="I154" s="79"/>
      <c r="J154" s="79"/>
      <c r="K154" s="79"/>
      <c r="L154" s="79"/>
      <c r="M154" s="79"/>
      <c r="N154" s="79"/>
      <c r="O154" s="79"/>
    </row>
    <row r="155" spans="5:15" ht="12" customHeight="1" x14ac:dyDescent="0.2">
      <c r="E155" s="79"/>
      <c r="F155" s="79"/>
      <c r="G155" s="79"/>
      <c r="H155" s="79"/>
      <c r="I155" s="79"/>
      <c r="J155" s="79"/>
      <c r="K155" s="79"/>
      <c r="L155" s="79"/>
      <c r="M155" s="79"/>
      <c r="N155" s="79"/>
      <c r="O155" s="79"/>
    </row>
    <row r="156" spans="5:15" ht="12" customHeight="1" x14ac:dyDescent="0.2">
      <c r="E156" s="79"/>
      <c r="F156" s="79"/>
      <c r="G156" s="79"/>
      <c r="H156" s="79"/>
      <c r="I156" s="79"/>
      <c r="J156" s="79"/>
      <c r="K156" s="79"/>
      <c r="L156" s="79"/>
      <c r="M156" s="79"/>
      <c r="N156" s="79"/>
      <c r="O156" s="79"/>
    </row>
    <row r="157" spans="5:15" ht="12" customHeight="1" x14ac:dyDescent="0.2">
      <c r="E157" s="79"/>
      <c r="F157" s="79"/>
      <c r="G157" s="79"/>
      <c r="H157" s="79"/>
      <c r="I157" s="79"/>
      <c r="J157" s="79"/>
      <c r="K157" s="79"/>
      <c r="L157" s="79"/>
      <c r="M157" s="79"/>
      <c r="N157" s="79"/>
      <c r="O157" s="79"/>
    </row>
    <row r="158" spans="5:15" ht="12" customHeight="1" x14ac:dyDescent="0.2">
      <c r="E158" s="79"/>
      <c r="F158" s="79"/>
      <c r="G158" s="79"/>
      <c r="H158" s="79"/>
      <c r="I158" s="79"/>
      <c r="J158" s="79"/>
      <c r="K158" s="79"/>
      <c r="L158" s="79"/>
      <c r="M158" s="79"/>
      <c r="N158" s="79"/>
      <c r="O158" s="79"/>
    </row>
    <row r="159" spans="5:15" ht="12" customHeight="1" x14ac:dyDescent="0.2">
      <c r="E159" s="79"/>
      <c r="F159" s="79"/>
      <c r="G159" s="79"/>
      <c r="H159" s="79"/>
      <c r="I159" s="79"/>
      <c r="J159" s="79"/>
      <c r="K159" s="79"/>
      <c r="L159" s="79"/>
      <c r="M159" s="79"/>
      <c r="N159" s="79"/>
      <c r="O159" s="79"/>
    </row>
    <row r="160" spans="5:15" ht="12" customHeight="1" x14ac:dyDescent="0.2">
      <c r="E160" s="79"/>
      <c r="F160" s="79"/>
      <c r="G160" s="79"/>
      <c r="H160" s="79"/>
      <c r="I160" s="79"/>
      <c r="J160" s="79"/>
      <c r="K160" s="79"/>
      <c r="L160" s="79"/>
      <c r="M160" s="79"/>
      <c r="N160" s="79"/>
      <c r="O160" s="79"/>
    </row>
    <row r="161" spans="5:15" ht="12" customHeight="1" x14ac:dyDescent="0.2">
      <c r="E161" s="79"/>
      <c r="F161" s="79"/>
      <c r="G161" s="79"/>
      <c r="H161" s="79"/>
      <c r="I161" s="79"/>
      <c r="J161" s="79"/>
      <c r="K161" s="79"/>
      <c r="L161" s="79"/>
      <c r="M161" s="79"/>
      <c r="N161" s="79"/>
      <c r="O161" s="79"/>
    </row>
    <row r="162" spans="5:15" ht="12" customHeight="1" x14ac:dyDescent="0.2">
      <c r="E162" s="79"/>
      <c r="F162" s="79"/>
      <c r="G162" s="79"/>
      <c r="H162" s="79"/>
      <c r="I162" s="79"/>
      <c r="J162" s="79"/>
      <c r="K162" s="79"/>
      <c r="L162" s="79"/>
      <c r="M162" s="79"/>
      <c r="N162" s="79"/>
      <c r="O162" s="79"/>
    </row>
    <row r="163" spans="5:15" ht="12" customHeight="1" x14ac:dyDescent="0.2">
      <c r="E163" s="79"/>
      <c r="F163" s="79"/>
      <c r="G163" s="79"/>
      <c r="H163" s="79"/>
      <c r="I163" s="79"/>
      <c r="J163" s="79"/>
      <c r="K163" s="79"/>
      <c r="L163" s="79"/>
      <c r="M163" s="79"/>
      <c r="N163" s="79"/>
      <c r="O163" s="79"/>
    </row>
    <row r="164" spans="5:15" ht="12" customHeight="1" x14ac:dyDescent="0.2">
      <c r="E164" s="79"/>
      <c r="F164" s="79"/>
      <c r="G164" s="79"/>
      <c r="H164" s="79"/>
      <c r="I164" s="79"/>
      <c r="J164" s="79"/>
      <c r="K164" s="79"/>
      <c r="L164" s="79"/>
      <c r="M164" s="79"/>
      <c r="N164" s="79"/>
      <c r="O164" s="79"/>
    </row>
    <row r="165" spans="5:15" ht="12" customHeight="1" x14ac:dyDescent="0.2">
      <c r="E165" s="79"/>
      <c r="F165" s="79"/>
      <c r="G165" s="79"/>
      <c r="H165" s="79"/>
      <c r="I165" s="79"/>
      <c r="J165" s="79"/>
      <c r="K165" s="79"/>
      <c r="L165" s="79"/>
      <c r="M165" s="79"/>
      <c r="N165" s="79"/>
      <c r="O165" s="79"/>
    </row>
    <row r="166" spans="5:15" ht="12" customHeight="1" x14ac:dyDescent="0.2">
      <c r="E166" s="79"/>
      <c r="F166" s="79"/>
      <c r="G166" s="79"/>
      <c r="H166" s="79"/>
      <c r="I166" s="79"/>
      <c r="J166" s="79"/>
      <c r="K166" s="79"/>
      <c r="L166" s="79"/>
      <c r="M166" s="79"/>
      <c r="N166" s="79"/>
      <c r="O166" s="79"/>
    </row>
    <row r="167" spans="5:15" ht="12" customHeight="1" x14ac:dyDescent="0.2">
      <c r="E167" s="79"/>
      <c r="F167" s="79"/>
      <c r="G167" s="79"/>
      <c r="H167" s="79"/>
      <c r="I167" s="79"/>
      <c r="J167" s="79"/>
      <c r="K167" s="79"/>
      <c r="L167" s="79"/>
      <c r="M167" s="79"/>
      <c r="N167" s="79"/>
      <c r="O167" s="79"/>
    </row>
    <row r="168" spans="5:15" ht="12" customHeight="1" x14ac:dyDescent="0.2">
      <c r="E168" s="79"/>
      <c r="F168" s="79"/>
      <c r="G168" s="79"/>
      <c r="H168" s="79"/>
      <c r="I168" s="79"/>
      <c r="J168" s="79"/>
      <c r="K168" s="79"/>
      <c r="L168" s="79"/>
      <c r="M168" s="79"/>
      <c r="N168" s="79"/>
      <c r="O168" s="79"/>
    </row>
    <row r="169" spans="5:15" ht="12" customHeight="1" x14ac:dyDescent="0.2">
      <c r="E169" s="79"/>
      <c r="F169" s="79"/>
      <c r="G169" s="79"/>
      <c r="H169" s="79"/>
      <c r="I169" s="79"/>
      <c r="J169" s="79"/>
      <c r="K169" s="79"/>
      <c r="L169" s="79"/>
      <c r="M169" s="79"/>
      <c r="N169" s="79"/>
      <c r="O169" s="79"/>
    </row>
    <row r="170" spans="5:15" ht="12" customHeight="1" x14ac:dyDescent="0.2">
      <c r="E170" s="79"/>
      <c r="F170" s="79"/>
      <c r="G170" s="79"/>
      <c r="H170" s="79"/>
      <c r="I170" s="79"/>
      <c r="J170" s="79"/>
      <c r="K170" s="79"/>
      <c r="L170" s="79"/>
      <c r="M170" s="79"/>
      <c r="N170" s="79"/>
      <c r="O170" s="79"/>
    </row>
    <row r="171" spans="5:15" ht="12" customHeight="1" x14ac:dyDescent="0.2">
      <c r="E171" s="79"/>
      <c r="F171" s="79"/>
      <c r="G171" s="79"/>
      <c r="H171" s="79"/>
      <c r="I171" s="79"/>
      <c r="J171" s="79"/>
      <c r="K171" s="79"/>
      <c r="L171" s="79"/>
      <c r="M171" s="79"/>
      <c r="N171" s="79"/>
      <c r="O171" s="79"/>
    </row>
    <row r="172" spans="5:15" ht="12" customHeight="1" x14ac:dyDescent="0.2">
      <c r="E172" s="79"/>
      <c r="F172" s="79"/>
      <c r="G172" s="79"/>
      <c r="H172" s="79"/>
      <c r="I172" s="79"/>
      <c r="J172" s="79"/>
      <c r="K172" s="79"/>
      <c r="L172" s="79"/>
      <c r="M172" s="79"/>
      <c r="N172" s="79"/>
      <c r="O172" s="79"/>
    </row>
    <row r="173" spans="5:15" ht="12" customHeight="1" x14ac:dyDescent="0.2">
      <c r="E173" s="79"/>
      <c r="F173" s="79"/>
      <c r="G173" s="79"/>
      <c r="H173" s="79"/>
      <c r="I173" s="79"/>
      <c r="J173" s="79"/>
      <c r="K173" s="79"/>
      <c r="L173" s="79"/>
      <c r="M173" s="79"/>
      <c r="N173" s="79"/>
      <c r="O173" s="79"/>
    </row>
    <row r="174" spans="5:15" ht="12" customHeight="1" x14ac:dyDescent="0.2">
      <c r="E174" s="79"/>
      <c r="F174" s="79"/>
      <c r="G174" s="79"/>
      <c r="H174" s="79"/>
      <c r="I174" s="79"/>
      <c r="J174" s="79"/>
      <c r="K174" s="79"/>
      <c r="L174" s="79"/>
      <c r="M174" s="79"/>
      <c r="N174" s="79"/>
      <c r="O174" s="79"/>
    </row>
    <row r="175" spans="5:15" ht="12" customHeight="1" x14ac:dyDescent="0.2">
      <c r="E175" s="79"/>
      <c r="F175" s="79"/>
      <c r="G175" s="79"/>
      <c r="H175" s="79"/>
      <c r="I175" s="79"/>
      <c r="J175" s="79"/>
      <c r="K175" s="79"/>
      <c r="L175" s="79"/>
      <c r="M175" s="79"/>
      <c r="N175" s="79"/>
      <c r="O175" s="79"/>
    </row>
    <row r="176" spans="5:15" ht="12" customHeight="1" x14ac:dyDescent="0.2">
      <c r="E176" s="79"/>
      <c r="F176" s="79"/>
      <c r="G176" s="79"/>
      <c r="H176" s="79"/>
      <c r="I176" s="79"/>
      <c r="J176" s="79"/>
      <c r="K176" s="79"/>
      <c r="L176" s="79"/>
      <c r="M176" s="79"/>
      <c r="N176" s="79"/>
      <c r="O176" s="79"/>
    </row>
    <row r="177" spans="5:15" ht="12" customHeight="1" x14ac:dyDescent="0.2">
      <c r="E177" s="79"/>
      <c r="F177" s="79"/>
      <c r="G177" s="79"/>
      <c r="H177" s="79"/>
      <c r="I177" s="79"/>
      <c r="J177" s="79"/>
      <c r="K177" s="79"/>
      <c r="L177" s="79"/>
      <c r="M177" s="79"/>
      <c r="N177" s="79"/>
      <c r="O177" s="79"/>
    </row>
    <row r="178" spans="5:15" ht="12" customHeight="1" x14ac:dyDescent="0.2">
      <c r="E178" s="79"/>
      <c r="F178" s="79"/>
      <c r="G178" s="79"/>
      <c r="H178" s="79"/>
      <c r="I178" s="79"/>
      <c r="J178" s="79"/>
      <c r="K178" s="79"/>
      <c r="L178" s="79"/>
      <c r="M178" s="79"/>
      <c r="N178" s="79"/>
      <c r="O178" s="79"/>
    </row>
    <row r="179" spans="5:15" ht="12" customHeight="1" x14ac:dyDescent="0.2">
      <c r="E179" s="79"/>
      <c r="F179" s="79"/>
      <c r="G179" s="79"/>
      <c r="H179" s="79"/>
      <c r="I179" s="79"/>
      <c r="J179" s="79"/>
      <c r="K179" s="79"/>
      <c r="L179" s="79"/>
      <c r="M179" s="79"/>
      <c r="N179" s="79"/>
      <c r="O179" s="79"/>
    </row>
    <row r="180" spans="5:15" ht="12" customHeight="1" x14ac:dyDescent="0.2">
      <c r="E180" s="79"/>
      <c r="F180" s="79"/>
      <c r="G180" s="79"/>
      <c r="H180" s="79"/>
      <c r="I180" s="79"/>
      <c r="J180" s="79"/>
      <c r="K180" s="79"/>
      <c r="L180" s="79"/>
      <c r="M180" s="79"/>
      <c r="N180" s="79"/>
      <c r="O180" s="79"/>
    </row>
    <row r="181" spans="5:15" ht="12" customHeight="1" x14ac:dyDescent="0.2">
      <c r="E181" s="79"/>
      <c r="F181" s="79"/>
      <c r="G181" s="79"/>
      <c r="H181" s="79"/>
      <c r="I181" s="79"/>
      <c r="J181" s="79"/>
      <c r="K181" s="79"/>
      <c r="L181" s="79"/>
      <c r="M181" s="79"/>
      <c r="N181" s="79"/>
      <c r="O181" s="79"/>
    </row>
    <row r="182" spans="5:15" ht="12" customHeight="1" x14ac:dyDescent="0.2">
      <c r="E182" s="79"/>
      <c r="F182" s="79"/>
      <c r="G182" s="79"/>
      <c r="H182" s="79"/>
      <c r="I182" s="79"/>
      <c r="J182" s="79"/>
      <c r="K182" s="79"/>
      <c r="L182" s="79"/>
      <c r="M182" s="79"/>
      <c r="N182" s="79"/>
      <c r="O182" s="79"/>
    </row>
    <row r="183" spans="5:15" ht="12" customHeight="1" x14ac:dyDescent="0.2">
      <c r="E183" s="79"/>
      <c r="F183" s="79"/>
      <c r="G183" s="79"/>
      <c r="H183" s="79"/>
      <c r="I183" s="79"/>
      <c r="J183" s="79"/>
      <c r="K183" s="79"/>
      <c r="L183" s="79"/>
      <c r="M183" s="79"/>
      <c r="N183" s="79"/>
      <c r="O183" s="79"/>
    </row>
    <row r="184" spans="5:15" ht="12" customHeight="1" x14ac:dyDescent="0.2">
      <c r="E184" s="79"/>
      <c r="F184" s="79"/>
      <c r="G184" s="79"/>
      <c r="H184" s="79"/>
      <c r="I184" s="79"/>
      <c r="J184" s="79"/>
      <c r="K184" s="79"/>
      <c r="L184" s="79"/>
      <c r="M184" s="79"/>
      <c r="N184" s="79"/>
      <c r="O184" s="79"/>
    </row>
    <row r="185" spans="5:15" ht="12" customHeight="1" x14ac:dyDescent="0.2">
      <c r="E185" s="79"/>
      <c r="F185" s="79"/>
      <c r="G185" s="79"/>
      <c r="H185" s="79"/>
      <c r="I185" s="79"/>
      <c r="J185" s="79"/>
      <c r="K185" s="79"/>
      <c r="L185" s="79"/>
      <c r="M185" s="79"/>
      <c r="N185" s="79"/>
      <c r="O185" s="79"/>
    </row>
    <row r="186" spans="5:15" ht="12" customHeight="1" x14ac:dyDescent="0.2">
      <c r="E186" s="79"/>
      <c r="F186" s="79"/>
      <c r="G186" s="79"/>
      <c r="H186" s="79"/>
      <c r="I186" s="79"/>
      <c r="J186" s="79"/>
      <c r="K186" s="79"/>
      <c r="L186" s="79"/>
      <c r="M186" s="79"/>
      <c r="N186" s="79"/>
      <c r="O186" s="79"/>
    </row>
    <row r="187" spans="5:15" ht="12" customHeight="1" x14ac:dyDescent="0.2">
      <c r="E187" s="79"/>
      <c r="F187" s="79"/>
      <c r="G187" s="79"/>
      <c r="H187" s="79"/>
      <c r="I187" s="79"/>
      <c r="J187" s="79"/>
      <c r="K187" s="79"/>
      <c r="L187" s="79"/>
      <c r="M187" s="79"/>
      <c r="N187" s="79"/>
      <c r="O187" s="79"/>
    </row>
    <row r="188" spans="5:15" ht="12" customHeight="1" x14ac:dyDescent="0.2">
      <c r="E188" s="79"/>
      <c r="F188" s="79"/>
      <c r="G188" s="79"/>
      <c r="H188" s="79"/>
      <c r="I188" s="79"/>
      <c r="J188" s="79"/>
      <c r="K188" s="79"/>
      <c r="L188" s="79"/>
      <c r="M188" s="79"/>
      <c r="N188" s="79"/>
      <c r="O188" s="79"/>
    </row>
    <row r="189" spans="5:15" ht="12" customHeight="1" x14ac:dyDescent="0.2">
      <c r="E189" s="79"/>
      <c r="F189" s="79"/>
      <c r="G189" s="79"/>
      <c r="H189" s="79"/>
      <c r="I189" s="79"/>
      <c r="J189" s="79"/>
      <c r="K189" s="79"/>
      <c r="L189" s="79"/>
      <c r="M189" s="79"/>
      <c r="N189" s="79"/>
      <c r="O189" s="79"/>
    </row>
    <row r="190" spans="5:15" ht="12" customHeight="1" x14ac:dyDescent="0.2">
      <c r="E190" s="79"/>
      <c r="F190" s="79"/>
      <c r="G190" s="79"/>
      <c r="H190" s="79"/>
      <c r="I190" s="79"/>
      <c r="J190" s="79"/>
      <c r="K190" s="79"/>
      <c r="L190" s="79"/>
      <c r="M190" s="79"/>
      <c r="N190" s="79"/>
      <c r="O190" s="79"/>
    </row>
    <row r="191" spans="5:15" ht="12" customHeight="1" x14ac:dyDescent="0.2">
      <c r="E191" s="79"/>
      <c r="F191" s="79"/>
      <c r="G191" s="79"/>
      <c r="H191" s="79"/>
      <c r="I191" s="79"/>
      <c r="J191" s="79"/>
      <c r="K191" s="79"/>
      <c r="L191" s="79"/>
      <c r="M191" s="79"/>
      <c r="N191" s="79"/>
      <c r="O191" s="79"/>
    </row>
    <row r="192" spans="5:15" ht="12" customHeight="1" x14ac:dyDescent="0.2">
      <c r="E192" s="79"/>
      <c r="F192" s="79"/>
      <c r="G192" s="79"/>
      <c r="H192" s="79"/>
      <c r="I192" s="79"/>
      <c r="J192" s="79"/>
      <c r="K192" s="79"/>
      <c r="L192" s="79"/>
      <c r="M192" s="79"/>
      <c r="N192" s="79"/>
      <c r="O192" s="79"/>
    </row>
    <row r="193" spans="5:15" ht="12" customHeight="1" x14ac:dyDescent="0.2">
      <c r="E193" s="79"/>
      <c r="F193" s="79"/>
      <c r="G193" s="79"/>
      <c r="H193" s="79"/>
      <c r="I193" s="79"/>
      <c r="J193" s="79"/>
      <c r="K193" s="79"/>
      <c r="L193" s="79"/>
      <c r="M193" s="79"/>
      <c r="N193" s="79"/>
      <c r="O193" s="79"/>
    </row>
    <row r="194" spans="5:15" ht="12" customHeight="1" x14ac:dyDescent="0.2">
      <c r="E194" s="79"/>
      <c r="F194" s="79"/>
      <c r="G194" s="79"/>
      <c r="H194" s="79"/>
      <c r="I194" s="79"/>
      <c r="J194" s="79"/>
      <c r="K194" s="79"/>
      <c r="L194" s="79"/>
      <c r="M194" s="79"/>
      <c r="N194" s="79"/>
      <c r="O194" s="79"/>
    </row>
    <row r="195" spans="5:15" ht="12" customHeight="1" x14ac:dyDescent="0.2">
      <c r="E195" s="79"/>
      <c r="F195" s="79"/>
      <c r="G195" s="79"/>
      <c r="H195" s="79"/>
      <c r="I195" s="79"/>
      <c r="J195" s="79"/>
      <c r="K195" s="79"/>
      <c r="L195" s="79"/>
      <c r="M195" s="79"/>
      <c r="N195" s="79"/>
      <c r="O195" s="79"/>
    </row>
    <row r="196" spans="5:15" ht="12" customHeight="1" x14ac:dyDescent="0.2">
      <c r="E196" s="79"/>
      <c r="F196" s="79"/>
      <c r="G196" s="79"/>
      <c r="H196" s="79"/>
      <c r="I196" s="79"/>
      <c r="J196" s="79"/>
      <c r="K196" s="79"/>
      <c r="L196" s="79"/>
      <c r="M196" s="79"/>
      <c r="N196" s="79"/>
      <c r="O196" s="79"/>
    </row>
    <row r="197" spans="5:15" ht="12" customHeight="1" x14ac:dyDescent="0.2">
      <c r="E197" s="79"/>
      <c r="F197" s="79"/>
      <c r="G197" s="79"/>
      <c r="H197" s="79"/>
      <c r="I197" s="79"/>
      <c r="J197" s="79"/>
      <c r="K197" s="79"/>
      <c r="L197" s="79"/>
      <c r="M197" s="79"/>
      <c r="N197" s="79"/>
      <c r="O197" s="79"/>
    </row>
    <row r="198" spans="5:15" ht="12" customHeight="1" x14ac:dyDescent="0.2">
      <c r="E198" s="79"/>
      <c r="F198" s="79"/>
      <c r="G198" s="79"/>
      <c r="H198" s="79"/>
      <c r="I198" s="79"/>
      <c r="J198" s="79"/>
      <c r="K198" s="79"/>
      <c r="L198" s="79"/>
      <c r="M198" s="79"/>
      <c r="N198" s="79"/>
      <c r="O198" s="79"/>
    </row>
    <row r="199" spans="5:15" ht="12" customHeight="1" x14ac:dyDescent="0.2">
      <c r="E199" s="79"/>
      <c r="F199" s="79"/>
      <c r="G199" s="79"/>
      <c r="H199" s="79"/>
      <c r="I199" s="79"/>
      <c r="J199" s="79"/>
      <c r="K199" s="79"/>
      <c r="L199" s="79"/>
      <c r="M199" s="79"/>
      <c r="N199" s="79"/>
      <c r="O199" s="79"/>
    </row>
    <row r="200" spans="5:15" ht="12" customHeight="1" x14ac:dyDescent="0.2">
      <c r="E200" s="79"/>
      <c r="F200" s="79"/>
      <c r="G200" s="79"/>
      <c r="H200" s="79"/>
      <c r="I200" s="79"/>
      <c r="J200" s="79"/>
      <c r="K200" s="79"/>
      <c r="L200" s="79"/>
      <c r="M200" s="79"/>
      <c r="N200" s="79"/>
      <c r="O200" s="79"/>
    </row>
    <row r="201" spans="5:15" ht="12" customHeight="1" x14ac:dyDescent="0.2">
      <c r="E201" s="79"/>
      <c r="F201" s="79"/>
      <c r="G201" s="79"/>
      <c r="H201" s="79"/>
      <c r="I201" s="79"/>
      <c r="J201" s="79"/>
      <c r="K201" s="79"/>
      <c r="L201" s="79"/>
      <c r="M201" s="79"/>
      <c r="N201" s="79"/>
      <c r="O201" s="79"/>
    </row>
    <row r="202" spans="5:15" ht="12" customHeight="1" x14ac:dyDescent="0.2">
      <c r="E202" s="79"/>
      <c r="F202" s="79"/>
      <c r="G202" s="79"/>
      <c r="H202" s="79"/>
      <c r="I202" s="79"/>
      <c r="J202" s="79"/>
      <c r="K202" s="79"/>
      <c r="L202" s="79"/>
      <c r="M202" s="79"/>
      <c r="N202" s="79"/>
      <c r="O202" s="79"/>
    </row>
    <row r="203" spans="5:15" ht="12" customHeight="1" x14ac:dyDescent="0.2">
      <c r="E203" s="79"/>
      <c r="F203" s="79"/>
      <c r="G203" s="79"/>
      <c r="H203" s="79"/>
      <c r="I203" s="79"/>
      <c r="J203" s="79"/>
      <c r="K203" s="79"/>
      <c r="L203" s="79"/>
      <c r="M203" s="79"/>
      <c r="N203" s="79"/>
      <c r="O203" s="79"/>
    </row>
    <row r="204" spans="5:15" ht="12" customHeight="1" x14ac:dyDescent="0.2">
      <c r="E204" s="79"/>
      <c r="F204" s="79"/>
      <c r="G204" s="79"/>
      <c r="H204" s="79"/>
      <c r="I204" s="79"/>
      <c r="J204" s="79"/>
      <c r="K204" s="79"/>
      <c r="L204" s="79"/>
      <c r="M204" s="79"/>
      <c r="N204" s="79"/>
      <c r="O204" s="79"/>
    </row>
    <row r="205" spans="5:15" ht="12" customHeight="1" x14ac:dyDescent="0.2">
      <c r="E205" s="79"/>
      <c r="F205" s="79"/>
      <c r="G205" s="79"/>
      <c r="H205" s="79"/>
      <c r="I205" s="79"/>
      <c r="J205" s="79"/>
      <c r="K205" s="79"/>
      <c r="L205" s="79"/>
      <c r="M205" s="79"/>
      <c r="N205" s="79"/>
      <c r="O205" s="79"/>
    </row>
    <row r="206" spans="5:15" ht="12" customHeight="1" x14ac:dyDescent="0.2">
      <c r="E206" s="79"/>
      <c r="F206" s="79"/>
      <c r="G206" s="79"/>
      <c r="H206" s="79"/>
      <c r="I206" s="79"/>
      <c r="J206" s="79"/>
      <c r="K206" s="79"/>
      <c r="L206" s="79"/>
      <c r="M206" s="79"/>
      <c r="N206" s="79"/>
      <c r="O206" s="79"/>
    </row>
    <row r="207" spans="5:15" ht="12" customHeight="1" x14ac:dyDescent="0.2">
      <c r="E207" s="79"/>
      <c r="F207" s="79"/>
      <c r="G207" s="79"/>
      <c r="H207" s="79"/>
      <c r="I207" s="79"/>
      <c r="J207" s="79"/>
      <c r="K207" s="79"/>
      <c r="L207" s="79"/>
      <c r="M207" s="79"/>
      <c r="N207" s="79"/>
      <c r="O207" s="79"/>
    </row>
    <row r="208" spans="5:15" ht="12" customHeight="1" x14ac:dyDescent="0.2">
      <c r="E208" s="79"/>
      <c r="F208" s="79"/>
      <c r="G208" s="79"/>
      <c r="H208" s="79"/>
      <c r="I208" s="79"/>
      <c r="J208" s="79"/>
      <c r="K208" s="79"/>
      <c r="L208" s="79"/>
      <c r="M208" s="79"/>
      <c r="N208" s="79"/>
      <c r="O208" s="79"/>
    </row>
    <row r="209" spans="5:15" ht="12" customHeight="1" x14ac:dyDescent="0.2">
      <c r="E209" s="79"/>
      <c r="F209" s="79"/>
      <c r="G209" s="79"/>
      <c r="H209" s="79"/>
      <c r="I209" s="79"/>
      <c r="J209" s="79"/>
      <c r="K209" s="79"/>
      <c r="L209" s="79"/>
      <c r="M209" s="79"/>
      <c r="N209" s="79"/>
      <c r="O209" s="79"/>
    </row>
  </sheetData>
  <hyperlinks>
    <hyperlink ref="I1" location="الغلاف!Print_Area" display="العودة لجدول المحتويات" xr:uid="{00000000-0004-0000-0700-000000000000}"/>
  </hyperlinks>
  <printOptions gridLines="1"/>
  <pageMargins left="0.25" right="0.1" top="0.5" bottom="0.25" header="0.5" footer="0.5"/>
  <pageSetup scale="69" orientation="landscape" r:id="rId1"/>
  <headerFooter alignWithMargins="0"/>
  <rowBreaks count="1" manualBreakCount="1">
    <brk id="71" max="1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8">
    <tabColor theme="5"/>
  </sheetPr>
  <dimension ref="B1:AA134"/>
  <sheetViews>
    <sheetView rightToLeft="1" zoomScale="93" zoomScaleNormal="93" workbookViewId="0">
      <selection activeCell="I1" sqref="I1"/>
    </sheetView>
  </sheetViews>
  <sheetFormatPr defaultColWidth="10.375" defaultRowHeight="12.75" x14ac:dyDescent="0.2"/>
  <cols>
    <col min="1" max="2" width="2.875" style="260" customWidth="1"/>
    <col min="3" max="3" width="1.375" style="260" customWidth="1"/>
    <col min="4" max="4" width="8.625" style="260" customWidth="1"/>
    <col min="5" max="13" width="10.375" style="260"/>
    <col min="14" max="14" width="12.875" style="260" customWidth="1"/>
    <col min="15" max="16384" width="10.375" style="260"/>
  </cols>
  <sheetData>
    <row r="1" spans="3:23" s="219" customFormat="1" ht="12" customHeight="1" x14ac:dyDescent="0.2">
      <c r="C1" s="245"/>
      <c r="D1" s="245"/>
      <c r="I1" s="529" t="s">
        <v>44</v>
      </c>
    </row>
    <row r="2" spans="3:23" s="219" customFormat="1" ht="14.25" x14ac:dyDescent="0.2"/>
    <row r="3" spans="3:23" s="219" customFormat="1" ht="14.25" x14ac:dyDescent="0.2"/>
    <row r="4" spans="3:23" s="219" customFormat="1" ht="14.25" x14ac:dyDescent="0.2"/>
    <row r="5" spans="3:23" s="219" customFormat="1" ht="14.25" x14ac:dyDescent="0.2">
      <c r="R5" s="162"/>
    </row>
    <row r="6" spans="3:23" s="219" customFormat="1" ht="18" x14ac:dyDescent="0.2">
      <c r="C6" s="246" t="s">
        <v>113</v>
      </c>
      <c r="D6" s="76"/>
      <c r="E6" s="114"/>
      <c r="F6" s="114"/>
      <c r="G6" s="114"/>
      <c r="H6" s="114"/>
      <c r="I6" s="114"/>
      <c r="J6" s="114"/>
      <c r="K6" s="114"/>
      <c r="L6" s="114"/>
      <c r="M6" s="114"/>
      <c r="N6" s="114"/>
      <c r="O6" s="76"/>
    </row>
    <row r="7" spans="3:23" s="219" customFormat="1" ht="21" customHeight="1" x14ac:dyDescent="0.2">
      <c r="C7" s="163"/>
      <c r="D7" s="164" t="s">
        <v>85</v>
      </c>
      <c r="E7" s="85" t="s">
        <v>45</v>
      </c>
      <c r="F7" s="139" t="s">
        <v>56</v>
      </c>
      <c r="G7" s="139" t="s">
        <v>57</v>
      </c>
      <c r="H7" s="139" t="s">
        <v>58</v>
      </c>
      <c r="I7" s="139" t="s">
        <v>59</v>
      </c>
      <c r="J7" s="139" t="s">
        <v>60</v>
      </c>
      <c r="K7" s="139" t="s">
        <v>61</v>
      </c>
      <c r="L7" s="139" t="s">
        <v>114</v>
      </c>
      <c r="M7" s="86" t="s">
        <v>115</v>
      </c>
      <c r="N7" s="139" t="s">
        <v>87</v>
      </c>
      <c r="O7" s="87" t="s">
        <v>116</v>
      </c>
    </row>
    <row r="8" spans="3:23" s="219" customFormat="1" ht="12" customHeight="1" x14ac:dyDescent="0.2">
      <c r="C8" s="165"/>
      <c r="D8" s="166">
        <v>149</v>
      </c>
      <c r="E8" s="268" t="s">
        <v>56</v>
      </c>
      <c r="F8" s="167">
        <v>0</v>
      </c>
      <c r="G8" s="93">
        <v>84.56</v>
      </c>
      <c r="H8" s="93">
        <v>2.0099999999999998</v>
      </c>
      <c r="I8" s="93">
        <v>0</v>
      </c>
      <c r="J8" s="93">
        <v>0</v>
      </c>
      <c r="K8" s="93">
        <v>0</v>
      </c>
      <c r="L8" s="93">
        <v>0</v>
      </c>
      <c r="M8" s="93">
        <v>0</v>
      </c>
      <c r="N8" s="93">
        <v>0</v>
      </c>
      <c r="O8" s="94">
        <v>13.420000000000002</v>
      </c>
      <c r="P8" s="248"/>
      <c r="Q8" s="249"/>
      <c r="S8" s="249"/>
    </row>
    <row r="9" spans="3:23" s="219" customFormat="1" ht="12" customHeight="1" x14ac:dyDescent="0.2">
      <c r="C9" s="165"/>
      <c r="D9" s="166">
        <v>102</v>
      </c>
      <c r="E9" s="268" t="s">
        <v>57</v>
      </c>
      <c r="F9" s="98">
        <v>0</v>
      </c>
      <c r="G9" s="167">
        <v>12.75</v>
      </c>
      <c r="H9" s="98">
        <v>64.710000000000008</v>
      </c>
      <c r="I9" s="98">
        <v>0</v>
      </c>
      <c r="J9" s="98">
        <v>0</v>
      </c>
      <c r="K9" s="98">
        <v>0</v>
      </c>
      <c r="L9" s="98">
        <v>0</v>
      </c>
      <c r="M9" s="98">
        <v>0</v>
      </c>
      <c r="N9" s="98">
        <v>21.57</v>
      </c>
      <c r="O9" s="99">
        <v>0.98</v>
      </c>
      <c r="P9" s="248"/>
    </row>
    <row r="10" spans="3:23" s="219" customFormat="1" ht="12" customHeight="1" x14ac:dyDescent="0.2">
      <c r="C10" s="165"/>
      <c r="D10" s="166">
        <v>48</v>
      </c>
      <c r="E10" s="268" t="s">
        <v>58</v>
      </c>
      <c r="F10" s="93">
        <v>0</v>
      </c>
      <c r="G10" s="93">
        <v>0</v>
      </c>
      <c r="H10" s="167">
        <v>47.92</v>
      </c>
      <c r="I10" s="93">
        <v>0</v>
      </c>
      <c r="J10" s="93">
        <v>0</v>
      </c>
      <c r="K10" s="93">
        <v>0</v>
      </c>
      <c r="L10" s="93">
        <v>0</v>
      </c>
      <c r="M10" s="93">
        <v>0</v>
      </c>
      <c r="N10" s="93">
        <v>47.92</v>
      </c>
      <c r="O10" s="94">
        <v>4.17</v>
      </c>
      <c r="P10" s="248"/>
    </row>
    <row r="11" spans="3:23" s="219" customFormat="1" ht="12" customHeight="1" x14ac:dyDescent="0.2">
      <c r="C11" s="165"/>
      <c r="D11" s="166">
        <v>19</v>
      </c>
      <c r="E11" s="268" t="s">
        <v>59</v>
      </c>
      <c r="F11" s="98">
        <v>0</v>
      </c>
      <c r="G11" s="98">
        <v>0</v>
      </c>
      <c r="H11" s="98">
        <v>0</v>
      </c>
      <c r="I11" s="167">
        <v>5.26</v>
      </c>
      <c r="J11" s="98">
        <v>0</v>
      </c>
      <c r="K11" s="98">
        <v>0</v>
      </c>
      <c r="L11" s="98">
        <v>0</v>
      </c>
      <c r="M11" s="98">
        <v>0</v>
      </c>
      <c r="N11" s="98">
        <v>73.680000000000007</v>
      </c>
      <c r="O11" s="99">
        <v>21.05</v>
      </c>
      <c r="P11" s="248"/>
    </row>
    <row r="12" spans="3:23" s="219" customFormat="1" ht="12" customHeight="1" x14ac:dyDescent="0.2">
      <c r="C12" s="165"/>
      <c r="D12" s="166">
        <v>0</v>
      </c>
      <c r="E12" s="268" t="s">
        <v>60</v>
      </c>
      <c r="F12" s="93">
        <v>0</v>
      </c>
      <c r="G12" s="93">
        <v>0</v>
      </c>
      <c r="H12" s="93">
        <v>0</v>
      </c>
      <c r="I12" s="93">
        <v>0</v>
      </c>
      <c r="J12" s="167">
        <v>0</v>
      </c>
      <c r="K12" s="93">
        <v>0</v>
      </c>
      <c r="L12" s="93">
        <v>0</v>
      </c>
      <c r="M12" s="93">
        <v>0</v>
      </c>
      <c r="N12" s="93">
        <v>0</v>
      </c>
      <c r="O12" s="94">
        <v>0</v>
      </c>
      <c r="P12" s="248"/>
    </row>
    <row r="13" spans="3:23" s="219" customFormat="1" ht="12" customHeight="1" x14ac:dyDescent="0.2">
      <c r="C13" s="165"/>
      <c r="D13" s="166">
        <v>0</v>
      </c>
      <c r="E13" s="268" t="s">
        <v>61</v>
      </c>
      <c r="F13" s="98">
        <v>0</v>
      </c>
      <c r="G13" s="98">
        <v>0</v>
      </c>
      <c r="H13" s="98">
        <v>0</v>
      </c>
      <c r="I13" s="98">
        <v>0</v>
      </c>
      <c r="J13" s="98">
        <v>0</v>
      </c>
      <c r="K13" s="167">
        <v>0</v>
      </c>
      <c r="L13" s="98">
        <v>0</v>
      </c>
      <c r="M13" s="98">
        <v>0</v>
      </c>
      <c r="N13" s="98">
        <v>0</v>
      </c>
      <c r="O13" s="99">
        <v>0</v>
      </c>
      <c r="P13" s="248"/>
    </row>
    <row r="14" spans="3:23" s="219" customFormat="1" ht="12" customHeight="1" x14ac:dyDescent="0.2">
      <c r="C14" s="170"/>
      <c r="D14" s="171">
        <v>0</v>
      </c>
      <c r="E14" s="269" t="s">
        <v>114</v>
      </c>
      <c r="F14" s="105">
        <v>0</v>
      </c>
      <c r="G14" s="105">
        <v>0</v>
      </c>
      <c r="H14" s="105">
        <v>0</v>
      </c>
      <c r="I14" s="105">
        <v>0</v>
      </c>
      <c r="J14" s="105">
        <v>0</v>
      </c>
      <c r="K14" s="105">
        <v>0</v>
      </c>
      <c r="L14" s="172">
        <v>0</v>
      </c>
      <c r="M14" s="105">
        <v>0</v>
      </c>
      <c r="N14" s="105">
        <v>0</v>
      </c>
      <c r="O14" s="106">
        <v>0</v>
      </c>
      <c r="P14" s="248"/>
    </row>
    <row r="15" spans="3:23" s="219" customFormat="1" ht="14.25" x14ac:dyDescent="0.2">
      <c r="C15" s="250"/>
      <c r="D15" s="250"/>
      <c r="E15" s="251"/>
      <c r="F15" s="252"/>
      <c r="G15" s="252"/>
      <c r="H15" s="252"/>
      <c r="I15" s="252"/>
      <c r="J15" s="252"/>
      <c r="K15" s="252"/>
      <c r="L15" s="252"/>
      <c r="M15" s="252"/>
      <c r="N15" s="252"/>
      <c r="Q15" s="253"/>
      <c r="W15" s="254"/>
    </row>
    <row r="16" spans="3:23" s="219" customFormat="1" ht="14.25" x14ac:dyDescent="0.2">
      <c r="C16" s="250"/>
      <c r="D16" s="250"/>
      <c r="E16" s="251"/>
      <c r="F16" s="252"/>
      <c r="G16" s="252"/>
      <c r="H16" s="252"/>
      <c r="I16" s="252"/>
      <c r="J16" s="252"/>
      <c r="K16" s="252"/>
      <c r="L16" s="252"/>
      <c r="M16" s="252"/>
      <c r="N16" s="252"/>
    </row>
    <row r="17" spans="3:27" s="219" customFormat="1" ht="18" x14ac:dyDescent="0.2">
      <c r="C17" s="246" t="s">
        <v>336</v>
      </c>
      <c r="D17" s="76"/>
      <c r="E17" s="251"/>
      <c r="F17" s="252"/>
      <c r="G17" s="252"/>
      <c r="H17" s="252"/>
      <c r="I17" s="252"/>
      <c r="J17" s="252"/>
      <c r="K17" s="252"/>
      <c r="L17" s="252"/>
      <c r="M17" s="252"/>
      <c r="N17" s="252"/>
    </row>
    <row r="18" spans="3:27" s="219" customFormat="1" ht="14.25" x14ac:dyDescent="0.2">
      <c r="C18" s="113" t="s">
        <v>88</v>
      </c>
      <c r="D18" s="76"/>
      <c r="E18" s="251"/>
      <c r="F18" s="252"/>
      <c r="G18" s="252"/>
      <c r="H18" s="252"/>
      <c r="I18" s="252"/>
      <c r="J18" s="252"/>
      <c r="K18" s="252"/>
      <c r="L18" s="252"/>
      <c r="M18" s="252"/>
      <c r="N18" s="252"/>
    </row>
    <row r="19" spans="3:27" s="219" customFormat="1" ht="21" customHeight="1" x14ac:dyDescent="0.2">
      <c r="C19" s="255"/>
      <c r="D19" s="164" t="s">
        <v>85</v>
      </c>
      <c r="E19" s="85" t="s">
        <v>45</v>
      </c>
      <c r="F19" s="139" t="s">
        <v>56</v>
      </c>
      <c r="G19" s="139" t="s">
        <v>57</v>
      </c>
      <c r="H19" s="139" t="s">
        <v>58</v>
      </c>
      <c r="I19" s="139" t="s">
        <v>59</v>
      </c>
      <c r="J19" s="139" t="s">
        <v>60</v>
      </c>
      <c r="K19" s="139" t="s">
        <v>61</v>
      </c>
      <c r="L19" s="139" t="s">
        <v>114</v>
      </c>
      <c r="M19" s="86" t="s">
        <v>115</v>
      </c>
      <c r="N19" s="139" t="s">
        <v>87</v>
      </c>
      <c r="O19" s="87" t="s">
        <v>116</v>
      </c>
    </row>
    <row r="20" spans="3:27" s="219" customFormat="1" ht="12" customHeight="1" x14ac:dyDescent="0.2">
      <c r="C20" s="256"/>
      <c r="D20" s="166">
        <v>4496</v>
      </c>
      <c r="E20" s="268" t="s">
        <v>56</v>
      </c>
      <c r="F20" s="167">
        <v>80.960853999999998</v>
      </c>
      <c r="G20" s="93">
        <v>4.181495</v>
      </c>
      <c r="H20" s="93">
        <v>0.68950199999999995</v>
      </c>
      <c r="I20" s="93">
        <v>0</v>
      </c>
      <c r="J20" s="93">
        <v>0</v>
      </c>
      <c r="K20" s="93">
        <v>0</v>
      </c>
      <c r="L20" s="93">
        <v>0</v>
      </c>
      <c r="M20" s="93">
        <v>0</v>
      </c>
      <c r="N20" s="93">
        <v>1.912811</v>
      </c>
      <c r="O20" s="94">
        <v>12.255338</v>
      </c>
      <c r="P20" s="248"/>
    </row>
    <row r="21" spans="3:27" s="219" customFormat="1" ht="12" customHeight="1" x14ac:dyDescent="0.2">
      <c r="C21" s="256"/>
      <c r="D21" s="166">
        <v>798</v>
      </c>
      <c r="E21" s="268" t="s">
        <v>57</v>
      </c>
      <c r="F21" s="98">
        <v>0.37594</v>
      </c>
      <c r="G21" s="167">
        <v>71.679198</v>
      </c>
      <c r="H21" s="98">
        <v>9.7744359999999997</v>
      </c>
      <c r="I21" s="98">
        <v>2.2556389999999999</v>
      </c>
      <c r="J21" s="98">
        <v>0</v>
      </c>
      <c r="K21" s="98">
        <v>0</v>
      </c>
      <c r="L21" s="98">
        <v>0</v>
      </c>
      <c r="M21" s="98">
        <v>0</v>
      </c>
      <c r="N21" s="98">
        <v>7.6441099999999995</v>
      </c>
      <c r="O21" s="99">
        <v>8.2706769999999992</v>
      </c>
      <c r="P21" s="248"/>
    </row>
    <row r="22" spans="3:27" s="219" customFormat="1" ht="12" customHeight="1" x14ac:dyDescent="0.2">
      <c r="C22" s="256"/>
      <c r="D22" s="166">
        <v>675</v>
      </c>
      <c r="E22" s="268" t="s">
        <v>58</v>
      </c>
      <c r="F22" s="93">
        <v>0</v>
      </c>
      <c r="G22" s="93">
        <v>0</v>
      </c>
      <c r="H22" s="167">
        <v>82.666667000000004</v>
      </c>
      <c r="I22" s="93">
        <v>0.148148</v>
      </c>
      <c r="J22" s="93">
        <v>0</v>
      </c>
      <c r="K22" s="93">
        <v>0</v>
      </c>
      <c r="L22" s="93">
        <v>0</v>
      </c>
      <c r="M22" s="93">
        <v>0</v>
      </c>
      <c r="N22" s="93">
        <v>6.5185190000000004</v>
      </c>
      <c r="O22" s="94">
        <v>10.666667</v>
      </c>
      <c r="P22" s="248"/>
    </row>
    <row r="23" spans="3:27" s="219" customFormat="1" ht="12" customHeight="1" x14ac:dyDescent="0.2">
      <c r="C23" s="256"/>
      <c r="D23" s="166">
        <v>35</v>
      </c>
      <c r="E23" s="268" t="s">
        <v>59</v>
      </c>
      <c r="F23" s="98">
        <v>0</v>
      </c>
      <c r="G23" s="98">
        <v>0</v>
      </c>
      <c r="H23" s="98">
        <v>0</v>
      </c>
      <c r="I23" s="167">
        <v>25.714285999999998</v>
      </c>
      <c r="J23" s="98">
        <v>0</v>
      </c>
      <c r="K23" s="98">
        <v>0</v>
      </c>
      <c r="L23" s="98">
        <v>0</v>
      </c>
      <c r="M23" s="98">
        <v>0</v>
      </c>
      <c r="N23" s="98">
        <v>45.714286000000001</v>
      </c>
      <c r="O23" s="99">
        <v>28.571428999999998</v>
      </c>
      <c r="P23" s="248"/>
    </row>
    <row r="24" spans="3:27" s="219" customFormat="1" ht="12" customHeight="1" x14ac:dyDescent="0.2">
      <c r="C24" s="256"/>
      <c r="D24" s="166">
        <v>0</v>
      </c>
      <c r="E24" s="268" t="s">
        <v>60</v>
      </c>
      <c r="F24" s="93">
        <v>0</v>
      </c>
      <c r="G24" s="93">
        <v>0</v>
      </c>
      <c r="H24" s="93">
        <v>0</v>
      </c>
      <c r="I24" s="93">
        <v>0</v>
      </c>
      <c r="J24" s="167">
        <v>0</v>
      </c>
      <c r="K24" s="93">
        <v>0</v>
      </c>
      <c r="L24" s="93">
        <v>0</v>
      </c>
      <c r="M24" s="93">
        <v>0</v>
      </c>
      <c r="N24" s="93">
        <v>0</v>
      </c>
      <c r="O24" s="94">
        <v>0</v>
      </c>
      <c r="P24" s="248"/>
    </row>
    <row r="25" spans="3:27" s="219" customFormat="1" ht="12" customHeight="1" x14ac:dyDescent="0.2">
      <c r="C25" s="256"/>
      <c r="D25" s="166">
        <v>0</v>
      </c>
      <c r="E25" s="268" t="s">
        <v>61</v>
      </c>
      <c r="F25" s="98">
        <v>0</v>
      </c>
      <c r="G25" s="98">
        <v>0</v>
      </c>
      <c r="H25" s="98">
        <v>0</v>
      </c>
      <c r="I25" s="98">
        <v>0</v>
      </c>
      <c r="J25" s="98">
        <v>0</v>
      </c>
      <c r="K25" s="167">
        <v>0</v>
      </c>
      <c r="L25" s="98">
        <v>0</v>
      </c>
      <c r="M25" s="98">
        <v>0</v>
      </c>
      <c r="N25" s="98">
        <v>0</v>
      </c>
      <c r="O25" s="99">
        <v>0</v>
      </c>
      <c r="P25" s="248"/>
    </row>
    <row r="26" spans="3:27" s="219" customFormat="1" ht="12" customHeight="1" x14ac:dyDescent="0.2">
      <c r="C26" s="257"/>
      <c r="D26" s="171">
        <v>0</v>
      </c>
      <c r="E26" s="269" t="s">
        <v>114</v>
      </c>
      <c r="F26" s="105">
        <v>0</v>
      </c>
      <c r="G26" s="105">
        <v>0</v>
      </c>
      <c r="H26" s="105">
        <v>0</v>
      </c>
      <c r="I26" s="105">
        <v>0</v>
      </c>
      <c r="J26" s="105">
        <v>0</v>
      </c>
      <c r="K26" s="105">
        <v>0</v>
      </c>
      <c r="L26" s="172">
        <v>0</v>
      </c>
      <c r="M26" s="105">
        <v>0</v>
      </c>
      <c r="N26" s="105">
        <v>0</v>
      </c>
      <c r="O26" s="106">
        <v>0</v>
      </c>
      <c r="P26" s="248"/>
    </row>
    <row r="27" spans="3:27" s="219" customFormat="1" ht="14.25" x14ac:dyDescent="0.2">
      <c r="D27" s="253"/>
    </row>
    <row r="28" spans="3:27" s="219" customFormat="1" ht="14.25" x14ac:dyDescent="0.2"/>
    <row r="29" spans="3:27" s="219" customFormat="1" ht="18" x14ac:dyDescent="0.2">
      <c r="C29" s="258" t="s">
        <v>336</v>
      </c>
      <c r="D29" s="258"/>
      <c r="E29" s="259"/>
      <c r="F29" s="260"/>
      <c r="G29" s="260"/>
      <c r="H29" s="260"/>
      <c r="I29" s="260"/>
      <c r="J29" s="260"/>
      <c r="K29" s="260"/>
      <c r="L29" s="260"/>
      <c r="M29" s="260"/>
      <c r="N29" s="260"/>
      <c r="O29" s="260"/>
      <c r="P29" s="260"/>
      <c r="Q29" s="260"/>
      <c r="R29" s="260"/>
      <c r="S29" s="260"/>
      <c r="T29" s="260"/>
      <c r="U29" s="260"/>
      <c r="V29" s="260"/>
      <c r="W29" s="260"/>
      <c r="X29" s="260"/>
      <c r="Y29" s="260"/>
    </row>
    <row r="30" spans="3:27" s="219" customFormat="1" ht="14.25" x14ac:dyDescent="0.2">
      <c r="C30" s="144" t="s">
        <v>88</v>
      </c>
      <c r="D30" s="144"/>
      <c r="E30" s="259"/>
      <c r="F30" s="260"/>
      <c r="G30" s="260"/>
      <c r="H30" s="260"/>
      <c r="I30" s="260"/>
      <c r="J30" s="260"/>
      <c r="K30" s="260"/>
      <c r="L30" s="260"/>
      <c r="M30" s="260"/>
      <c r="N30" s="260"/>
      <c r="O30" s="260"/>
      <c r="P30" s="260"/>
      <c r="Q30" s="260"/>
      <c r="R30" s="260"/>
      <c r="S30" s="260"/>
      <c r="T30" s="260"/>
      <c r="U30" s="260"/>
      <c r="V30" s="261"/>
      <c r="W30" s="261"/>
      <c r="X30" s="260"/>
      <c r="Y30" s="260"/>
    </row>
    <row r="31" spans="3:27" s="76" customFormat="1" ht="21" customHeight="1" x14ac:dyDescent="0.2">
      <c r="C31" s="163"/>
      <c r="D31" s="164" t="s">
        <v>85</v>
      </c>
      <c r="E31" s="85" t="s">
        <v>45</v>
      </c>
      <c r="F31" s="86" t="s">
        <v>56</v>
      </c>
      <c r="G31" s="86" t="s">
        <v>67</v>
      </c>
      <c r="H31" s="86" t="s">
        <v>57</v>
      </c>
      <c r="I31" s="86" t="s">
        <v>117</v>
      </c>
      <c r="J31" s="86" t="s">
        <v>68</v>
      </c>
      <c r="K31" s="86" t="s">
        <v>58</v>
      </c>
      <c r="L31" s="86" t="s">
        <v>118</v>
      </c>
      <c r="M31" s="86" t="s">
        <v>70</v>
      </c>
      <c r="N31" s="86" t="s">
        <v>59</v>
      </c>
      <c r="O31" s="86" t="s">
        <v>94</v>
      </c>
      <c r="P31" s="86" t="s">
        <v>72</v>
      </c>
      <c r="Q31" s="86" t="s">
        <v>60</v>
      </c>
      <c r="R31" s="86" t="s">
        <v>119</v>
      </c>
      <c r="S31" s="86" t="s">
        <v>73</v>
      </c>
      <c r="T31" s="86" t="s">
        <v>61</v>
      </c>
      <c r="U31" s="86" t="s">
        <v>120</v>
      </c>
      <c r="V31" s="86" t="s">
        <v>114</v>
      </c>
      <c r="W31" s="86" t="s">
        <v>115</v>
      </c>
      <c r="X31" s="86" t="s">
        <v>87</v>
      </c>
      <c r="Y31" s="87" t="s">
        <v>116</v>
      </c>
      <c r="Z31" s="185"/>
    </row>
    <row r="32" spans="3:27" s="219" customFormat="1" ht="12" customHeight="1" x14ac:dyDescent="0.2">
      <c r="C32" s="256"/>
      <c r="D32" s="166">
        <v>4496</v>
      </c>
      <c r="E32" s="92" t="s">
        <v>56</v>
      </c>
      <c r="F32" s="167">
        <v>80.959999999999994</v>
      </c>
      <c r="G32" s="93">
        <v>0</v>
      </c>
      <c r="H32" s="93">
        <v>4.18</v>
      </c>
      <c r="I32" s="93">
        <v>0</v>
      </c>
      <c r="J32" s="93">
        <v>0</v>
      </c>
      <c r="K32" s="93">
        <v>0.69</v>
      </c>
      <c r="L32" s="93">
        <v>0</v>
      </c>
      <c r="M32" s="93">
        <v>0</v>
      </c>
      <c r="N32" s="93">
        <v>0</v>
      </c>
      <c r="O32" s="93">
        <v>0</v>
      </c>
      <c r="P32" s="93">
        <v>0</v>
      </c>
      <c r="Q32" s="93">
        <v>0</v>
      </c>
      <c r="R32" s="93">
        <v>0</v>
      </c>
      <c r="S32" s="93">
        <v>0</v>
      </c>
      <c r="T32" s="93">
        <v>0</v>
      </c>
      <c r="U32" s="93">
        <v>0</v>
      </c>
      <c r="V32" s="93">
        <v>0</v>
      </c>
      <c r="W32" s="93">
        <v>0</v>
      </c>
      <c r="X32" s="93">
        <v>1.91</v>
      </c>
      <c r="Y32" s="94">
        <v>12.26</v>
      </c>
      <c r="Z32" s="185"/>
      <c r="AA32" s="249"/>
    </row>
    <row r="33" spans="3:26" s="219" customFormat="1" ht="12" customHeight="1" x14ac:dyDescent="0.2">
      <c r="C33" s="256"/>
      <c r="D33" s="166">
        <v>0</v>
      </c>
      <c r="E33" s="92" t="s">
        <v>67</v>
      </c>
      <c r="F33" s="98">
        <v>0</v>
      </c>
      <c r="G33" s="167">
        <v>0</v>
      </c>
      <c r="H33" s="98">
        <v>0</v>
      </c>
      <c r="I33" s="98">
        <v>0</v>
      </c>
      <c r="J33" s="98">
        <v>0</v>
      </c>
      <c r="K33" s="98">
        <v>0</v>
      </c>
      <c r="L33" s="98">
        <v>0</v>
      </c>
      <c r="M33" s="98">
        <v>0</v>
      </c>
      <c r="N33" s="98">
        <v>0</v>
      </c>
      <c r="O33" s="98">
        <v>0</v>
      </c>
      <c r="P33" s="98">
        <v>0</v>
      </c>
      <c r="Q33" s="98">
        <v>0</v>
      </c>
      <c r="R33" s="98">
        <v>0</v>
      </c>
      <c r="S33" s="98">
        <v>0</v>
      </c>
      <c r="T33" s="98">
        <v>0</v>
      </c>
      <c r="U33" s="98">
        <v>0</v>
      </c>
      <c r="V33" s="98">
        <v>0</v>
      </c>
      <c r="W33" s="98">
        <v>0</v>
      </c>
      <c r="X33" s="98">
        <v>0</v>
      </c>
      <c r="Y33" s="99">
        <v>0</v>
      </c>
      <c r="Z33" s="185"/>
    </row>
    <row r="34" spans="3:26" s="219" customFormat="1" ht="12" customHeight="1" x14ac:dyDescent="0.2">
      <c r="C34" s="256"/>
      <c r="D34" s="166">
        <v>798</v>
      </c>
      <c r="E34" s="92" t="s">
        <v>57</v>
      </c>
      <c r="F34" s="93">
        <v>0.38</v>
      </c>
      <c r="G34" s="93">
        <v>0</v>
      </c>
      <c r="H34" s="167">
        <v>71.679999999999993</v>
      </c>
      <c r="I34" s="93">
        <v>0</v>
      </c>
      <c r="J34" s="93">
        <v>0</v>
      </c>
      <c r="K34" s="93">
        <v>9.77</v>
      </c>
      <c r="L34" s="93">
        <v>0</v>
      </c>
      <c r="M34" s="93">
        <v>0</v>
      </c>
      <c r="N34" s="93">
        <v>2.2599999999999998</v>
      </c>
      <c r="O34" s="93">
        <v>0</v>
      </c>
      <c r="P34" s="93">
        <v>0</v>
      </c>
      <c r="Q34" s="93">
        <v>0</v>
      </c>
      <c r="R34" s="93">
        <v>0</v>
      </c>
      <c r="S34" s="93">
        <v>0</v>
      </c>
      <c r="T34" s="93">
        <v>0</v>
      </c>
      <c r="U34" s="93">
        <v>0</v>
      </c>
      <c r="V34" s="93">
        <v>0</v>
      </c>
      <c r="W34" s="93">
        <v>0</v>
      </c>
      <c r="X34" s="93">
        <v>7.64</v>
      </c>
      <c r="Y34" s="94">
        <v>8.27</v>
      </c>
      <c r="Z34" s="185"/>
    </row>
    <row r="35" spans="3:26" s="219" customFormat="1" ht="12" customHeight="1" x14ac:dyDescent="0.2">
      <c r="C35" s="256"/>
      <c r="D35" s="166">
        <v>0</v>
      </c>
      <c r="E35" s="92" t="s">
        <v>117</v>
      </c>
      <c r="F35" s="98">
        <v>0</v>
      </c>
      <c r="G35" s="98">
        <v>0</v>
      </c>
      <c r="H35" s="98">
        <v>0</v>
      </c>
      <c r="I35" s="167">
        <v>0</v>
      </c>
      <c r="J35" s="98">
        <v>0</v>
      </c>
      <c r="K35" s="98">
        <v>0</v>
      </c>
      <c r="L35" s="98">
        <v>0</v>
      </c>
      <c r="M35" s="98">
        <v>0</v>
      </c>
      <c r="N35" s="98">
        <v>0</v>
      </c>
      <c r="O35" s="98">
        <v>0</v>
      </c>
      <c r="P35" s="98">
        <v>0</v>
      </c>
      <c r="Q35" s="98">
        <v>0</v>
      </c>
      <c r="R35" s="98">
        <v>0</v>
      </c>
      <c r="S35" s="98">
        <v>0</v>
      </c>
      <c r="T35" s="98">
        <v>0</v>
      </c>
      <c r="U35" s="98">
        <v>0</v>
      </c>
      <c r="V35" s="98">
        <v>0</v>
      </c>
      <c r="W35" s="98">
        <v>0</v>
      </c>
      <c r="X35" s="98">
        <v>0</v>
      </c>
      <c r="Y35" s="99">
        <v>0</v>
      </c>
      <c r="Z35" s="185"/>
    </row>
    <row r="36" spans="3:26" s="219" customFormat="1" ht="12" customHeight="1" x14ac:dyDescent="0.2">
      <c r="C36" s="256"/>
      <c r="D36" s="166">
        <v>253</v>
      </c>
      <c r="E36" s="92" t="s">
        <v>68</v>
      </c>
      <c r="F36" s="93">
        <v>0</v>
      </c>
      <c r="G36" s="93">
        <v>0</v>
      </c>
      <c r="H36" s="93">
        <v>0</v>
      </c>
      <c r="I36" s="93">
        <v>0</v>
      </c>
      <c r="J36" s="167">
        <v>72.330000000000013</v>
      </c>
      <c r="K36" s="93">
        <v>12.25</v>
      </c>
      <c r="L36" s="93">
        <v>0</v>
      </c>
      <c r="M36" s="93">
        <v>0</v>
      </c>
      <c r="N36" s="93">
        <v>0</v>
      </c>
      <c r="O36" s="93">
        <v>0</v>
      </c>
      <c r="P36" s="93">
        <v>0</v>
      </c>
      <c r="Q36" s="93">
        <v>0</v>
      </c>
      <c r="R36" s="93">
        <v>0</v>
      </c>
      <c r="S36" s="93">
        <v>0</v>
      </c>
      <c r="T36" s="93">
        <v>0</v>
      </c>
      <c r="U36" s="93">
        <v>0</v>
      </c>
      <c r="V36" s="93">
        <v>0</v>
      </c>
      <c r="W36" s="93">
        <v>0</v>
      </c>
      <c r="X36" s="93">
        <v>0.79</v>
      </c>
      <c r="Y36" s="94">
        <v>14.62</v>
      </c>
      <c r="Z36" s="185"/>
    </row>
    <row r="37" spans="3:26" s="219" customFormat="1" ht="12" customHeight="1" x14ac:dyDescent="0.2">
      <c r="C37" s="256"/>
      <c r="D37" s="166">
        <v>422</v>
      </c>
      <c r="E37" s="92" t="s">
        <v>58</v>
      </c>
      <c r="F37" s="98">
        <v>0</v>
      </c>
      <c r="G37" s="98">
        <v>0</v>
      </c>
      <c r="H37" s="98">
        <v>0</v>
      </c>
      <c r="I37" s="98">
        <v>0</v>
      </c>
      <c r="J37" s="98">
        <v>0</v>
      </c>
      <c r="K37" s="167">
        <v>81.52000000000001</v>
      </c>
      <c r="L37" s="98">
        <v>0</v>
      </c>
      <c r="M37" s="98">
        <v>0</v>
      </c>
      <c r="N37" s="98">
        <v>0.24</v>
      </c>
      <c r="O37" s="98">
        <v>0</v>
      </c>
      <c r="P37" s="98">
        <v>0</v>
      </c>
      <c r="Q37" s="98">
        <v>0</v>
      </c>
      <c r="R37" s="98">
        <v>0</v>
      </c>
      <c r="S37" s="98">
        <v>0</v>
      </c>
      <c r="T37" s="98">
        <v>0</v>
      </c>
      <c r="U37" s="98">
        <v>0</v>
      </c>
      <c r="V37" s="98">
        <v>0</v>
      </c>
      <c r="W37" s="98">
        <v>0</v>
      </c>
      <c r="X37" s="98">
        <v>9.9500000000000011</v>
      </c>
      <c r="Y37" s="99">
        <v>8.2900000000000009</v>
      </c>
      <c r="Z37" s="185"/>
    </row>
    <row r="38" spans="3:26" s="219" customFormat="1" ht="12" customHeight="1" x14ac:dyDescent="0.2">
      <c r="C38" s="256"/>
      <c r="D38" s="166">
        <v>0</v>
      </c>
      <c r="E38" s="92" t="s">
        <v>118</v>
      </c>
      <c r="F38" s="93">
        <v>0</v>
      </c>
      <c r="G38" s="93">
        <v>0</v>
      </c>
      <c r="H38" s="93">
        <v>0</v>
      </c>
      <c r="I38" s="93">
        <v>0</v>
      </c>
      <c r="J38" s="93">
        <v>0</v>
      </c>
      <c r="K38" s="93">
        <v>0</v>
      </c>
      <c r="L38" s="167">
        <v>0</v>
      </c>
      <c r="M38" s="93">
        <v>0</v>
      </c>
      <c r="N38" s="93">
        <v>0</v>
      </c>
      <c r="O38" s="93">
        <v>0</v>
      </c>
      <c r="P38" s="93">
        <v>0</v>
      </c>
      <c r="Q38" s="93">
        <v>0</v>
      </c>
      <c r="R38" s="93">
        <v>0</v>
      </c>
      <c r="S38" s="93">
        <v>0</v>
      </c>
      <c r="T38" s="93">
        <v>0</v>
      </c>
      <c r="U38" s="93">
        <v>0</v>
      </c>
      <c r="V38" s="93">
        <v>0</v>
      </c>
      <c r="W38" s="93">
        <v>0</v>
      </c>
      <c r="X38" s="93">
        <v>0</v>
      </c>
      <c r="Y38" s="94">
        <v>0</v>
      </c>
      <c r="Z38" s="185"/>
    </row>
    <row r="39" spans="3:26" s="219" customFormat="1" ht="12" customHeight="1" x14ac:dyDescent="0.2">
      <c r="C39" s="256"/>
      <c r="D39" s="166">
        <v>0</v>
      </c>
      <c r="E39" s="92" t="s">
        <v>70</v>
      </c>
      <c r="F39" s="98">
        <v>0</v>
      </c>
      <c r="G39" s="98">
        <v>0</v>
      </c>
      <c r="H39" s="98">
        <v>0</v>
      </c>
      <c r="I39" s="98">
        <v>0</v>
      </c>
      <c r="J39" s="98">
        <v>0</v>
      </c>
      <c r="K39" s="98">
        <v>0</v>
      </c>
      <c r="L39" s="98">
        <v>0</v>
      </c>
      <c r="M39" s="167">
        <v>0</v>
      </c>
      <c r="N39" s="98">
        <v>0</v>
      </c>
      <c r="O39" s="98">
        <v>0</v>
      </c>
      <c r="P39" s="98">
        <v>0</v>
      </c>
      <c r="Q39" s="98">
        <v>0</v>
      </c>
      <c r="R39" s="98">
        <v>0</v>
      </c>
      <c r="S39" s="98">
        <v>0</v>
      </c>
      <c r="T39" s="98">
        <v>0</v>
      </c>
      <c r="U39" s="98">
        <v>0</v>
      </c>
      <c r="V39" s="98">
        <v>0</v>
      </c>
      <c r="W39" s="98">
        <v>0</v>
      </c>
      <c r="X39" s="98">
        <v>0</v>
      </c>
      <c r="Y39" s="99">
        <v>0</v>
      </c>
      <c r="Z39" s="185"/>
    </row>
    <row r="40" spans="3:26" s="219" customFormat="1" ht="12" customHeight="1" x14ac:dyDescent="0.2">
      <c r="C40" s="256"/>
      <c r="D40" s="166">
        <v>35</v>
      </c>
      <c r="E40" s="92" t="s">
        <v>59</v>
      </c>
      <c r="F40" s="93">
        <v>0</v>
      </c>
      <c r="G40" s="93">
        <v>0</v>
      </c>
      <c r="H40" s="93">
        <v>0</v>
      </c>
      <c r="I40" s="93">
        <v>0</v>
      </c>
      <c r="J40" s="93">
        <v>0</v>
      </c>
      <c r="K40" s="93">
        <v>0</v>
      </c>
      <c r="L40" s="93">
        <v>0</v>
      </c>
      <c r="M40" s="93">
        <v>0</v>
      </c>
      <c r="N40" s="167">
        <v>25.71</v>
      </c>
      <c r="O40" s="93">
        <v>0</v>
      </c>
      <c r="P40" s="93">
        <v>0</v>
      </c>
      <c r="Q40" s="93">
        <v>0</v>
      </c>
      <c r="R40" s="93">
        <v>0</v>
      </c>
      <c r="S40" s="93">
        <v>0</v>
      </c>
      <c r="T40" s="93">
        <v>0</v>
      </c>
      <c r="U40" s="93">
        <v>0</v>
      </c>
      <c r="V40" s="93">
        <v>0</v>
      </c>
      <c r="W40" s="93">
        <v>0</v>
      </c>
      <c r="X40" s="93">
        <v>45.71</v>
      </c>
      <c r="Y40" s="94">
        <v>28.57</v>
      </c>
      <c r="Z40" s="185"/>
    </row>
    <row r="41" spans="3:26" s="219" customFormat="1" ht="12" customHeight="1" x14ac:dyDescent="0.2">
      <c r="C41" s="256"/>
      <c r="D41" s="166">
        <v>0</v>
      </c>
      <c r="E41" s="92" t="s">
        <v>94</v>
      </c>
      <c r="F41" s="98">
        <v>0</v>
      </c>
      <c r="G41" s="98">
        <v>0</v>
      </c>
      <c r="H41" s="98">
        <v>0</v>
      </c>
      <c r="I41" s="98">
        <v>0</v>
      </c>
      <c r="J41" s="98">
        <v>0</v>
      </c>
      <c r="K41" s="98">
        <v>0</v>
      </c>
      <c r="L41" s="98">
        <v>0</v>
      </c>
      <c r="M41" s="98">
        <v>0</v>
      </c>
      <c r="N41" s="98">
        <v>0</v>
      </c>
      <c r="O41" s="167">
        <v>0</v>
      </c>
      <c r="P41" s="98">
        <v>0</v>
      </c>
      <c r="Q41" s="98">
        <v>0</v>
      </c>
      <c r="R41" s="98">
        <v>0</v>
      </c>
      <c r="S41" s="98">
        <v>0</v>
      </c>
      <c r="T41" s="98">
        <v>0</v>
      </c>
      <c r="U41" s="98">
        <v>0</v>
      </c>
      <c r="V41" s="98">
        <v>0</v>
      </c>
      <c r="W41" s="98">
        <v>0</v>
      </c>
      <c r="X41" s="98">
        <v>0</v>
      </c>
      <c r="Y41" s="99">
        <v>0</v>
      </c>
      <c r="Z41" s="185"/>
    </row>
    <row r="42" spans="3:26" s="219" customFormat="1" ht="12" customHeight="1" x14ac:dyDescent="0.2">
      <c r="C42" s="256"/>
      <c r="D42" s="166">
        <v>0</v>
      </c>
      <c r="E42" s="92" t="s">
        <v>72</v>
      </c>
      <c r="F42" s="93">
        <v>0</v>
      </c>
      <c r="G42" s="93">
        <v>0</v>
      </c>
      <c r="H42" s="93">
        <v>0</v>
      </c>
      <c r="I42" s="93">
        <v>0</v>
      </c>
      <c r="J42" s="93">
        <v>0</v>
      </c>
      <c r="K42" s="93">
        <v>0</v>
      </c>
      <c r="L42" s="93">
        <v>0</v>
      </c>
      <c r="M42" s="93">
        <v>0</v>
      </c>
      <c r="N42" s="93">
        <v>0</v>
      </c>
      <c r="O42" s="93">
        <v>0</v>
      </c>
      <c r="P42" s="167">
        <v>0</v>
      </c>
      <c r="Q42" s="93">
        <v>0</v>
      </c>
      <c r="R42" s="93">
        <v>0</v>
      </c>
      <c r="S42" s="93">
        <v>0</v>
      </c>
      <c r="T42" s="93">
        <v>0</v>
      </c>
      <c r="U42" s="93">
        <v>0</v>
      </c>
      <c r="V42" s="93">
        <v>0</v>
      </c>
      <c r="W42" s="93">
        <v>0</v>
      </c>
      <c r="X42" s="93">
        <v>0</v>
      </c>
      <c r="Y42" s="94">
        <v>0</v>
      </c>
      <c r="Z42" s="185"/>
    </row>
    <row r="43" spans="3:26" s="219" customFormat="1" ht="12" customHeight="1" x14ac:dyDescent="0.2">
      <c r="C43" s="256"/>
      <c r="D43" s="166">
        <v>0</v>
      </c>
      <c r="E43" s="92" t="s">
        <v>60</v>
      </c>
      <c r="F43" s="98">
        <v>0</v>
      </c>
      <c r="G43" s="98">
        <v>0</v>
      </c>
      <c r="H43" s="98">
        <v>0</v>
      </c>
      <c r="I43" s="98">
        <v>0</v>
      </c>
      <c r="J43" s="98">
        <v>0</v>
      </c>
      <c r="K43" s="98">
        <v>0</v>
      </c>
      <c r="L43" s="98">
        <v>0</v>
      </c>
      <c r="M43" s="98">
        <v>0</v>
      </c>
      <c r="N43" s="98">
        <v>0</v>
      </c>
      <c r="O43" s="98">
        <v>0</v>
      </c>
      <c r="P43" s="98">
        <v>0</v>
      </c>
      <c r="Q43" s="167">
        <v>0</v>
      </c>
      <c r="R43" s="98">
        <v>0</v>
      </c>
      <c r="S43" s="98">
        <v>0</v>
      </c>
      <c r="T43" s="98">
        <v>0</v>
      </c>
      <c r="U43" s="98">
        <v>0</v>
      </c>
      <c r="V43" s="98">
        <v>0</v>
      </c>
      <c r="W43" s="98">
        <v>0</v>
      </c>
      <c r="X43" s="98">
        <v>0</v>
      </c>
      <c r="Y43" s="99">
        <v>0</v>
      </c>
      <c r="Z43" s="185"/>
    </row>
    <row r="44" spans="3:26" s="219" customFormat="1" ht="12" customHeight="1" x14ac:dyDescent="0.2">
      <c r="C44" s="256"/>
      <c r="D44" s="166">
        <v>0</v>
      </c>
      <c r="E44" s="92" t="s">
        <v>119</v>
      </c>
      <c r="F44" s="93">
        <v>0</v>
      </c>
      <c r="G44" s="93">
        <v>0</v>
      </c>
      <c r="H44" s="93">
        <v>0</v>
      </c>
      <c r="I44" s="93">
        <v>0</v>
      </c>
      <c r="J44" s="93">
        <v>0</v>
      </c>
      <c r="K44" s="93">
        <v>0</v>
      </c>
      <c r="L44" s="93">
        <v>0</v>
      </c>
      <c r="M44" s="93">
        <v>0</v>
      </c>
      <c r="N44" s="93">
        <v>0</v>
      </c>
      <c r="O44" s="93">
        <v>0</v>
      </c>
      <c r="P44" s="93">
        <v>0</v>
      </c>
      <c r="Q44" s="93">
        <v>0</v>
      </c>
      <c r="R44" s="167">
        <v>0</v>
      </c>
      <c r="S44" s="93">
        <v>0</v>
      </c>
      <c r="T44" s="93">
        <v>0</v>
      </c>
      <c r="U44" s="93">
        <v>0</v>
      </c>
      <c r="V44" s="93">
        <v>0</v>
      </c>
      <c r="W44" s="93">
        <v>0</v>
      </c>
      <c r="X44" s="93">
        <v>0</v>
      </c>
      <c r="Y44" s="94">
        <v>0</v>
      </c>
      <c r="Z44" s="185"/>
    </row>
    <row r="45" spans="3:26" s="219" customFormat="1" ht="12" customHeight="1" x14ac:dyDescent="0.2">
      <c r="C45" s="256"/>
      <c r="D45" s="166">
        <v>0</v>
      </c>
      <c r="E45" s="92" t="s">
        <v>73</v>
      </c>
      <c r="F45" s="98">
        <v>0</v>
      </c>
      <c r="G45" s="98">
        <v>0</v>
      </c>
      <c r="H45" s="98">
        <v>0</v>
      </c>
      <c r="I45" s="98">
        <v>0</v>
      </c>
      <c r="J45" s="98">
        <v>0</v>
      </c>
      <c r="K45" s="98">
        <v>0</v>
      </c>
      <c r="L45" s="98">
        <v>0</v>
      </c>
      <c r="M45" s="98">
        <v>0</v>
      </c>
      <c r="N45" s="98">
        <v>0</v>
      </c>
      <c r="O45" s="98">
        <v>0</v>
      </c>
      <c r="P45" s="98">
        <v>0</v>
      </c>
      <c r="Q45" s="98">
        <v>0</v>
      </c>
      <c r="R45" s="98">
        <v>0</v>
      </c>
      <c r="S45" s="167">
        <v>0</v>
      </c>
      <c r="T45" s="98">
        <v>0</v>
      </c>
      <c r="U45" s="98">
        <v>0</v>
      </c>
      <c r="V45" s="98">
        <v>0</v>
      </c>
      <c r="W45" s="98">
        <v>0</v>
      </c>
      <c r="X45" s="98">
        <v>0</v>
      </c>
      <c r="Y45" s="99">
        <v>0</v>
      </c>
      <c r="Z45" s="185"/>
    </row>
    <row r="46" spans="3:26" s="219" customFormat="1" ht="12" customHeight="1" x14ac:dyDescent="0.2">
      <c r="C46" s="256"/>
      <c r="D46" s="166">
        <v>0</v>
      </c>
      <c r="E46" s="92" t="s">
        <v>61</v>
      </c>
      <c r="F46" s="93">
        <v>0</v>
      </c>
      <c r="G46" s="93">
        <v>0</v>
      </c>
      <c r="H46" s="93">
        <v>0</v>
      </c>
      <c r="I46" s="93">
        <v>0</v>
      </c>
      <c r="J46" s="93">
        <v>0</v>
      </c>
      <c r="K46" s="93">
        <v>0</v>
      </c>
      <c r="L46" s="93">
        <v>0</v>
      </c>
      <c r="M46" s="93">
        <v>0</v>
      </c>
      <c r="N46" s="93">
        <v>0</v>
      </c>
      <c r="O46" s="93">
        <v>0</v>
      </c>
      <c r="P46" s="93">
        <v>0</v>
      </c>
      <c r="Q46" s="93">
        <v>0</v>
      </c>
      <c r="R46" s="93">
        <v>0</v>
      </c>
      <c r="S46" s="93">
        <v>0</v>
      </c>
      <c r="T46" s="167">
        <v>0</v>
      </c>
      <c r="U46" s="93">
        <v>0</v>
      </c>
      <c r="V46" s="93">
        <v>0</v>
      </c>
      <c r="W46" s="93">
        <v>0</v>
      </c>
      <c r="X46" s="93">
        <v>0</v>
      </c>
      <c r="Y46" s="94">
        <v>0</v>
      </c>
      <c r="Z46" s="185"/>
    </row>
    <row r="47" spans="3:26" s="219" customFormat="1" ht="12" customHeight="1" x14ac:dyDescent="0.2">
      <c r="C47" s="256"/>
      <c r="D47" s="166">
        <v>0</v>
      </c>
      <c r="E47" s="92" t="s">
        <v>120</v>
      </c>
      <c r="F47" s="98">
        <v>0</v>
      </c>
      <c r="G47" s="98">
        <v>0</v>
      </c>
      <c r="H47" s="98">
        <v>0</v>
      </c>
      <c r="I47" s="98">
        <v>0</v>
      </c>
      <c r="J47" s="98">
        <v>0</v>
      </c>
      <c r="K47" s="98">
        <v>0</v>
      </c>
      <c r="L47" s="98">
        <v>0</v>
      </c>
      <c r="M47" s="98">
        <v>0</v>
      </c>
      <c r="N47" s="98">
        <v>0</v>
      </c>
      <c r="O47" s="98">
        <v>0</v>
      </c>
      <c r="P47" s="98">
        <v>0</v>
      </c>
      <c r="Q47" s="98">
        <v>0</v>
      </c>
      <c r="R47" s="98">
        <v>0</v>
      </c>
      <c r="S47" s="98">
        <v>0</v>
      </c>
      <c r="T47" s="98">
        <v>0</v>
      </c>
      <c r="U47" s="167">
        <v>0</v>
      </c>
      <c r="V47" s="98">
        <v>0</v>
      </c>
      <c r="W47" s="98">
        <v>0</v>
      </c>
      <c r="X47" s="98">
        <v>0</v>
      </c>
      <c r="Y47" s="99">
        <v>0</v>
      </c>
      <c r="Z47" s="185"/>
    </row>
    <row r="48" spans="3:26" s="219" customFormat="1" ht="12" customHeight="1" x14ac:dyDescent="0.2">
      <c r="C48" s="257"/>
      <c r="D48" s="171">
        <v>0</v>
      </c>
      <c r="E48" s="104" t="s">
        <v>114</v>
      </c>
      <c r="F48" s="105">
        <v>0</v>
      </c>
      <c r="G48" s="105">
        <v>0</v>
      </c>
      <c r="H48" s="105">
        <v>0</v>
      </c>
      <c r="I48" s="105">
        <v>0</v>
      </c>
      <c r="J48" s="105">
        <v>0</v>
      </c>
      <c r="K48" s="105">
        <v>0</v>
      </c>
      <c r="L48" s="105">
        <v>0</v>
      </c>
      <c r="M48" s="105">
        <v>0</v>
      </c>
      <c r="N48" s="105">
        <v>0</v>
      </c>
      <c r="O48" s="105">
        <v>0</v>
      </c>
      <c r="P48" s="105">
        <v>0</v>
      </c>
      <c r="Q48" s="105">
        <v>0</v>
      </c>
      <c r="R48" s="105">
        <v>0</v>
      </c>
      <c r="S48" s="105">
        <v>0</v>
      </c>
      <c r="T48" s="105">
        <v>0</v>
      </c>
      <c r="U48" s="105">
        <v>0</v>
      </c>
      <c r="V48" s="172">
        <v>0</v>
      </c>
      <c r="W48" s="105">
        <v>0</v>
      </c>
      <c r="X48" s="105">
        <v>0</v>
      </c>
      <c r="Y48" s="106">
        <v>0</v>
      </c>
      <c r="Z48" s="185"/>
    </row>
    <row r="49" spans="2:26" s="219" customFormat="1" ht="14.25" x14ac:dyDescent="0.2"/>
    <row r="50" spans="2:26" ht="12" customHeight="1" x14ac:dyDescent="0.2"/>
    <row r="51" spans="2:26" s="259" customFormat="1" ht="18" x14ac:dyDescent="0.2">
      <c r="C51" s="258" t="s">
        <v>113</v>
      </c>
      <c r="D51" s="258"/>
    </row>
    <row r="52" spans="2:26" s="114" customFormat="1" ht="21" customHeight="1" x14ac:dyDescent="0.2">
      <c r="B52" s="187"/>
      <c r="C52" s="163"/>
      <c r="D52" s="164" t="s">
        <v>85</v>
      </c>
      <c r="E52" s="85" t="s">
        <v>45</v>
      </c>
      <c r="F52" s="86" t="s">
        <v>56</v>
      </c>
      <c r="G52" s="86" t="s">
        <v>67</v>
      </c>
      <c r="H52" s="86" t="s">
        <v>57</v>
      </c>
      <c r="I52" s="86" t="s">
        <v>117</v>
      </c>
      <c r="J52" s="86" t="s">
        <v>68</v>
      </c>
      <c r="K52" s="86" t="s">
        <v>58</v>
      </c>
      <c r="L52" s="86" t="s">
        <v>118</v>
      </c>
      <c r="M52" s="86" t="s">
        <v>70</v>
      </c>
      <c r="N52" s="86" t="s">
        <v>59</v>
      </c>
      <c r="O52" s="86" t="s">
        <v>94</v>
      </c>
      <c r="P52" s="86" t="s">
        <v>72</v>
      </c>
      <c r="Q52" s="86" t="s">
        <v>60</v>
      </c>
      <c r="R52" s="86" t="s">
        <v>119</v>
      </c>
      <c r="S52" s="86" t="s">
        <v>73</v>
      </c>
      <c r="T52" s="86" t="s">
        <v>61</v>
      </c>
      <c r="U52" s="86" t="s">
        <v>120</v>
      </c>
      <c r="V52" s="86" t="s">
        <v>114</v>
      </c>
      <c r="W52" s="86" t="s">
        <v>115</v>
      </c>
      <c r="X52" s="86" t="s">
        <v>87</v>
      </c>
      <c r="Y52" s="87" t="s">
        <v>116</v>
      </c>
    </row>
    <row r="53" spans="2:26" s="184" customFormat="1" ht="12" customHeight="1" x14ac:dyDescent="0.2">
      <c r="C53" s="256"/>
      <c r="D53" s="166">
        <v>149</v>
      </c>
      <c r="E53" s="92" t="s">
        <v>56</v>
      </c>
      <c r="F53" s="167">
        <v>0</v>
      </c>
      <c r="G53" s="93">
        <v>0</v>
      </c>
      <c r="H53" s="93">
        <v>84.56</v>
      </c>
      <c r="I53" s="93">
        <v>0</v>
      </c>
      <c r="J53" s="93">
        <v>0</v>
      </c>
      <c r="K53" s="93">
        <v>2.0099999999999998</v>
      </c>
      <c r="L53" s="93">
        <v>0</v>
      </c>
      <c r="M53" s="93">
        <v>0</v>
      </c>
      <c r="N53" s="93">
        <v>0</v>
      </c>
      <c r="O53" s="93">
        <v>0</v>
      </c>
      <c r="P53" s="93">
        <v>0</v>
      </c>
      <c r="Q53" s="93">
        <v>0</v>
      </c>
      <c r="R53" s="93">
        <v>0</v>
      </c>
      <c r="S53" s="93">
        <v>0</v>
      </c>
      <c r="T53" s="93">
        <v>0</v>
      </c>
      <c r="U53" s="93">
        <v>0</v>
      </c>
      <c r="V53" s="93">
        <v>0</v>
      </c>
      <c r="W53" s="93">
        <v>0</v>
      </c>
      <c r="X53" s="93">
        <v>0</v>
      </c>
      <c r="Y53" s="94">
        <v>13.420000000000002</v>
      </c>
      <c r="Z53" s="185"/>
    </row>
    <row r="54" spans="2:26" s="184" customFormat="1" ht="12" customHeight="1" x14ac:dyDescent="0.2">
      <c r="C54" s="256"/>
      <c r="D54" s="166">
        <v>0</v>
      </c>
      <c r="E54" s="92" t="s">
        <v>67</v>
      </c>
      <c r="F54" s="98">
        <v>0</v>
      </c>
      <c r="G54" s="167">
        <v>0</v>
      </c>
      <c r="H54" s="98">
        <v>0</v>
      </c>
      <c r="I54" s="98">
        <v>0</v>
      </c>
      <c r="J54" s="98">
        <v>0</v>
      </c>
      <c r="K54" s="98">
        <v>0</v>
      </c>
      <c r="L54" s="98">
        <v>0</v>
      </c>
      <c r="M54" s="98">
        <v>0</v>
      </c>
      <c r="N54" s="98">
        <v>0</v>
      </c>
      <c r="O54" s="98">
        <v>0</v>
      </c>
      <c r="P54" s="98">
        <v>0</v>
      </c>
      <c r="Q54" s="98">
        <v>0</v>
      </c>
      <c r="R54" s="98">
        <v>0</v>
      </c>
      <c r="S54" s="98">
        <v>0</v>
      </c>
      <c r="T54" s="98">
        <v>0</v>
      </c>
      <c r="U54" s="98">
        <v>0</v>
      </c>
      <c r="V54" s="98">
        <v>0</v>
      </c>
      <c r="W54" s="98">
        <v>0</v>
      </c>
      <c r="X54" s="98">
        <v>0</v>
      </c>
      <c r="Y54" s="99">
        <v>0</v>
      </c>
      <c r="Z54" s="185"/>
    </row>
    <row r="55" spans="2:26" s="184" customFormat="1" ht="12" customHeight="1" x14ac:dyDescent="0.2">
      <c r="C55" s="256"/>
      <c r="D55" s="166">
        <v>102</v>
      </c>
      <c r="E55" s="92" t="s">
        <v>57</v>
      </c>
      <c r="F55" s="93">
        <v>0</v>
      </c>
      <c r="G55" s="93">
        <v>0</v>
      </c>
      <c r="H55" s="167">
        <v>12.75</v>
      </c>
      <c r="I55" s="93">
        <v>0</v>
      </c>
      <c r="J55" s="93">
        <v>0</v>
      </c>
      <c r="K55" s="93">
        <v>64.710000000000008</v>
      </c>
      <c r="L55" s="93">
        <v>0</v>
      </c>
      <c r="M55" s="93">
        <v>0</v>
      </c>
      <c r="N55" s="93">
        <v>0</v>
      </c>
      <c r="O55" s="93">
        <v>0</v>
      </c>
      <c r="P55" s="93">
        <v>0</v>
      </c>
      <c r="Q55" s="93">
        <v>0</v>
      </c>
      <c r="R55" s="93">
        <v>0</v>
      </c>
      <c r="S55" s="93">
        <v>0</v>
      </c>
      <c r="T55" s="93">
        <v>0</v>
      </c>
      <c r="U55" s="93">
        <v>0</v>
      </c>
      <c r="V55" s="93">
        <v>0</v>
      </c>
      <c r="W55" s="93">
        <v>0</v>
      </c>
      <c r="X55" s="93">
        <v>21.57</v>
      </c>
      <c r="Y55" s="94">
        <v>0.98</v>
      </c>
      <c r="Z55" s="185"/>
    </row>
    <row r="56" spans="2:26" s="184" customFormat="1" ht="12" customHeight="1" x14ac:dyDescent="0.2">
      <c r="C56" s="256"/>
      <c r="D56" s="166">
        <v>0</v>
      </c>
      <c r="E56" s="92" t="s">
        <v>117</v>
      </c>
      <c r="F56" s="98">
        <v>0</v>
      </c>
      <c r="G56" s="98">
        <v>0</v>
      </c>
      <c r="H56" s="98">
        <v>0</v>
      </c>
      <c r="I56" s="167">
        <v>0</v>
      </c>
      <c r="J56" s="98">
        <v>0</v>
      </c>
      <c r="K56" s="98">
        <v>0</v>
      </c>
      <c r="L56" s="98">
        <v>0</v>
      </c>
      <c r="M56" s="98">
        <v>0</v>
      </c>
      <c r="N56" s="98">
        <v>0</v>
      </c>
      <c r="O56" s="98">
        <v>0</v>
      </c>
      <c r="P56" s="98">
        <v>0</v>
      </c>
      <c r="Q56" s="98">
        <v>0</v>
      </c>
      <c r="R56" s="98">
        <v>0</v>
      </c>
      <c r="S56" s="98">
        <v>0</v>
      </c>
      <c r="T56" s="98">
        <v>0</v>
      </c>
      <c r="U56" s="98">
        <v>0</v>
      </c>
      <c r="V56" s="98">
        <v>0</v>
      </c>
      <c r="W56" s="98">
        <v>0</v>
      </c>
      <c r="X56" s="98">
        <v>0</v>
      </c>
      <c r="Y56" s="99">
        <v>0</v>
      </c>
      <c r="Z56" s="185"/>
    </row>
    <row r="57" spans="2:26" s="184" customFormat="1" ht="12" customHeight="1" x14ac:dyDescent="0.2">
      <c r="C57" s="256"/>
      <c r="D57" s="166">
        <v>0</v>
      </c>
      <c r="E57" s="92" t="s">
        <v>68</v>
      </c>
      <c r="F57" s="93">
        <v>0</v>
      </c>
      <c r="G57" s="93">
        <v>0</v>
      </c>
      <c r="H57" s="93">
        <v>0</v>
      </c>
      <c r="I57" s="93">
        <v>0</v>
      </c>
      <c r="J57" s="167">
        <v>0</v>
      </c>
      <c r="K57" s="93">
        <v>0</v>
      </c>
      <c r="L57" s="93">
        <v>0</v>
      </c>
      <c r="M57" s="93">
        <v>0</v>
      </c>
      <c r="N57" s="93">
        <v>0</v>
      </c>
      <c r="O57" s="93">
        <v>0</v>
      </c>
      <c r="P57" s="93">
        <v>0</v>
      </c>
      <c r="Q57" s="93">
        <v>0</v>
      </c>
      <c r="R57" s="93">
        <v>0</v>
      </c>
      <c r="S57" s="93">
        <v>0</v>
      </c>
      <c r="T57" s="93">
        <v>0</v>
      </c>
      <c r="U57" s="93">
        <v>0</v>
      </c>
      <c r="V57" s="93">
        <v>0</v>
      </c>
      <c r="W57" s="93">
        <v>0</v>
      </c>
      <c r="X57" s="93">
        <v>0</v>
      </c>
      <c r="Y57" s="94">
        <v>0</v>
      </c>
      <c r="Z57" s="185"/>
    </row>
    <row r="58" spans="2:26" s="184" customFormat="1" ht="12" customHeight="1" x14ac:dyDescent="0.2">
      <c r="C58" s="256"/>
      <c r="D58" s="166">
        <v>48</v>
      </c>
      <c r="E58" s="92" t="s">
        <v>58</v>
      </c>
      <c r="F58" s="98">
        <v>0</v>
      </c>
      <c r="G58" s="98">
        <v>0</v>
      </c>
      <c r="H58" s="98">
        <v>0</v>
      </c>
      <c r="I58" s="98">
        <v>0</v>
      </c>
      <c r="J58" s="98">
        <v>0</v>
      </c>
      <c r="K58" s="167">
        <v>47.92</v>
      </c>
      <c r="L58" s="98">
        <v>0</v>
      </c>
      <c r="M58" s="98">
        <v>0</v>
      </c>
      <c r="N58" s="98">
        <v>0</v>
      </c>
      <c r="O58" s="98">
        <v>0</v>
      </c>
      <c r="P58" s="98">
        <v>0</v>
      </c>
      <c r="Q58" s="98">
        <v>0</v>
      </c>
      <c r="R58" s="98">
        <v>0</v>
      </c>
      <c r="S58" s="98">
        <v>0</v>
      </c>
      <c r="T58" s="98">
        <v>0</v>
      </c>
      <c r="U58" s="98">
        <v>0</v>
      </c>
      <c r="V58" s="98">
        <v>0</v>
      </c>
      <c r="W58" s="98">
        <v>0</v>
      </c>
      <c r="X58" s="98">
        <v>47.92</v>
      </c>
      <c r="Y58" s="99">
        <v>4.17</v>
      </c>
      <c r="Z58" s="185"/>
    </row>
    <row r="59" spans="2:26" s="184" customFormat="1" ht="12" customHeight="1" x14ac:dyDescent="0.2">
      <c r="C59" s="256"/>
      <c r="D59" s="166">
        <v>0</v>
      </c>
      <c r="E59" s="92" t="s">
        <v>118</v>
      </c>
      <c r="F59" s="93">
        <v>0</v>
      </c>
      <c r="G59" s="93">
        <v>0</v>
      </c>
      <c r="H59" s="93">
        <v>0</v>
      </c>
      <c r="I59" s="93">
        <v>0</v>
      </c>
      <c r="J59" s="93">
        <v>0</v>
      </c>
      <c r="K59" s="93">
        <v>0</v>
      </c>
      <c r="L59" s="167">
        <v>0</v>
      </c>
      <c r="M59" s="93">
        <v>0</v>
      </c>
      <c r="N59" s="93">
        <v>0</v>
      </c>
      <c r="O59" s="93">
        <v>0</v>
      </c>
      <c r="P59" s="93">
        <v>0</v>
      </c>
      <c r="Q59" s="93">
        <v>0</v>
      </c>
      <c r="R59" s="93">
        <v>0</v>
      </c>
      <c r="S59" s="93">
        <v>0</v>
      </c>
      <c r="T59" s="93">
        <v>0</v>
      </c>
      <c r="U59" s="93">
        <v>0</v>
      </c>
      <c r="V59" s="93">
        <v>0</v>
      </c>
      <c r="W59" s="93">
        <v>0</v>
      </c>
      <c r="X59" s="93">
        <v>0</v>
      </c>
      <c r="Y59" s="94">
        <v>0</v>
      </c>
      <c r="Z59" s="185"/>
    </row>
    <row r="60" spans="2:26" s="184" customFormat="1" ht="12" customHeight="1" x14ac:dyDescent="0.2">
      <c r="C60" s="256"/>
      <c r="D60" s="166">
        <v>0</v>
      </c>
      <c r="E60" s="92" t="s">
        <v>70</v>
      </c>
      <c r="F60" s="98">
        <v>0</v>
      </c>
      <c r="G60" s="98">
        <v>0</v>
      </c>
      <c r="H60" s="98">
        <v>0</v>
      </c>
      <c r="I60" s="98">
        <v>0</v>
      </c>
      <c r="J60" s="98">
        <v>0</v>
      </c>
      <c r="K60" s="98">
        <v>0</v>
      </c>
      <c r="L60" s="98">
        <v>0</v>
      </c>
      <c r="M60" s="167">
        <v>0</v>
      </c>
      <c r="N60" s="98">
        <v>0</v>
      </c>
      <c r="O60" s="98">
        <v>0</v>
      </c>
      <c r="P60" s="98">
        <v>0</v>
      </c>
      <c r="Q60" s="98">
        <v>0</v>
      </c>
      <c r="R60" s="98">
        <v>0</v>
      </c>
      <c r="S60" s="98">
        <v>0</v>
      </c>
      <c r="T60" s="98">
        <v>0</v>
      </c>
      <c r="U60" s="98">
        <v>0</v>
      </c>
      <c r="V60" s="98">
        <v>0</v>
      </c>
      <c r="W60" s="98">
        <v>0</v>
      </c>
      <c r="X60" s="98">
        <v>0</v>
      </c>
      <c r="Y60" s="99">
        <v>0</v>
      </c>
      <c r="Z60" s="185"/>
    </row>
    <row r="61" spans="2:26" s="184" customFormat="1" ht="12" customHeight="1" x14ac:dyDescent="0.2">
      <c r="C61" s="256"/>
      <c r="D61" s="166">
        <v>19</v>
      </c>
      <c r="E61" s="92" t="s">
        <v>59</v>
      </c>
      <c r="F61" s="93">
        <v>0</v>
      </c>
      <c r="G61" s="93">
        <v>0</v>
      </c>
      <c r="H61" s="93">
        <v>0</v>
      </c>
      <c r="I61" s="93">
        <v>0</v>
      </c>
      <c r="J61" s="93">
        <v>0</v>
      </c>
      <c r="K61" s="93">
        <v>0</v>
      </c>
      <c r="L61" s="93">
        <v>0</v>
      </c>
      <c r="M61" s="93">
        <v>0</v>
      </c>
      <c r="N61" s="167">
        <v>5.26</v>
      </c>
      <c r="O61" s="93">
        <v>0</v>
      </c>
      <c r="P61" s="93">
        <v>0</v>
      </c>
      <c r="Q61" s="93">
        <v>0</v>
      </c>
      <c r="R61" s="93">
        <v>0</v>
      </c>
      <c r="S61" s="93">
        <v>0</v>
      </c>
      <c r="T61" s="93">
        <v>0</v>
      </c>
      <c r="U61" s="93">
        <v>0</v>
      </c>
      <c r="V61" s="93">
        <v>0</v>
      </c>
      <c r="W61" s="93">
        <v>0</v>
      </c>
      <c r="X61" s="93">
        <v>73.680000000000007</v>
      </c>
      <c r="Y61" s="94">
        <v>21.05</v>
      </c>
      <c r="Z61" s="185"/>
    </row>
    <row r="62" spans="2:26" s="184" customFormat="1" ht="12" customHeight="1" x14ac:dyDescent="0.2">
      <c r="C62" s="256"/>
      <c r="D62" s="166">
        <v>0</v>
      </c>
      <c r="E62" s="92" t="s">
        <v>94</v>
      </c>
      <c r="F62" s="98">
        <v>0</v>
      </c>
      <c r="G62" s="98">
        <v>0</v>
      </c>
      <c r="H62" s="98">
        <v>0</v>
      </c>
      <c r="I62" s="98">
        <v>0</v>
      </c>
      <c r="J62" s="98">
        <v>0</v>
      </c>
      <c r="K62" s="98">
        <v>0</v>
      </c>
      <c r="L62" s="98">
        <v>0</v>
      </c>
      <c r="M62" s="98">
        <v>0</v>
      </c>
      <c r="N62" s="98">
        <v>0</v>
      </c>
      <c r="O62" s="167">
        <v>0</v>
      </c>
      <c r="P62" s="98">
        <v>0</v>
      </c>
      <c r="Q62" s="98">
        <v>0</v>
      </c>
      <c r="R62" s="98">
        <v>0</v>
      </c>
      <c r="S62" s="98">
        <v>0</v>
      </c>
      <c r="T62" s="98">
        <v>0</v>
      </c>
      <c r="U62" s="98">
        <v>0</v>
      </c>
      <c r="V62" s="98">
        <v>0</v>
      </c>
      <c r="W62" s="98">
        <v>0</v>
      </c>
      <c r="X62" s="98">
        <v>0</v>
      </c>
      <c r="Y62" s="99">
        <v>0</v>
      </c>
      <c r="Z62" s="185"/>
    </row>
    <row r="63" spans="2:26" s="184" customFormat="1" ht="12" customHeight="1" x14ac:dyDescent="0.2">
      <c r="C63" s="256"/>
      <c r="D63" s="166">
        <v>0</v>
      </c>
      <c r="E63" s="92" t="s">
        <v>72</v>
      </c>
      <c r="F63" s="93">
        <v>0</v>
      </c>
      <c r="G63" s="93">
        <v>0</v>
      </c>
      <c r="H63" s="93">
        <v>0</v>
      </c>
      <c r="I63" s="93">
        <v>0</v>
      </c>
      <c r="J63" s="93">
        <v>0</v>
      </c>
      <c r="K63" s="93">
        <v>0</v>
      </c>
      <c r="L63" s="93">
        <v>0</v>
      </c>
      <c r="M63" s="93">
        <v>0</v>
      </c>
      <c r="N63" s="93">
        <v>0</v>
      </c>
      <c r="O63" s="93">
        <v>0</v>
      </c>
      <c r="P63" s="167">
        <v>0</v>
      </c>
      <c r="Q63" s="93">
        <v>0</v>
      </c>
      <c r="R63" s="93">
        <v>0</v>
      </c>
      <c r="S63" s="93">
        <v>0</v>
      </c>
      <c r="T63" s="93">
        <v>0</v>
      </c>
      <c r="U63" s="93">
        <v>0</v>
      </c>
      <c r="V63" s="93">
        <v>0</v>
      </c>
      <c r="W63" s="93">
        <v>0</v>
      </c>
      <c r="X63" s="93">
        <v>0</v>
      </c>
      <c r="Y63" s="94">
        <v>0</v>
      </c>
      <c r="Z63" s="185"/>
    </row>
    <row r="64" spans="2:26" s="184" customFormat="1" ht="12" customHeight="1" x14ac:dyDescent="0.2">
      <c r="C64" s="256"/>
      <c r="D64" s="166">
        <v>0</v>
      </c>
      <c r="E64" s="92" t="s">
        <v>60</v>
      </c>
      <c r="F64" s="98">
        <v>0</v>
      </c>
      <c r="G64" s="98">
        <v>0</v>
      </c>
      <c r="H64" s="98">
        <v>0</v>
      </c>
      <c r="I64" s="98">
        <v>0</v>
      </c>
      <c r="J64" s="98">
        <v>0</v>
      </c>
      <c r="K64" s="98">
        <v>0</v>
      </c>
      <c r="L64" s="98">
        <v>0</v>
      </c>
      <c r="M64" s="98">
        <v>0</v>
      </c>
      <c r="N64" s="98">
        <v>0</v>
      </c>
      <c r="O64" s="98">
        <v>0</v>
      </c>
      <c r="P64" s="98">
        <v>0</v>
      </c>
      <c r="Q64" s="167">
        <v>0</v>
      </c>
      <c r="R64" s="98">
        <v>0</v>
      </c>
      <c r="S64" s="98">
        <v>0</v>
      </c>
      <c r="T64" s="98">
        <v>0</v>
      </c>
      <c r="U64" s="98">
        <v>0</v>
      </c>
      <c r="V64" s="98">
        <v>0</v>
      </c>
      <c r="W64" s="98">
        <v>0</v>
      </c>
      <c r="X64" s="98">
        <v>0</v>
      </c>
      <c r="Y64" s="99">
        <v>0</v>
      </c>
      <c r="Z64" s="185"/>
    </row>
    <row r="65" spans="3:26" s="184" customFormat="1" ht="12" customHeight="1" x14ac:dyDescent="0.2">
      <c r="C65" s="256"/>
      <c r="D65" s="166">
        <v>0</v>
      </c>
      <c r="E65" s="92" t="s">
        <v>119</v>
      </c>
      <c r="F65" s="93">
        <v>0</v>
      </c>
      <c r="G65" s="93">
        <v>0</v>
      </c>
      <c r="H65" s="93">
        <v>0</v>
      </c>
      <c r="I65" s="93">
        <v>0</v>
      </c>
      <c r="J65" s="93">
        <v>0</v>
      </c>
      <c r="K65" s="93">
        <v>0</v>
      </c>
      <c r="L65" s="93">
        <v>0</v>
      </c>
      <c r="M65" s="93">
        <v>0</v>
      </c>
      <c r="N65" s="93">
        <v>0</v>
      </c>
      <c r="O65" s="93">
        <v>0</v>
      </c>
      <c r="P65" s="93">
        <v>0</v>
      </c>
      <c r="Q65" s="93">
        <v>0</v>
      </c>
      <c r="R65" s="167">
        <v>0</v>
      </c>
      <c r="S65" s="93">
        <v>0</v>
      </c>
      <c r="T65" s="93">
        <v>0</v>
      </c>
      <c r="U65" s="93">
        <v>0</v>
      </c>
      <c r="V65" s="93">
        <v>0</v>
      </c>
      <c r="W65" s="93">
        <v>0</v>
      </c>
      <c r="X65" s="93">
        <v>0</v>
      </c>
      <c r="Y65" s="94">
        <v>0</v>
      </c>
      <c r="Z65" s="185"/>
    </row>
    <row r="66" spans="3:26" s="184" customFormat="1" ht="12" customHeight="1" x14ac:dyDescent="0.2">
      <c r="C66" s="256"/>
      <c r="D66" s="166">
        <v>0</v>
      </c>
      <c r="E66" s="92" t="s">
        <v>73</v>
      </c>
      <c r="F66" s="98">
        <v>0</v>
      </c>
      <c r="G66" s="98">
        <v>0</v>
      </c>
      <c r="H66" s="98">
        <v>0</v>
      </c>
      <c r="I66" s="98">
        <v>0</v>
      </c>
      <c r="J66" s="98">
        <v>0</v>
      </c>
      <c r="K66" s="98">
        <v>0</v>
      </c>
      <c r="L66" s="98">
        <v>0</v>
      </c>
      <c r="M66" s="98">
        <v>0</v>
      </c>
      <c r="N66" s="98">
        <v>0</v>
      </c>
      <c r="O66" s="98">
        <v>0</v>
      </c>
      <c r="P66" s="98">
        <v>0</v>
      </c>
      <c r="Q66" s="98">
        <v>0</v>
      </c>
      <c r="R66" s="98">
        <v>0</v>
      </c>
      <c r="S66" s="167">
        <v>0</v>
      </c>
      <c r="T66" s="98">
        <v>0</v>
      </c>
      <c r="U66" s="98">
        <v>0</v>
      </c>
      <c r="V66" s="98">
        <v>0</v>
      </c>
      <c r="W66" s="98">
        <v>0</v>
      </c>
      <c r="X66" s="98">
        <v>0</v>
      </c>
      <c r="Y66" s="99">
        <v>0</v>
      </c>
      <c r="Z66" s="185"/>
    </row>
    <row r="67" spans="3:26" s="184" customFormat="1" ht="12" customHeight="1" x14ac:dyDescent="0.2">
      <c r="C67" s="256"/>
      <c r="D67" s="166">
        <v>0</v>
      </c>
      <c r="E67" s="92" t="s">
        <v>61</v>
      </c>
      <c r="F67" s="93">
        <v>0</v>
      </c>
      <c r="G67" s="93">
        <v>0</v>
      </c>
      <c r="H67" s="93">
        <v>0</v>
      </c>
      <c r="I67" s="93">
        <v>0</v>
      </c>
      <c r="J67" s="93">
        <v>0</v>
      </c>
      <c r="K67" s="93">
        <v>0</v>
      </c>
      <c r="L67" s="93">
        <v>0</v>
      </c>
      <c r="M67" s="93">
        <v>0</v>
      </c>
      <c r="N67" s="93">
        <v>0</v>
      </c>
      <c r="O67" s="93">
        <v>0</v>
      </c>
      <c r="P67" s="93">
        <v>0</v>
      </c>
      <c r="Q67" s="93">
        <v>0</v>
      </c>
      <c r="R67" s="93">
        <v>0</v>
      </c>
      <c r="S67" s="93">
        <v>0</v>
      </c>
      <c r="T67" s="167">
        <v>0</v>
      </c>
      <c r="U67" s="93">
        <v>0</v>
      </c>
      <c r="V67" s="93">
        <v>0</v>
      </c>
      <c r="W67" s="93">
        <v>0</v>
      </c>
      <c r="X67" s="93">
        <v>0</v>
      </c>
      <c r="Y67" s="94">
        <v>0</v>
      </c>
      <c r="Z67" s="185"/>
    </row>
    <row r="68" spans="3:26" s="184" customFormat="1" ht="12" customHeight="1" x14ac:dyDescent="0.2">
      <c r="C68" s="256"/>
      <c r="D68" s="166">
        <v>0</v>
      </c>
      <c r="E68" s="92" t="s">
        <v>120</v>
      </c>
      <c r="F68" s="98">
        <v>0</v>
      </c>
      <c r="G68" s="98">
        <v>0</v>
      </c>
      <c r="H68" s="98">
        <v>0</v>
      </c>
      <c r="I68" s="98">
        <v>0</v>
      </c>
      <c r="J68" s="98">
        <v>0</v>
      </c>
      <c r="K68" s="98">
        <v>0</v>
      </c>
      <c r="L68" s="98">
        <v>0</v>
      </c>
      <c r="M68" s="98">
        <v>0</v>
      </c>
      <c r="N68" s="98">
        <v>0</v>
      </c>
      <c r="O68" s="98">
        <v>0</v>
      </c>
      <c r="P68" s="98">
        <v>0</v>
      </c>
      <c r="Q68" s="98">
        <v>0</v>
      </c>
      <c r="R68" s="98">
        <v>0</v>
      </c>
      <c r="S68" s="98">
        <v>0</v>
      </c>
      <c r="T68" s="98">
        <v>0</v>
      </c>
      <c r="U68" s="167">
        <v>0</v>
      </c>
      <c r="V68" s="98">
        <v>0</v>
      </c>
      <c r="W68" s="98">
        <v>0</v>
      </c>
      <c r="X68" s="98">
        <v>0</v>
      </c>
      <c r="Y68" s="99">
        <v>0</v>
      </c>
      <c r="Z68" s="185"/>
    </row>
    <row r="69" spans="3:26" s="184" customFormat="1" ht="12" customHeight="1" x14ac:dyDescent="0.2">
      <c r="C69" s="257"/>
      <c r="D69" s="171">
        <v>0</v>
      </c>
      <c r="E69" s="104" t="s">
        <v>114</v>
      </c>
      <c r="F69" s="105">
        <v>0</v>
      </c>
      <c r="G69" s="105">
        <v>0</v>
      </c>
      <c r="H69" s="105">
        <v>0</v>
      </c>
      <c r="I69" s="105">
        <v>0</v>
      </c>
      <c r="J69" s="105">
        <v>0</v>
      </c>
      <c r="K69" s="105">
        <v>0</v>
      </c>
      <c r="L69" s="105">
        <v>0</v>
      </c>
      <c r="M69" s="105">
        <v>0</v>
      </c>
      <c r="N69" s="105">
        <v>0</v>
      </c>
      <c r="O69" s="105">
        <v>0</v>
      </c>
      <c r="P69" s="105">
        <v>0</v>
      </c>
      <c r="Q69" s="105">
        <v>0</v>
      </c>
      <c r="R69" s="105">
        <v>0</v>
      </c>
      <c r="S69" s="105">
        <v>0</v>
      </c>
      <c r="T69" s="105">
        <v>0</v>
      </c>
      <c r="U69" s="105">
        <v>0</v>
      </c>
      <c r="V69" s="172">
        <v>0</v>
      </c>
      <c r="W69" s="105">
        <v>0</v>
      </c>
      <c r="X69" s="105">
        <v>0</v>
      </c>
      <c r="Y69" s="106">
        <v>0</v>
      </c>
      <c r="Z69" s="185"/>
    </row>
    <row r="70" spans="3:26" s="184" customFormat="1" ht="12" customHeight="1" x14ac:dyDescent="0.2">
      <c r="E70" s="262"/>
      <c r="F70" s="252"/>
      <c r="G70" s="252"/>
      <c r="H70" s="252"/>
      <c r="I70" s="252"/>
      <c r="J70" s="252"/>
      <c r="K70" s="252"/>
      <c r="L70" s="252"/>
      <c r="M70" s="252"/>
      <c r="N70" s="252"/>
      <c r="O70" s="252"/>
      <c r="P70" s="252"/>
      <c r="Q70" s="252"/>
      <c r="R70" s="252"/>
      <c r="S70" s="252"/>
      <c r="T70" s="252"/>
      <c r="U70" s="252"/>
      <c r="V70" s="252"/>
      <c r="W70" s="252"/>
      <c r="X70" s="252"/>
      <c r="Y70" s="252"/>
    </row>
    <row r="71" spans="3:26" s="184" customFormat="1" ht="12" customHeight="1" x14ac:dyDescent="0.2">
      <c r="C71" s="260"/>
      <c r="D71" s="260"/>
      <c r="E71" s="263"/>
      <c r="F71" s="263"/>
      <c r="G71" s="263"/>
      <c r="H71" s="263"/>
      <c r="I71" s="263"/>
      <c r="J71" s="263"/>
      <c r="K71" s="263"/>
      <c r="L71" s="263"/>
      <c r="M71" s="263"/>
      <c r="N71" s="263"/>
      <c r="O71" s="263"/>
      <c r="P71" s="263"/>
      <c r="Q71" s="263"/>
      <c r="R71" s="263"/>
      <c r="S71" s="263"/>
      <c r="T71" s="263"/>
      <c r="U71" s="263"/>
      <c r="V71" s="263"/>
      <c r="W71" s="263"/>
      <c r="X71" s="263"/>
      <c r="Y71" s="252"/>
    </row>
    <row r="72" spans="3:26" s="79" customFormat="1" ht="15" customHeight="1" x14ac:dyDescent="0.2">
      <c r="C72" s="258" t="s">
        <v>121</v>
      </c>
      <c r="D72" s="258"/>
      <c r="E72" s="264"/>
      <c r="F72" s="264"/>
      <c r="G72" s="264"/>
      <c r="H72" s="264"/>
      <c r="I72" s="264"/>
      <c r="J72" s="264"/>
      <c r="K72" s="264"/>
      <c r="L72" s="264"/>
      <c r="M72" s="264"/>
      <c r="N72" s="264"/>
      <c r="O72" s="264"/>
      <c r="P72" s="264"/>
      <c r="Q72" s="264"/>
      <c r="R72" s="264"/>
      <c r="S72" s="264"/>
      <c r="T72" s="264"/>
      <c r="U72" s="264"/>
      <c r="V72" s="264"/>
      <c r="W72" s="264"/>
      <c r="X72" s="264"/>
      <c r="Y72" s="107"/>
    </row>
    <row r="73" spans="3:26" s="79" customFormat="1" ht="21" customHeight="1" x14ac:dyDescent="0.2">
      <c r="C73" s="163"/>
      <c r="D73" s="164" t="s">
        <v>85</v>
      </c>
      <c r="E73" s="85" t="s">
        <v>45</v>
      </c>
      <c r="F73" s="86" t="s">
        <v>56</v>
      </c>
      <c r="G73" s="86" t="s">
        <v>67</v>
      </c>
      <c r="H73" s="86" t="s">
        <v>57</v>
      </c>
      <c r="I73" s="86" t="s">
        <v>117</v>
      </c>
      <c r="J73" s="86" t="s">
        <v>68</v>
      </c>
      <c r="K73" s="86" t="s">
        <v>58</v>
      </c>
      <c r="L73" s="86" t="s">
        <v>118</v>
      </c>
      <c r="M73" s="86" t="s">
        <v>70</v>
      </c>
      <c r="N73" s="86" t="s">
        <v>59</v>
      </c>
      <c r="O73" s="86" t="s">
        <v>94</v>
      </c>
      <c r="P73" s="86" t="s">
        <v>72</v>
      </c>
      <c r="Q73" s="86" t="s">
        <v>60</v>
      </c>
      <c r="R73" s="86" t="s">
        <v>119</v>
      </c>
      <c r="S73" s="86" t="s">
        <v>73</v>
      </c>
      <c r="T73" s="86" t="s">
        <v>61</v>
      </c>
      <c r="U73" s="86" t="s">
        <v>120</v>
      </c>
      <c r="V73" s="86" t="s">
        <v>114</v>
      </c>
      <c r="W73" s="86" t="s">
        <v>115</v>
      </c>
      <c r="X73" s="86" t="s">
        <v>87</v>
      </c>
      <c r="Y73" s="87" t="s">
        <v>116</v>
      </c>
    </row>
    <row r="74" spans="3:26" s="184" customFormat="1" ht="12" customHeight="1" x14ac:dyDescent="0.2">
      <c r="C74" s="256"/>
      <c r="D74" s="166">
        <v>287</v>
      </c>
      <c r="E74" s="92" t="s">
        <v>56</v>
      </c>
      <c r="F74" s="167">
        <v>0</v>
      </c>
      <c r="G74" s="93">
        <v>0</v>
      </c>
      <c r="H74" s="93">
        <v>39.72</v>
      </c>
      <c r="I74" s="93">
        <v>0</v>
      </c>
      <c r="J74" s="93">
        <v>0</v>
      </c>
      <c r="K74" s="93">
        <v>18.47</v>
      </c>
      <c r="L74" s="93">
        <v>0</v>
      </c>
      <c r="M74" s="93">
        <v>0</v>
      </c>
      <c r="N74" s="93">
        <v>0</v>
      </c>
      <c r="O74" s="93">
        <v>0</v>
      </c>
      <c r="P74" s="93">
        <v>0</v>
      </c>
      <c r="Q74" s="93">
        <v>0</v>
      </c>
      <c r="R74" s="93">
        <v>0</v>
      </c>
      <c r="S74" s="93">
        <v>0</v>
      </c>
      <c r="T74" s="93">
        <v>0</v>
      </c>
      <c r="U74" s="93">
        <v>0</v>
      </c>
      <c r="V74" s="93">
        <v>0</v>
      </c>
      <c r="W74" s="93">
        <v>0</v>
      </c>
      <c r="X74" s="93">
        <v>23</v>
      </c>
      <c r="Y74" s="94">
        <v>18.82</v>
      </c>
      <c r="Z74" s="185"/>
    </row>
    <row r="75" spans="3:26" s="184" customFormat="1" ht="12" customHeight="1" x14ac:dyDescent="0.2">
      <c r="C75" s="256"/>
      <c r="D75" s="166">
        <v>0</v>
      </c>
      <c r="E75" s="92" t="s">
        <v>67</v>
      </c>
      <c r="F75" s="98">
        <v>0</v>
      </c>
      <c r="G75" s="167">
        <v>0</v>
      </c>
      <c r="H75" s="98">
        <v>0</v>
      </c>
      <c r="I75" s="98">
        <v>0</v>
      </c>
      <c r="J75" s="98">
        <v>0</v>
      </c>
      <c r="K75" s="98">
        <v>0</v>
      </c>
      <c r="L75" s="98">
        <v>0</v>
      </c>
      <c r="M75" s="98">
        <v>0</v>
      </c>
      <c r="N75" s="98">
        <v>0</v>
      </c>
      <c r="O75" s="98">
        <v>0</v>
      </c>
      <c r="P75" s="98">
        <v>0</v>
      </c>
      <c r="Q75" s="98">
        <v>0</v>
      </c>
      <c r="R75" s="98">
        <v>0</v>
      </c>
      <c r="S75" s="98">
        <v>0</v>
      </c>
      <c r="T75" s="98">
        <v>0</v>
      </c>
      <c r="U75" s="98">
        <v>0</v>
      </c>
      <c r="V75" s="98">
        <v>0</v>
      </c>
      <c r="W75" s="98">
        <v>0</v>
      </c>
      <c r="X75" s="98">
        <v>0</v>
      </c>
      <c r="Y75" s="99">
        <v>0</v>
      </c>
      <c r="Z75" s="185"/>
    </row>
    <row r="76" spans="3:26" s="184" customFormat="1" ht="12" customHeight="1" x14ac:dyDescent="0.2">
      <c r="C76" s="256"/>
      <c r="D76" s="166">
        <v>84</v>
      </c>
      <c r="E76" s="92" t="s">
        <v>57</v>
      </c>
      <c r="F76" s="93">
        <v>0</v>
      </c>
      <c r="G76" s="93">
        <v>0</v>
      </c>
      <c r="H76" s="167">
        <v>8.33</v>
      </c>
      <c r="I76" s="93">
        <v>0</v>
      </c>
      <c r="J76" s="93">
        <v>0</v>
      </c>
      <c r="K76" s="93">
        <v>15.479999999999999</v>
      </c>
      <c r="L76" s="93">
        <v>0</v>
      </c>
      <c r="M76" s="93">
        <v>0</v>
      </c>
      <c r="N76" s="93">
        <v>1.1900000000000002</v>
      </c>
      <c r="O76" s="93">
        <v>0</v>
      </c>
      <c r="P76" s="93">
        <v>0</v>
      </c>
      <c r="Q76" s="93">
        <v>0</v>
      </c>
      <c r="R76" s="93">
        <v>0</v>
      </c>
      <c r="S76" s="93">
        <v>0</v>
      </c>
      <c r="T76" s="93">
        <v>0</v>
      </c>
      <c r="U76" s="93">
        <v>0</v>
      </c>
      <c r="V76" s="93">
        <v>0</v>
      </c>
      <c r="W76" s="93">
        <v>0</v>
      </c>
      <c r="X76" s="93">
        <v>53.569999999999993</v>
      </c>
      <c r="Y76" s="94">
        <v>21.43</v>
      </c>
      <c r="Z76" s="185"/>
    </row>
    <row r="77" spans="3:26" s="184" customFormat="1" ht="12" customHeight="1" x14ac:dyDescent="0.2">
      <c r="C77" s="256"/>
      <c r="D77" s="166">
        <v>0</v>
      </c>
      <c r="E77" s="92" t="s">
        <v>117</v>
      </c>
      <c r="F77" s="98">
        <v>0</v>
      </c>
      <c r="G77" s="98">
        <v>0</v>
      </c>
      <c r="H77" s="98">
        <v>0</v>
      </c>
      <c r="I77" s="167">
        <v>0</v>
      </c>
      <c r="J77" s="98">
        <v>0</v>
      </c>
      <c r="K77" s="98">
        <v>0</v>
      </c>
      <c r="L77" s="98">
        <v>0</v>
      </c>
      <c r="M77" s="98">
        <v>0</v>
      </c>
      <c r="N77" s="98">
        <v>0</v>
      </c>
      <c r="O77" s="98">
        <v>0</v>
      </c>
      <c r="P77" s="98">
        <v>0</v>
      </c>
      <c r="Q77" s="98">
        <v>0</v>
      </c>
      <c r="R77" s="98">
        <v>0</v>
      </c>
      <c r="S77" s="98">
        <v>0</v>
      </c>
      <c r="T77" s="98">
        <v>0</v>
      </c>
      <c r="U77" s="98">
        <v>0</v>
      </c>
      <c r="V77" s="98">
        <v>0</v>
      </c>
      <c r="W77" s="98">
        <v>0</v>
      </c>
      <c r="X77" s="98">
        <v>0</v>
      </c>
      <c r="Y77" s="99">
        <v>0</v>
      </c>
      <c r="Z77" s="185"/>
    </row>
    <row r="78" spans="3:26" s="184" customFormat="1" ht="12" customHeight="1" x14ac:dyDescent="0.2">
      <c r="C78" s="256"/>
      <c r="D78" s="166">
        <v>0</v>
      </c>
      <c r="E78" s="92" t="s">
        <v>68</v>
      </c>
      <c r="F78" s="93">
        <v>0</v>
      </c>
      <c r="G78" s="93">
        <v>0</v>
      </c>
      <c r="H78" s="93">
        <v>0</v>
      </c>
      <c r="I78" s="93">
        <v>0</v>
      </c>
      <c r="J78" s="167">
        <v>0</v>
      </c>
      <c r="K78" s="93">
        <v>0</v>
      </c>
      <c r="L78" s="93">
        <v>0</v>
      </c>
      <c r="M78" s="93">
        <v>0</v>
      </c>
      <c r="N78" s="93">
        <v>0</v>
      </c>
      <c r="O78" s="93">
        <v>0</v>
      </c>
      <c r="P78" s="93">
        <v>0</v>
      </c>
      <c r="Q78" s="93">
        <v>0</v>
      </c>
      <c r="R78" s="93">
        <v>0</v>
      </c>
      <c r="S78" s="93">
        <v>0</v>
      </c>
      <c r="T78" s="93">
        <v>0</v>
      </c>
      <c r="U78" s="93">
        <v>0</v>
      </c>
      <c r="V78" s="93">
        <v>0</v>
      </c>
      <c r="W78" s="93">
        <v>0</v>
      </c>
      <c r="X78" s="93">
        <v>0</v>
      </c>
      <c r="Y78" s="94">
        <v>0</v>
      </c>
      <c r="Z78" s="185"/>
    </row>
    <row r="79" spans="3:26" s="184" customFormat="1" ht="12" customHeight="1" x14ac:dyDescent="0.2">
      <c r="C79" s="256"/>
      <c r="D79" s="166">
        <v>33</v>
      </c>
      <c r="E79" s="92" t="s">
        <v>58</v>
      </c>
      <c r="F79" s="98">
        <v>0</v>
      </c>
      <c r="G79" s="98">
        <v>0</v>
      </c>
      <c r="H79" s="98">
        <v>0</v>
      </c>
      <c r="I79" s="98">
        <v>0</v>
      </c>
      <c r="J79" s="98">
        <v>0</v>
      </c>
      <c r="K79" s="167">
        <v>48.480000000000004</v>
      </c>
      <c r="L79" s="98">
        <v>0</v>
      </c>
      <c r="M79" s="98">
        <v>0</v>
      </c>
      <c r="N79" s="98">
        <v>0</v>
      </c>
      <c r="O79" s="98">
        <v>0</v>
      </c>
      <c r="P79" s="98">
        <v>0</v>
      </c>
      <c r="Q79" s="98">
        <v>0</v>
      </c>
      <c r="R79" s="98">
        <v>0</v>
      </c>
      <c r="S79" s="98">
        <v>0</v>
      </c>
      <c r="T79" s="98">
        <v>0</v>
      </c>
      <c r="U79" s="98">
        <v>0</v>
      </c>
      <c r="V79" s="98">
        <v>0</v>
      </c>
      <c r="W79" s="98">
        <v>0</v>
      </c>
      <c r="X79" s="98">
        <v>42.42</v>
      </c>
      <c r="Y79" s="99">
        <v>9.09</v>
      </c>
      <c r="Z79" s="185"/>
    </row>
    <row r="80" spans="3:26" s="184" customFormat="1" ht="12" customHeight="1" x14ac:dyDescent="0.2">
      <c r="C80" s="256"/>
      <c r="D80" s="166">
        <v>0</v>
      </c>
      <c r="E80" s="92" t="s">
        <v>118</v>
      </c>
      <c r="F80" s="93">
        <v>0</v>
      </c>
      <c r="G80" s="93">
        <v>0</v>
      </c>
      <c r="H80" s="93">
        <v>0</v>
      </c>
      <c r="I80" s="93">
        <v>0</v>
      </c>
      <c r="J80" s="93">
        <v>0</v>
      </c>
      <c r="K80" s="93">
        <v>0</v>
      </c>
      <c r="L80" s="167">
        <v>0</v>
      </c>
      <c r="M80" s="93">
        <v>0</v>
      </c>
      <c r="N80" s="93">
        <v>0</v>
      </c>
      <c r="O80" s="93">
        <v>0</v>
      </c>
      <c r="P80" s="93">
        <v>0</v>
      </c>
      <c r="Q80" s="93">
        <v>0</v>
      </c>
      <c r="R80" s="93">
        <v>0</v>
      </c>
      <c r="S80" s="93">
        <v>0</v>
      </c>
      <c r="T80" s="93">
        <v>0</v>
      </c>
      <c r="U80" s="93">
        <v>0</v>
      </c>
      <c r="V80" s="93">
        <v>0</v>
      </c>
      <c r="W80" s="93">
        <v>0</v>
      </c>
      <c r="X80" s="93">
        <v>0</v>
      </c>
      <c r="Y80" s="94">
        <v>0</v>
      </c>
      <c r="Z80" s="185"/>
    </row>
    <row r="81" spans="3:26" s="184" customFormat="1" ht="12" customHeight="1" x14ac:dyDescent="0.2">
      <c r="C81" s="256"/>
      <c r="D81" s="166">
        <v>0</v>
      </c>
      <c r="E81" s="92" t="s">
        <v>70</v>
      </c>
      <c r="F81" s="98">
        <v>0</v>
      </c>
      <c r="G81" s="98">
        <v>0</v>
      </c>
      <c r="H81" s="98">
        <v>0</v>
      </c>
      <c r="I81" s="98">
        <v>0</v>
      </c>
      <c r="J81" s="98">
        <v>0</v>
      </c>
      <c r="K81" s="98">
        <v>0</v>
      </c>
      <c r="L81" s="98">
        <v>0</v>
      </c>
      <c r="M81" s="167">
        <v>0</v>
      </c>
      <c r="N81" s="98">
        <v>0</v>
      </c>
      <c r="O81" s="98">
        <v>0</v>
      </c>
      <c r="P81" s="98">
        <v>0</v>
      </c>
      <c r="Q81" s="98">
        <v>0</v>
      </c>
      <c r="R81" s="98">
        <v>0</v>
      </c>
      <c r="S81" s="98">
        <v>0</v>
      </c>
      <c r="T81" s="98">
        <v>0</v>
      </c>
      <c r="U81" s="98">
        <v>0</v>
      </c>
      <c r="V81" s="98">
        <v>0</v>
      </c>
      <c r="W81" s="98">
        <v>0</v>
      </c>
      <c r="X81" s="98">
        <v>0</v>
      </c>
      <c r="Y81" s="99">
        <v>0</v>
      </c>
      <c r="Z81" s="185"/>
    </row>
    <row r="82" spans="3:26" s="184" customFormat="1" ht="12" customHeight="1" x14ac:dyDescent="0.2">
      <c r="C82" s="256"/>
      <c r="D82" s="166">
        <v>0</v>
      </c>
      <c r="E82" s="92" t="s">
        <v>59</v>
      </c>
      <c r="F82" s="93">
        <v>0</v>
      </c>
      <c r="G82" s="93">
        <v>0</v>
      </c>
      <c r="H82" s="93">
        <v>0</v>
      </c>
      <c r="I82" s="93">
        <v>0</v>
      </c>
      <c r="J82" s="93">
        <v>0</v>
      </c>
      <c r="K82" s="93">
        <v>0</v>
      </c>
      <c r="L82" s="93">
        <v>0</v>
      </c>
      <c r="M82" s="93">
        <v>0</v>
      </c>
      <c r="N82" s="167">
        <v>0</v>
      </c>
      <c r="O82" s="93">
        <v>0</v>
      </c>
      <c r="P82" s="93">
        <v>0</v>
      </c>
      <c r="Q82" s="93">
        <v>0</v>
      </c>
      <c r="R82" s="93">
        <v>0</v>
      </c>
      <c r="S82" s="93">
        <v>0</v>
      </c>
      <c r="T82" s="93">
        <v>0</v>
      </c>
      <c r="U82" s="93">
        <v>0</v>
      </c>
      <c r="V82" s="93">
        <v>0</v>
      </c>
      <c r="W82" s="93">
        <v>0</v>
      </c>
      <c r="X82" s="93">
        <v>0</v>
      </c>
      <c r="Y82" s="94">
        <v>0</v>
      </c>
      <c r="Z82" s="185"/>
    </row>
    <row r="83" spans="3:26" s="184" customFormat="1" ht="12" customHeight="1" x14ac:dyDescent="0.2">
      <c r="C83" s="256"/>
      <c r="D83" s="166">
        <v>0</v>
      </c>
      <c r="E83" s="92" t="s">
        <v>94</v>
      </c>
      <c r="F83" s="98">
        <v>0</v>
      </c>
      <c r="G83" s="98">
        <v>0</v>
      </c>
      <c r="H83" s="98">
        <v>0</v>
      </c>
      <c r="I83" s="98">
        <v>0</v>
      </c>
      <c r="J83" s="98">
        <v>0</v>
      </c>
      <c r="K83" s="98">
        <v>0</v>
      </c>
      <c r="L83" s="98">
        <v>0</v>
      </c>
      <c r="M83" s="98">
        <v>0</v>
      </c>
      <c r="N83" s="98">
        <v>0</v>
      </c>
      <c r="O83" s="167">
        <v>0</v>
      </c>
      <c r="P83" s="98">
        <v>0</v>
      </c>
      <c r="Q83" s="98">
        <v>0</v>
      </c>
      <c r="R83" s="98">
        <v>0</v>
      </c>
      <c r="S83" s="98">
        <v>0</v>
      </c>
      <c r="T83" s="98">
        <v>0</v>
      </c>
      <c r="U83" s="98">
        <v>0</v>
      </c>
      <c r="V83" s="98">
        <v>0</v>
      </c>
      <c r="W83" s="98">
        <v>0</v>
      </c>
      <c r="X83" s="98">
        <v>0</v>
      </c>
      <c r="Y83" s="99">
        <v>0</v>
      </c>
      <c r="Z83" s="185"/>
    </row>
    <row r="84" spans="3:26" s="184" customFormat="1" ht="12" customHeight="1" x14ac:dyDescent="0.2">
      <c r="C84" s="256"/>
      <c r="D84" s="166">
        <v>0</v>
      </c>
      <c r="E84" s="92" t="s">
        <v>72</v>
      </c>
      <c r="F84" s="93">
        <v>0</v>
      </c>
      <c r="G84" s="93">
        <v>0</v>
      </c>
      <c r="H84" s="93">
        <v>0</v>
      </c>
      <c r="I84" s="93">
        <v>0</v>
      </c>
      <c r="J84" s="93">
        <v>0</v>
      </c>
      <c r="K84" s="93">
        <v>0</v>
      </c>
      <c r="L84" s="93">
        <v>0</v>
      </c>
      <c r="M84" s="93">
        <v>0</v>
      </c>
      <c r="N84" s="93">
        <v>0</v>
      </c>
      <c r="O84" s="93">
        <v>0</v>
      </c>
      <c r="P84" s="167">
        <v>0</v>
      </c>
      <c r="Q84" s="93">
        <v>0</v>
      </c>
      <c r="R84" s="93">
        <v>0</v>
      </c>
      <c r="S84" s="93">
        <v>0</v>
      </c>
      <c r="T84" s="93">
        <v>0</v>
      </c>
      <c r="U84" s="93">
        <v>0</v>
      </c>
      <c r="V84" s="93">
        <v>0</v>
      </c>
      <c r="W84" s="93">
        <v>0</v>
      </c>
      <c r="X84" s="93">
        <v>0</v>
      </c>
      <c r="Y84" s="94">
        <v>0</v>
      </c>
      <c r="Z84" s="185"/>
    </row>
    <row r="85" spans="3:26" s="184" customFormat="1" ht="12" customHeight="1" x14ac:dyDescent="0.2">
      <c r="C85" s="256"/>
      <c r="D85" s="166">
        <v>0</v>
      </c>
      <c r="E85" s="92" t="s">
        <v>60</v>
      </c>
      <c r="F85" s="98">
        <v>0</v>
      </c>
      <c r="G85" s="98">
        <v>0</v>
      </c>
      <c r="H85" s="98">
        <v>0</v>
      </c>
      <c r="I85" s="98">
        <v>0</v>
      </c>
      <c r="J85" s="98">
        <v>0</v>
      </c>
      <c r="K85" s="98">
        <v>0</v>
      </c>
      <c r="L85" s="98">
        <v>0</v>
      </c>
      <c r="M85" s="98">
        <v>0</v>
      </c>
      <c r="N85" s="98">
        <v>0</v>
      </c>
      <c r="O85" s="98">
        <v>0</v>
      </c>
      <c r="P85" s="98">
        <v>0</v>
      </c>
      <c r="Q85" s="167">
        <v>0</v>
      </c>
      <c r="R85" s="98">
        <v>0</v>
      </c>
      <c r="S85" s="98">
        <v>0</v>
      </c>
      <c r="T85" s="98">
        <v>0</v>
      </c>
      <c r="U85" s="98">
        <v>0</v>
      </c>
      <c r="V85" s="98">
        <v>0</v>
      </c>
      <c r="W85" s="98">
        <v>0</v>
      </c>
      <c r="X85" s="98">
        <v>0</v>
      </c>
      <c r="Y85" s="99">
        <v>0</v>
      </c>
      <c r="Z85" s="185"/>
    </row>
    <row r="86" spans="3:26" s="184" customFormat="1" ht="12" customHeight="1" x14ac:dyDescent="0.2">
      <c r="C86" s="256"/>
      <c r="D86" s="166">
        <v>0</v>
      </c>
      <c r="E86" s="92" t="s">
        <v>119</v>
      </c>
      <c r="F86" s="93">
        <v>0</v>
      </c>
      <c r="G86" s="93">
        <v>0</v>
      </c>
      <c r="H86" s="93">
        <v>0</v>
      </c>
      <c r="I86" s="93">
        <v>0</v>
      </c>
      <c r="J86" s="93">
        <v>0</v>
      </c>
      <c r="K86" s="93">
        <v>0</v>
      </c>
      <c r="L86" s="93">
        <v>0</v>
      </c>
      <c r="M86" s="93">
        <v>0</v>
      </c>
      <c r="N86" s="93">
        <v>0</v>
      </c>
      <c r="O86" s="93">
        <v>0</v>
      </c>
      <c r="P86" s="93">
        <v>0</v>
      </c>
      <c r="Q86" s="93">
        <v>0</v>
      </c>
      <c r="R86" s="167">
        <v>0</v>
      </c>
      <c r="S86" s="93">
        <v>0</v>
      </c>
      <c r="T86" s="93">
        <v>0</v>
      </c>
      <c r="U86" s="93">
        <v>0</v>
      </c>
      <c r="V86" s="93">
        <v>0</v>
      </c>
      <c r="W86" s="93">
        <v>0</v>
      </c>
      <c r="X86" s="93">
        <v>0</v>
      </c>
      <c r="Y86" s="94">
        <v>0</v>
      </c>
      <c r="Z86" s="185"/>
    </row>
    <row r="87" spans="3:26" s="184" customFormat="1" ht="12" customHeight="1" x14ac:dyDescent="0.2">
      <c r="C87" s="256"/>
      <c r="D87" s="166">
        <v>0</v>
      </c>
      <c r="E87" s="92" t="s">
        <v>73</v>
      </c>
      <c r="F87" s="98">
        <v>0</v>
      </c>
      <c r="G87" s="98">
        <v>0</v>
      </c>
      <c r="H87" s="98">
        <v>0</v>
      </c>
      <c r="I87" s="98">
        <v>0</v>
      </c>
      <c r="J87" s="98">
        <v>0</v>
      </c>
      <c r="K87" s="98">
        <v>0</v>
      </c>
      <c r="L87" s="98">
        <v>0</v>
      </c>
      <c r="M87" s="98">
        <v>0</v>
      </c>
      <c r="N87" s="98">
        <v>0</v>
      </c>
      <c r="O87" s="98">
        <v>0</v>
      </c>
      <c r="P87" s="98">
        <v>0</v>
      </c>
      <c r="Q87" s="98">
        <v>0</v>
      </c>
      <c r="R87" s="98">
        <v>0</v>
      </c>
      <c r="S87" s="167">
        <v>0</v>
      </c>
      <c r="T87" s="98">
        <v>0</v>
      </c>
      <c r="U87" s="98">
        <v>0</v>
      </c>
      <c r="V87" s="98">
        <v>0</v>
      </c>
      <c r="W87" s="98">
        <v>0</v>
      </c>
      <c r="X87" s="98">
        <v>0</v>
      </c>
      <c r="Y87" s="99">
        <v>0</v>
      </c>
      <c r="Z87" s="185"/>
    </row>
    <row r="88" spans="3:26" s="184" customFormat="1" ht="12" customHeight="1" x14ac:dyDescent="0.2">
      <c r="C88" s="256"/>
      <c r="D88" s="166">
        <v>0</v>
      </c>
      <c r="E88" s="92" t="s">
        <v>61</v>
      </c>
      <c r="F88" s="93">
        <v>0</v>
      </c>
      <c r="G88" s="93">
        <v>0</v>
      </c>
      <c r="H88" s="93">
        <v>0</v>
      </c>
      <c r="I88" s="93">
        <v>0</v>
      </c>
      <c r="J88" s="93">
        <v>0</v>
      </c>
      <c r="K88" s="93">
        <v>0</v>
      </c>
      <c r="L88" s="93">
        <v>0</v>
      </c>
      <c r="M88" s="93">
        <v>0</v>
      </c>
      <c r="N88" s="93">
        <v>0</v>
      </c>
      <c r="O88" s="93">
        <v>0</v>
      </c>
      <c r="P88" s="93">
        <v>0</v>
      </c>
      <c r="Q88" s="93">
        <v>0</v>
      </c>
      <c r="R88" s="93">
        <v>0</v>
      </c>
      <c r="S88" s="93">
        <v>0</v>
      </c>
      <c r="T88" s="167">
        <v>0</v>
      </c>
      <c r="U88" s="93">
        <v>0</v>
      </c>
      <c r="V88" s="93">
        <v>0</v>
      </c>
      <c r="W88" s="93">
        <v>0</v>
      </c>
      <c r="X88" s="93">
        <v>0</v>
      </c>
      <c r="Y88" s="94">
        <v>0</v>
      </c>
      <c r="Z88" s="185"/>
    </row>
    <row r="89" spans="3:26" s="184" customFormat="1" ht="12" customHeight="1" x14ac:dyDescent="0.2">
      <c r="C89" s="256"/>
      <c r="D89" s="166">
        <v>0</v>
      </c>
      <c r="E89" s="92" t="s">
        <v>120</v>
      </c>
      <c r="F89" s="98">
        <v>0</v>
      </c>
      <c r="G89" s="98">
        <v>0</v>
      </c>
      <c r="H89" s="98">
        <v>0</v>
      </c>
      <c r="I89" s="98">
        <v>0</v>
      </c>
      <c r="J89" s="98">
        <v>0</v>
      </c>
      <c r="K89" s="98">
        <v>0</v>
      </c>
      <c r="L89" s="98">
        <v>0</v>
      </c>
      <c r="M89" s="98">
        <v>0</v>
      </c>
      <c r="N89" s="98">
        <v>0</v>
      </c>
      <c r="O89" s="98">
        <v>0</v>
      </c>
      <c r="P89" s="98">
        <v>0</v>
      </c>
      <c r="Q89" s="98">
        <v>0</v>
      </c>
      <c r="R89" s="98">
        <v>0</v>
      </c>
      <c r="S89" s="98">
        <v>0</v>
      </c>
      <c r="T89" s="98">
        <v>0</v>
      </c>
      <c r="U89" s="167">
        <v>0</v>
      </c>
      <c r="V89" s="98">
        <v>0</v>
      </c>
      <c r="W89" s="98">
        <v>0</v>
      </c>
      <c r="X89" s="98">
        <v>0</v>
      </c>
      <c r="Y89" s="99">
        <v>0</v>
      </c>
      <c r="Z89" s="185"/>
    </row>
    <row r="90" spans="3:26" s="184" customFormat="1" ht="12" customHeight="1" x14ac:dyDescent="0.2">
      <c r="C90" s="257"/>
      <c r="D90" s="171">
        <v>0</v>
      </c>
      <c r="E90" s="104" t="s">
        <v>114</v>
      </c>
      <c r="F90" s="105">
        <v>0</v>
      </c>
      <c r="G90" s="105">
        <v>0</v>
      </c>
      <c r="H90" s="105">
        <v>0</v>
      </c>
      <c r="I90" s="105">
        <v>0</v>
      </c>
      <c r="J90" s="105">
        <v>0</v>
      </c>
      <c r="K90" s="105">
        <v>0</v>
      </c>
      <c r="L90" s="105">
        <v>0</v>
      </c>
      <c r="M90" s="105">
        <v>0</v>
      </c>
      <c r="N90" s="105">
        <v>0</v>
      </c>
      <c r="O90" s="105">
        <v>0</v>
      </c>
      <c r="P90" s="105">
        <v>0</v>
      </c>
      <c r="Q90" s="105">
        <v>0</v>
      </c>
      <c r="R90" s="105">
        <v>0</v>
      </c>
      <c r="S90" s="105">
        <v>0</v>
      </c>
      <c r="T90" s="105">
        <v>0</v>
      </c>
      <c r="U90" s="105">
        <v>0</v>
      </c>
      <c r="V90" s="172">
        <v>0</v>
      </c>
      <c r="W90" s="105">
        <v>0</v>
      </c>
      <c r="X90" s="105">
        <v>0</v>
      </c>
      <c r="Y90" s="106">
        <v>0</v>
      </c>
      <c r="Z90" s="185"/>
    </row>
    <row r="91" spans="3:26" s="184" customFormat="1" ht="12" customHeight="1" x14ac:dyDescent="0.2">
      <c r="C91" s="260"/>
      <c r="D91" s="265"/>
      <c r="E91" s="264"/>
      <c r="F91" s="263"/>
      <c r="G91" s="263"/>
      <c r="H91" s="263"/>
      <c r="I91" s="263"/>
      <c r="J91" s="263"/>
      <c r="K91" s="263"/>
      <c r="L91" s="263"/>
      <c r="M91" s="263"/>
      <c r="N91" s="263"/>
      <c r="O91" s="263"/>
      <c r="P91" s="263"/>
      <c r="Q91" s="263"/>
      <c r="R91" s="263"/>
      <c r="S91" s="263"/>
      <c r="T91" s="263"/>
      <c r="U91" s="263"/>
      <c r="V91" s="263"/>
      <c r="W91" s="263"/>
      <c r="X91" s="263"/>
      <c r="Y91" s="252"/>
    </row>
    <row r="92" spans="3:26" s="184" customFormat="1" ht="12" customHeight="1" x14ac:dyDescent="0.2">
      <c r="C92" s="260"/>
      <c r="D92" s="260"/>
      <c r="E92" s="264"/>
      <c r="F92" s="263"/>
      <c r="G92" s="263"/>
      <c r="H92" s="263"/>
      <c r="I92" s="263"/>
      <c r="J92" s="263"/>
      <c r="K92" s="263"/>
      <c r="L92" s="263"/>
      <c r="M92" s="263"/>
      <c r="N92" s="263"/>
      <c r="O92" s="263"/>
      <c r="P92" s="263"/>
      <c r="Q92" s="263"/>
      <c r="R92" s="263"/>
      <c r="S92" s="263"/>
      <c r="T92" s="263"/>
      <c r="U92" s="263"/>
      <c r="V92" s="263"/>
      <c r="W92" s="263"/>
      <c r="X92" s="263"/>
      <c r="Y92" s="252"/>
    </row>
    <row r="93" spans="3:26" s="79" customFormat="1" ht="15" customHeight="1" x14ac:dyDescent="0.2">
      <c r="C93" s="258" t="s">
        <v>122</v>
      </c>
      <c r="D93" s="258"/>
      <c r="E93" s="264"/>
      <c r="F93" s="264"/>
      <c r="G93" s="264"/>
      <c r="H93" s="264"/>
      <c r="I93" s="264"/>
      <c r="J93" s="264"/>
      <c r="K93" s="264"/>
      <c r="L93" s="264"/>
      <c r="M93" s="264"/>
      <c r="N93" s="264"/>
      <c r="O93" s="264"/>
      <c r="P93" s="264"/>
      <c r="Q93" s="264"/>
      <c r="R93" s="264"/>
      <c r="S93" s="264"/>
      <c r="T93" s="264"/>
      <c r="U93" s="264"/>
      <c r="V93" s="264"/>
      <c r="W93" s="264"/>
      <c r="X93" s="264"/>
      <c r="Y93" s="107"/>
    </row>
    <row r="94" spans="3:26" s="79" customFormat="1" ht="21" customHeight="1" x14ac:dyDescent="0.2">
      <c r="C94" s="163"/>
      <c r="D94" s="164" t="s">
        <v>85</v>
      </c>
      <c r="E94" s="85" t="s">
        <v>45</v>
      </c>
      <c r="F94" s="86" t="s">
        <v>56</v>
      </c>
      <c r="G94" s="86" t="s">
        <v>67</v>
      </c>
      <c r="H94" s="86" t="s">
        <v>57</v>
      </c>
      <c r="I94" s="86" t="s">
        <v>117</v>
      </c>
      <c r="J94" s="86" t="s">
        <v>68</v>
      </c>
      <c r="K94" s="86" t="s">
        <v>58</v>
      </c>
      <c r="L94" s="86" t="s">
        <v>118</v>
      </c>
      <c r="M94" s="86" t="s">
        <v>70</v>
      </c>
      <c r="N94" s="86" t="s">
        <v>59</v>
      </c>
      <c r="O94" s="86" t="s">
        <v>94</v>
      </c>
      <c r="P94" s="86" t="s">
        <v>72</v>
      </c>
      <c r="Q94" s="86" t="s">
        <v>60</v>
      </c>
      <c r="R94" s="86" t="s">
        <v>119</v>
      </c>
      <c r="S94" s="86" t="s">
        <v>73</v>
      </c>
      <c r="T94" s="86" t="s">
        <v>61</v>
      </c>
      <c r="U94" s="86" t="s">
        <v>120</v>
      </c>
      <c r="V94" s="86" t="s">
        <v>114</v>
      </c>
      <c r="W94" s="86" t="s">
        <v>115</v>
      </c>
      <c r="X94" s="86" t="s">
        <v>87</v>
      </c>
      <c r="Y94" s="87" t="s">
        <v>116</v>
      </c>
    </row>
    <row r="95" spans="3:26" s="184" customFormat="1" ht="12" customHeight="1" x14ac:dyDescent="0.2">
      <c r="C95" s="256"/>
      <c r="D95" s="166">
        <v>323</v>
      </c>
      <c r="E95" s="92" t="s">
        <v>56</v>
      </c>
      <c r="F95" s="167">
        <v>0</v>
      </c>
      <c r="G95" s="93">
        <v>0</v>
      </c>
      <c r="H95" s="93">
        <v>25.7</v>
      </c>
      <c r="I95" s="93">
        <v>0</v>
      </c>
      <c r="J95" s="93">
        <v>0</v>
      </c>
      <c r="K95" s="93">
        <v>13.930000000000001</v>
      </c>
      <c r="L95" s="93">
        <v>0</v>
      </c>
      <c r="M95" s="93">
        <v>0</v>
      </c>
      <c r="N95" s="93">
        <v>0</v>
      </c>
      <c r="O95" s="93">
        <v>0</v>
      </c>
      <c r="P95" s="93">
        <v>0</v>
      </c>
      <c r="Q95" s="93">
        <v>0</v>
      </c>
      <c r="R95" s="93">
        <v>0</v>
      </c>
      <c r="S95" s="93">
        <v>0</v>
      </c>
      <c r="T95" s="93">
        <v>0</v>
      </c>
      <c r="U95" s="93">
        <v>0</v>
      </c>
      <c r="V95" s="93">
        <v>0</v>
      </c>
      <c r="W95" s="93">
        <v>0</v>
      </c>
      <c r="X95" s="93">
        <v>24.46</v>
      </c>
      <c r="Y95" s="94">
        <v>35.909999999999997</v>
      </c>
      <c r="Z95" s="185"/>
    </row>
    <row r="96" spans="3:26" s="184" customFormat="1" ht="12" customHeight="1" x14ac:dyDescent="0.2">
      <c r="C96" s="256"/>
      <c r="D96" s="166">
        <v>0</v>
      </c>
      <c r="E96" s="92" t="s">
        <v>67</v>
      </c>
      <c r="F96" s="98">
        <v>0</v>
      </c>
      <c r="G96" s="167">
        <v>0</v>
      </c>
      <c r="H96" s="98">
        <v>0</v>
      </c>
      <c r="I96" s="98">
        <v>0</v>
      </c>
      <c r="J96" s="98">
        <v>0</v>
      </c>
      <c r="K96" s="98">
        <v>0</v>
      </c>
      <c r="L96" s="98">
        <v>0</v>
      </c>
      <c r="M96" s="98">
        <v>0</v>
      </c>
      <c r="N96" s="98">
        <v>0</v>
      </c>
      <c r="O96" s="98">
        <v>0</v>
      </c>
      <c r="P96" s="98">
        <v>0</v>
      </c>
      <c r="Q96" s="98">
        <v>0</v>
      </c>
      <c r="R96" s="98">
        <v>0</v>
      </c>
      <c r="S96" s="98">
        <v>0</v>
      </c>
      <c r="T96" s="98">
        <v>0</v>
      </c>
      <c r="U96" s="98">
        <v>0</v>
      </c>
      <c r="V96" s="98">
        <v>0</v>
      </c>
      <c r="W96" s="98">
        <v>0</v>
      </c>
      <c r="X96" s="98">
        <v>0</v>
      </c>
      <c r="Y96" s="99">
        <v>0</v>
      </c>
      <c r="Z96" s="185"/>
    </row>
    <row r="97" spans="3:26" s="184" customFormat="1" ht="12" customHeight="1" x14ac:dyDescent="0.2">
      <c r="C97" s="256"/>
      <c r="D97" s="166">
        <v>67</v>
      </c>
      <c r="E97" s="92" t="s">
        <v>57</v>
      </c>
      <c r="F97" s="93">
        <v>0</v>
      </c>
      <c r="G97" s="93">
        <v>0</v>
      </c>
      <c r="H97" s="167">
        <v>10.45</v>
      </c>
      <c r="I97" s="93">
        <v>0</v>
      </c>
      <c r="J97" s="93">
        <v>0</v>
      </c>
      <c r="K97" s="93">
        <v>17.91</v>
      </c>
      <c r="L97" s="93">
        <v>0</v>
      </c>
      <c r="M97" s="93">
        <v>0</v>
      </c>
      <c r="N97" s="93">
        <v>0</v>
      </c>
      <c r="O97" s="93">
        <v>0</v>
      </c>
      <c r="P97" s="93">
        <v>0</v>
      </c>
      <c r="Q97" s="93">
        <v>0</v>
      </c>
      <c r="R97" s="93">
        <v>0</v>
      </c>
      <c r="S97" s="93">
        <v>0</v>
      </c>
      <c r="T97" s="93">
        <v>0</v>
      </c>
      <c r="U97" s="93">
        <v>0</v>
      </c>
      <c r="V97" s="93">
        <v>0</v>
      </c>
      <c r="W97" s="93">
        <v>0</v>
      </c>
      <c r="X97" s="93">
        <v>37.31</v>
      </c>
      <c r="Y97" s="94">
        <v>34.33</v>
      </c>
      <c r="Z97" s="185"/>
    </row>
    <row r="98" spans="3:26" s="184" customFormat="1" ht="12" customHeight="1" x14ac:dyDescent="0.2">
      <c r="C98" s="256"/>
      <c r="D98" s="166">
        <v>0</v>
      </c>
      <c r="E98" s="92" t="s">
        <v>117</v>
      </c>
      <c r="F98" s="98">
        <v>0</v>
      </c>
      <c r="G98" s="98">
        <v>0</v>
      </c>
      <c r="H98" s="98">
        <v>0</v>
      </c>
      <c r="I98" s="167">
        <v>0</v>
      </c>
      <c r="J98" s="98">
        <v>0</v>
      </c>
      <c r="K98" s="98">
        <v>0</v>
      </c>
      <c r="L98" s="98">
        <v>0</v>
      </c>
      <c r="M98" s="98">
        <v>0</v>
      </c>
      <c r="N98" s="98">
        <v>0</v>
      </c>
      <c r="O98" s="98">
        <v>0</v>
      </c>
      <c r="P98" s="98">
        <v>0</v>
      </c>
      <c r="Q98" s="98">
        <v>0</v>
      </c>
      <c r="R98" s="98">
        <v>0</v>
      </c>
      <c r="S98" s="98">
        <v>0</v>
      </c>
      <c r="T98" s="98">
        <v>0</v>
      </c>
      <c r="U98" s="98">
        <v>0</v>
      </c>
      <c r="V98" s="98">
        <v>0</v>
      </c>
      <c r="W98" s="98">
        <v>0</v>
      </c>
      <c r="X98" s="98">
        <v>0</v>
      </c>
      <c r="Y98" s="99">
        <v>0</v>
      </c>
      <c r="Z98" s="185"/>
    </row>
    <row r="99" spans="3:26" s="184" customFormat="1" ht="12" customHeight="1" x14ac:dyDescent="0.2">
      <c r="C99" s="256"/>
      <c r="D99" s="166">
        <v>0</v>
      </c>
      <c r="E99" s="92" t="s">
        <v>68</v>
      </c>
      <c r="F99" s="93">
        <v>0</v>
      </c>
      <c r="G99" s="93">
        <v>0</v>
      </c>
      <c r="H99" s="93">
        <v>0</v>
      </c>
      <c r="I99" s="93">
        <v>0</v>
      </c>
      <c r="J99" s="167">
        <v>0</v>
      </c>
      <c r="K99" s="93">
        <v>0</v>
      </c>
      <c r="L99" s="93">
        <v>0</v>
      </c>
      <c r="M99" s="93">
        <v>0</v>
      </c>
      <c r="N99" s="93">
        <v>0</v>
      </c>
      <c r="O99" s="93">
        <v>0</v>
      </c>
      <c r="P99" s="93">
        <v>0</v>
      </c>
      <c r="Q99" s="93">
        <v>0</v>
      </c>
      <c r="R99" s="93">
        <v>0</v>
      </c>
      <c r="S99" s="93">
        <v>0</v>
      </c>
      <c r="T99" s="93">
        <v>0</v>
      </c>
      <c r="U99" s="93">
        <v>0</v>
      </c>
      <c r="V99" s="93">
        <v>0</v>
      </c>
      <c r="W99" s="93">
        <v>0</v>
      </c>
      <c r="X99" s="93">
        <v>0</v>
      </c>
      <c r="Y99" s="94">
        <v>0</v>
      </c>
      <c r="Z99" s="185"/>
    </row>
    <row r="100" spans="3:26" s="184" customFormat="1" ht="12" customHeight="1" x14ac:dyDescent="0.2">
      <c r="C100" s="256"/>
      <c r="D100" s="166">
        <v>35</v>
      </c>
      <c r="E100" s="92" t="s">
        <v>58</v>
      </c>
      <c r="F100" s="98">
        <v>0</v>
      </c>
      <c r="G100" s="98">
        <v>0</v>
      </c>
      <c r="H100" s="98">
        <v>0</v>
      </c>
      <c r="I100" s="98">
        <v>0</v>
      </c>
      <c r="J100" s="98">
        <v>0</v>
      </c>
      <c r="K100" s="167">
        <v>45.71</v>
      </c>
      <c r="L100" s="98">
        <v>0</v>
      </c>
      <c r="M100" s="98">
        <v>0</v>
      </c>
      <c r="N100" s="98">
        <v>0</v>
      </c>
      <c r="O100" s="98">
        <v>0</v>
      </c>
      <c r="P100" s="98">
        <v>0</v>
      </c>
      <c r="Q100" s="98">
        <v>0</v>
      </c>
      <c r="R100" s="98">
        <v>0</v>
      </c>
      <c r="S100" s="98">
        <v>0</v>
      </c>
      <c r="T100" s="98">
        <v>0</v>
      </c>
      <c r="U100" s="98">
        <v>0</v>
      </c>
      <c r="V100" s="98">
        <v>0</v>
      </c>
      <c r="W100" s="98">
        <v>0</v>
      </c>
      <c r="X100" s="98">
        <v>40</v>
      </c>
      <c r="Y100" s="99">
        <v>14.29</v>
      </c>
      <c r="Z100" s="185"/>
    </row>
    <row r="101" spans="3:26" s="184" customFormat="1" ht="12" customHeight="1" x14ac:dyDescent="0.2">
      <c r="C101" s="256"/>
      <c r="D101" s="166">
        <v>0</v>
      </c>
      <c r="E101" s="92" t="s">
        <v>118</v>
      </c>
      <c r="F101" s="93">
        <v>0</v>
      </c>
      <c r="G101" s="93">
        <v>0</v>
      </c>
      <c r="H101" s="93">
        <v>0</v>
      </c>
      <c r="I101" s="93">
        <v>0</v>
      </c>
      <c r="J101" s="93">
        <v>0</v>
      </c>
      <c r="K101" s="93">
        <v>0</v>
      </c>
      <c r="L101" s="167">
        <v>0</v>
      </c>
      <c r="M101" s="93">
        <v>0</v>
      </c>
      <c r="N101" s="93">
        <v>0</v>
      </c>
      <c r="O101" s="93">
        <v>0</v>
      </c>
      <c r="P101" s="93">
        <v>0</v>
      </c>
      <c r="Q101" s="93">
        <v>0</v>
      </c>
      <c r="R101" s="93">
        <v>0</v>
      </c>
      <c r="S101" s="93">
        <v>0</v>
      </c>
      <c r="T101" s="93">
        <v>0</v>
      </c>
      <c r="U101" s="93">
        <v>0</v>
      </c>
      <c r="V101" s="93">
        <v>0</v>
      </c>
      <c r="W101" s="93">
        <v>0</v>
      </c>
      <c r="X101" s="93">
        <v>0</v>
      </c>
      <c r="Y101" s="94">
        <v>0</v>
      </c>
      <c r="Z101" s="185"/>
    </row>
    <row r="102" spans="3:26" s="184" customFormat="1" ht="12" customHeight="1" x14ac:dyDescent="0.2">
      <c r="C102" s="256"/>
      <c r="D102" s="166">
        <v>0</v>
      </c>
      <c r="E102" s="92" t="s">
        <v>70</v>
      </c>
      <c r="F102" s="98">
        <v>0</v>
      </c>
      <c r="G102" s="98">
        <v>0</v>
      </c>
      <c r="H102" s="98">
        <v>0</v>
      </c>
      <c r="I102" s="98">
        <v>0</v>
      </c>
      <c r="J102" s="98">
        <v>0</v>
      </c>
      <c r="K102" s="98">
        <v>0</v>
      </c>
      <c r="L102" s="98">
        <v>0</v>
      </c>
      <c r="M102" s="167">
        <v>0</v>
      </c>
      <c r="N102" s="98">
        <v>0</v>
      </c>
      <c r="O102" s="98">
        <v>0</v>
      </c>
      <c r="P102" s="98">
        <v>0</v>
      </c>
      <c r="Q102" s="98">
        <v>0</v>
      </c>
      <c r="R102" s="98">
        <v>0</v>
      </c>
      <c r="S102" s="98">
        <v>0</v>
      </c>
      <c r="T102" s="98">
        <v>0</v>
      </c>
      <c r="U102" s="98">
        <v>0</v>
      </c>
      <c r="V102" s="98">
        <v>0</v>
      </c>
      <c r="W102" s="98">
        <v>0</v>
      </c>
      <c r="X102" s="98">
        <v>0</v>
      </c>
      <c r="Y102" s="99">
        <v>0</v>
      </c>
      <c r="Z102" s="185"/>
    </row>
    <row r="103" spans="3:26" s="184" customFormat="1" ht="12" customHeight="1" x14ac:dyDescent="0.2">
      <c r="C103" s="256"/>
      <c r="D103" s="166">
        <v>0</v>
      </c>
      <c r="E103" s="92" t="s">
        <v>59</v>
      </c>
      <c r="F103" s="93">
        <v>0</v>
      </c>
      <c r="G103" s="93">
        <v>0</v>
      </c>
      <c r="H103" s="93">
        <v>0</v>
      </c>
      <c r="I103" s="93">
        <v>0</v>
      </c>
      <c r="J103" s="93">
        <v>0</v>
      </c>
      <c r="K103" s="93">
        <v>0</v>
      </c>
      <c r="L103" s="93">
        <v>0</v>
      </c>
      <c r="M103" s="93">
        <v>0</v>
      </c>
      <c r="N103" s="167">
        <v>0</v>
      </c>
      <c r="O103" s="93">
        <v>0</v>
      </c>
      <c r="P103" s="93">
        <v>0</v>
      </c>
      <c r="Q103" s="93">
        <v>0</v>
      </c>
      <c r="R103" s="93">
        <v>0</v>
      </c>
      <c r="S103" s="93">
        <v>0</v>
      </c>
      <c r="T103" s="93">
        <v>0</v>
      </c>
      <c r="U103" s="93">
        <v>0</v>
      </c>
      <c r="V103" s="93">
        <v>0</v>
      </c>
      <c r="W103" s="93">
        <v>0</v>
      </c>
      <c r="X103" s="93">
        <v>0</v>
      </c>
      <c r="Y103" s="94">
        <v>0</v>
      </c>
      <c r="Z103" s="185"/>
    </row>
    <row r="104" spans="3:26" s="184" customFormat="1" ht="12" customHeight="1" x14ac:dyDescent="0.2">
      <c r="C104" s="256"/>
      <c r="D104" s="166">
        <v>0</v>
      </c>
      <c r="E104" s="92" t="s">
        <v>94</v>
      </c>
      <c r="F104" s="98">
        <v>0</v>
      </c>
      <c r="G104" s="98">
        <v>0</v>
      </c>
      <c r="H104" s="98">
        <v>0</v>
      </c>
      <c r="I104" s="98">
        <v>0</v>
      </c>
      <c r="J104" s="98">
        <v>0</v>
      </c>
      <c r="K104" s="98">
        <v>0</v>
      </c>
      <c r="L104" s="98">
        <v>0</v>
      </c>
      <c r="M104" s="98">
        <v>0</v>
      </c>
      <c r="N104" s="98">
        <v>0</v>
      </c>
      <c r="O104" s="167">
        <v>0</v>
      </c>
      <c r="P104" s="98">
        <v>0</v>
      </c>
      <c r="Q104" s="98">
        <v>0</v>
      </c>
      <c r="R104" s="98">
        <v>0</v>
      </c>
      <c r="S104" s="98">
        <v>0</v>
      </c>
      <c r="T104" s="98">
        <v>0</v>
      </c>
      <c r="U104" s="98">
        <v>0</v>
      </c>
      <c r="V104" s="98">
        <v>0</v>
      </c>
      <c r="W104" s="98">
        <v>0</v>
      </c>
      <c r="X104" s="98">
        <v>0</v>
      </c>
      <c r="Y104" s="99">
        <v>0</v>
      </c>
      <c r="Z104" s="185"/>
    </row>
    <row r="105" spans="3:26" s="184" customFormat="1" ht="12" customHeight="1" x14ac:dyDescent="0.2">
      <c r="C105" s="256"/>
      <c r="D105" s="166">
        <v>0</v>
      </c>
      <c r="E105" s="92" t="s">
        <v>72</v>
      </c>
      <c r="F105" s="93">
        <v>0</v>
      </c>
      <c r="G105" s="93">
        <v>0</v>
      </c>
      <c r="H105" s="93">
        <v>0</v>
      </c>
      <c r="I105" s="93">
        <v>0</v>
      </c>
      <c r="J105" s="93">
        <v>0</v>
      </c>
      <c r="K105" s="93">
        <v>0</v>
      </c>
      <c r="L105" s="93">
        <v>0</v>
      </c>
      <c r="M105" s="93">
        <v>0</v>
      </c>
      <c r="N105" s="93">
        <v>0</v>
      </c>
      <c r="O105" s="93">
        <v>0</v>
      </c>
      <c r="P105" s="167">
        <v>0</v>
      </c>
      <c r="Q105" s="93">
        <v>0</v>
      </c>
      <c r="R105" s="93">
        <v>0</v>
      </c>
      <c r="S105" s="93">
        <v>0</v>
      </c>
      <c r="T105" s="93">
        <v>0</v>
      </c>
      <c r="U105" s="93">
        <v>0</v>
      </c>
      <c r="V105" s="93">
        <v>0</v>
      </c>
      <c r="W105" s="93">
        <v>0</v>
      </c>
      <c r="X105" s="93">
        <v>0</v>
      </c>
      <c r="Y105" s="94">
        <v>0</v>
      </c>
      <c r="Z105" s="185"/>
    </row>
    <row r="106" spans="3:26" s="184" customFormat="1" ht="12" customHeight="1" x14ac:dyDescent="0.2">
      <c r="C106" s="256"/>
      <c r="D106" s="166">
        <v>0</v>
      </c>
      <c r="E106" s="92" t="s">
        <v>60</v>
      </c>
      <c r="F106" s="98">
        <v>0</v>
      </c>
      <c r="G106" s="98">
        <v>0</v>
      </c>
      <c r="H106" s="98">
        <v>0</v>
      </c>
      <c r="I106" s="98">
        <v>0</v>
      </c>
      <c r="J106" s="98">
        <v>0</v>
      </c>
      <c r="K106" s="98">
        <v>0</v>
      </c>
      <c r="L106" s="98">
        <v>0</v>
      </c>
      <c r="M106" s="98">
        <v>0</v>
      </c>
      <c r="N106" s="98">
        <v>0</v>
      </c>
      <c r="O106" s="98">
        <v>0</v>
      </c>
      <c r="P106" s="98">
        <v>0</v>
      </c>
      <c r="Q106" s="167">
        <v>0</v>
      </c>
      <c r="R106" s="98">
        <v>0</v>
      </c>
      <c r="S106" s="98">
        <v>0</v>
      </c>
      <c r="T106" s="98">
        <v>0</v>
      </c>
      <c r="U106" s="98">
        <v>0</v>
      </c>
      <c r="V106" s="98">
        <v>0</v>
      </c>
      <c r="W106" s="98">
        <v>0</v>
      </c>
      <c r="X106" s="98">
        <v>0</v>
      </c>
      <c r="Y106" s="99">
        <v>0</v>
      </c>
      <c r="Z106" s="185"/>
    </row>
    <row r="107" spans="3:26" s="184" customFormat="1" ht="12" customHeight="1" x14ac:dyDescent="0.2">
      <c r="C107" s="256"/>
      <c r="D107" s="166">
        <v>0</v>
      </c>
      <c r="E107" s="92" t="s">
        <v>119</v>
      </c>
      <c r="F107" s="93">
        <v>0</v>
      </c>
      <c r="G107" s="93">
        <v>0</v>
      </c>
      <c r="H107" s="93">
        <v>0</v>
      </c>
      <c r="I107" s="93">
        <v>0</v>
      </c>
      <c r="J107" s="93">
        <v>0</v>
      </c>
      <c r="K107" s="93">
        <v>0</v>
      </c>
      <c r="L107" s="93">
        <v>0</v>
      </c>
      <c r="M107" s="93">
        <v>0</v>
      </c>
      <c r="N107" s="93">
        <v>0</v>
      </c>
      <c r="O107" s="93">
        <v>0</v>
      </c>
      <c r="P107" s="93">
        <v>0</v>
      </c>
      <c r="Q107" s="93">
        <v>0</v>
      </c>
      <c r="R107" s="167">
        <v>0</v>
      </c>
      <c r="S107" s="93">
        <v>0</v>
      </c>
      <c r="T107" s="93">
        <v>0</v>
      </c>
      <c r="U107" s="93">
        <v>0</v>
      </c>
      <c r="V107" s="93">
        <v>0</v>
      </c>
      <c r="W107" s="93">
        <v>0</v>
      </c>
      <c r="X107" s="93">
        <v>0</v>
      </c>
      <c r="Y107" s="94">
        <v>0</v>
      </c>
      <c r="Z107" s="185"/>
    </row>
    <row r="108" spans="3:26" s="184" customFormat="1" ht="12" customHeight="1" x14ac:dyDescent="0.2">
      <c r="C108" s="256"/>
      <c r="D108" s="166">
        <v>0</v>
      </c>
      <c r="E108" s="92" t="s">
        <v>73</v>
      </c>
      <c r="F108" s="98">
        <v>0</v>
      </c>
      <c r="G108" s="98">
        <v>0</v>
      </c>
      <c r="H108" s="98">
        <v>0</v>
      </c>
      <c r="I108" s="98">
        <v>0</v>
      </c>
      <c r="J108" s="98">
        <v>0</v>
      </c>
      <c r="K108" s="98">
        <v>0</v>
      </c>
      <c r="L108" s="98">
        <v>0</v>
      </c>
      <c r="M108" s="98">
        <v>0</v>
      </c>
      <c r="N108" s="98">
        <v>0</v>
      </c>
      <c r="O108" s="98">
        <v>0</v>
      </c>
      <c r="P108" s="98">
        <v>0</v>
      </c>
      <c r="Q108" s="98">
        <v>0</v>
      </c>
      <c r="R108" s="98">
        <v>0</v>
      </c>
      <c r="S108" s="167">
        <v>0</v>
      </c>
      <c r="T108" s="98">
        <v>0</v>
      </c>
      <c r="U108" s="98">
        <v>0</v>
      </c>
      <c r="V108" s="98">
        <v>0</v>
      </c>
      <c r="W108" s="98">
        <v>0</v>
      </c>
      <c r="X108" s="98">
        <v>0</v>
      </c>
      <c r="Y108" s="99">
        <v>0</v>
      </c>
      <c r="Z108" s="185"/>
    </row>
    <row r="109" spans="3:26" s="184" customFormat="1" ht="12" customHeight="1" x14ac:dyDescent="0.2">
      <c r="C109" s="256"/>
      <c r="D109" s="166">
        <v>0</v>
      </c>
      <c r="E109" s="92" t="s">
        <v>61</v>
      </c>
      <c r="F109" s="93">
        <v>0</v>
      </c>
      <c r="G109" s="93">
        <v>0</v>
      </c>
      <c r="H109" s="93">
        <v>0</v>
      </c>
      <c r="I109" s="93">
        <v>0</v>
      </c>
      <c r="J109" s="93">
        <v>0</v>
      </c>
      <c r="K109" s="93">
        <v>0</v>
      </c>
      <c r="L109" s="93">
        <v>0</v>
      </c>
      <c r="M109" s="93">
        <v>0</v>
      </c>
      <c r="N109" s="93">
        <v>0</v>
      </c>
      <c r="O109" s="93">
        <v>0</v>
      </c>
      <c r="P109" s="93">
        <v>0</v>
      </c>
      <c r="Q109" s="93">
        <v>0</v>
      </c>
      <c r="R109" s="93">
        <v>0</v>
      </c>
      <c r="S109" s="93">
        <v>0</v>
      </c>
      <c r="T109" s="167">
        <v>0</v>
      </c>
      <c r="U109" s="93">
        <v>0</v>
      </c>
      <c r="V109" s="93">
        <v>0</v>
      </c>
      <c r="W109" s="93">
        <v>0</v>
      </c>
      <c r="X109" s="93">
        <v>0</v>
      </c>
      <c r="Y109" s="94">
        <v>0</v>
      </c>
      <c r="Z109" s="185"/>
    </row>
    <row r="110" spans="3:26" s="184" customFormat="1" ht="12" customHeight="1" x14ac:dyDescent="0.2">
      <c r="C110" s="256"/>
      <c r="D110" s="166">
        <v>0</v>
      </c>
      <c r="E110" s="92" t="s">
        <v>120</v>
      </c>
      <c r="F110" s="98">
        <v>0</v>
      </c>
      <c r="G110" s="98">
        <v>0</v>
      </c>
      <c r="H110" s="98">
        <v>0</v>
      </c>
      <c r="I110" s="98">
        <v>0</v>
      </c>
      <c r="J110" s="98">
        <v>0</v>
      </c>
      <c r="K110" s="98">
        <v>0</v>
      </c>
      <c r="L110" s="98">
        <v>0</v>
      </c>
      <c r="M110" s="98">
        <v>0</v>
      </c>
      <c r="N110" s="98">
        <v>0</v>
      </c>
      <c r="O110" s="98">
        <v>0</v>
      </c>
      <c r="P110" s="98">
        <v>0</v>
      </c>
      <c r="Q110" s="98">
        <v>0</v>
      </c>
      <c r="R110" s="98">
        <v>0</v>
      </c>
      <c r="S110" s="98">
        <v>0</v>
      </c>
      <c r="T110" s="98">
        <v>0</v>
      </c>
      <c r="U110" s="167">
        <v>0</v>
      </c>
      <c r="V110" s="98">
        <v>0</v>
      </c>
      <c r="W110" s="98">
        <v>0</v>
      </c>
      <c r="X110" s="98">
        <v>0</v>
      </c>
      <c r="Y110" s="99">
        <v>0</v>
      </c>
      <c r="Z110" s="185"/>
    </row>
    <row r="111" spans="3:26" s="184" customFormat="1" ht="12" customHeight="1" x14ac:dyDescent="0.2">
      <c r="C111" s="257"/>
      <c r="D111" s="171">
        <v>0</v>
      </c>
      <c r="E111" s="104" t="s">
        <v>114</v>
      </c>
      <c r="F111" s="105">
        <v>0</v>
      </c>
      <c r="G111" s="105">
        <v>0</v>
      </c>
      <c r="H111" s="105">
        <v>0</v>
      </c>
      <c r="I111" s="105">
        <v>0</v>
      </c>
      <c r="J111" s="105">
        <v>0</v>
      </c>
      <c r="K111" s="105">
        <v>0</v>
      </c>
      <c r="L111" s="105">
        <v>0</v>
      </c>
      <c r="M111" s="105">
        <v>0</v>
      </c>
      <c r="N111" s="105">
        <v>0</v>
      </c>
      <c r="O111" s="105">
        <v>0</v>
      </c>
      <c r="P111" s="105">
        <v>0</v>
      </c>
      <c r="Q111" s="105">
        <v>0</v>
      </c>
      <c r="R111" s="105">
        <v>0</v>
      </c>
      <c r="S111" s="105">
        <v>0</v>
      </c>
      <c r="T111" s="105">
        <v>0</v>
      </c>
      <c r="U111" s="105">
        <v>0</v>
      </c>
      <c r="V111" s="172">
        <v>0</v>
      </c>
      <c r="W111" s="105">
        <v>0</v>
      </c>
      <c r="X111" s="105">
        <v>0</v>
      </c>
      <c r="Y111" s="106">
        <v>0</v>
      </c>
      <c r="Z111" s="185"/>
    </row>
    <row r="112" spans="3:26" s="184" customFormat="1" ht="12" customHeight="1" x14ac:dyDescent="0.2">
      <c r="C112" s="260"/>
      <c r="D112" s="266"/>
      <c r="E112" s="264"/>
      <c r="F112" s="263"/>
      <c r="G112" s="263"/>
      <c r="H112" s="263"/>
      <c r="I112" s="263"/>
      <c r="J112" s="263"/>
      <c r="K112" s="263"/>
      <c r="L112" s="263"/>
      <c r="M112" s="263"/>
      <c r="N112" s="263"/>
      <c r="O112" s="263"/>
      <c r="P112" s="263"/>
      <c r="Q112" s="263"/>
      <c r="R112" s="263"/>
      <c r="S112" s="263"/>
      <c r="T112" s="263"/>
      <c r="U112" s="263"/>
      <c r="V112" s="263"/>
      <c r="W112" s="263"/>
      <c r="X112" s="263"/>
      <c r="Y112" s="252"/>
      <c r="Z112" s="248"/>
    </row>
    <row r="113" spans="3:26" s="184" customFormat="1" ht="12" customHeight="1" x14ac:dyDescent="0.2">
      <c r="C113" s="260"/>
      <c r="D113" s="259"/>
      <c r="E113" s="264"/>
      <c r="F113" s="263"/>
      <c r="G113" s="263"/>
      <c r="H113" s="263"/>
      <c r="I113" s="263"/>
      <c r="J113" s="263"/>
      <c r="K113" s="263"/>
      <c r="L113" s="263"/>
      <c r="M113" s="263"/>
      <c r="N113" s="263"/>
      <c r="O113" s="263"/>
      <c r="P113" s="263"/>
      <c r="Q113" s="263"/>
      <c r="R113" s="263"/>
      <c r="S113" s="263"/>
      <c r="T113" s="263"/>
      <c r="U113" s="263"/>
      <c r="V113" s="263"/>
      <c r="W113" s="263"/>
      <c r="X113" s="263"/>
      <c r="Y113" s="252"/>
      <c r="Z113" s="248"/>
    </row>
    <row r="114" spans="3:26" s="79" customFormat="1" ht="18" x14ac:dyDescent="0.2">
      <c r="C114" s="258" t="s">
        <v>123</v>
      </c>
      <c r="D114" s="258"/>
      <c r="E114" s="264"/>
      <c r="F114" s="264"/>
      <c r="G114" s="264"/>
      <c r="H114" s="264"/>
      <c r="I114" s="264"/>
      <c r="J114" s="264"/>
      <c r="K114" s="264"/>
      <c r="L114" s="264"/>
      <c r="M114" s="264"/>
      <c r="N114" s="264"/>
      <c r="O114" s="264"/>
      <c r="P114" s="264"/>
      <c r="Q114" s="264"/>
      <c r="R114" s="264"/>
      <c r="S114" s="264"/>
      <c r="T114" s="264"/>
      <c r="U114" s="264"/>
      <c r="V114" s="264"/>
      <c r="W114" s="264"/>
      <c r="X114" s="264"/>
      <c r="Y114" s="107"/>
      <c r="Z114" s="248"/>
    </row>
    <row r="115" spans="3:26" s="79" customFormat="1" ht="21" customHeight="1" x14ac:dyDescent="0.2">
      <c r="C115" s="163"/>
      <c r="D115" s="164" t="s">
        <v>85</v>
      </c>
      <c r="E115" s="85" t="s">
        <v>45</v>
      </c>
      <c r="F115" s="86" t="s">
        <v>56</v>
      </c>
      <c r="G115" s="86" t="s">
        <v>67</v>
      </c>
      <c r="H115" s="86" t="s">
        <v>57</v>
      </c>
      <c r="I115" s="86" t="s">
        <v>117</v>
      </c>
      <c r="J115" s="86" t="s">
        <v>68</v>
      </c>
      <c r="K115" s="86" t="s">
        <v>58</v>
      </c>
      <c r="L115" s="86" t="s">
        <v>118</v>
      </c>
      <c r="M115" s="86" t="s">
        <v>70</v>
      </c>
      <c r="N115" s="86" t="s">
        <v>59</v>
      </c>
      <c r="O115" s="86" t="s">
        <v>94</v>
      </c>
      <c r="P115" s="86" t="s">
        <v>72</v>
      </c>
      <c r="Q115" s="86" t="s">
        <v>60</v>
      </c>
      <c r="R115" s="86" t="s">
        <v>119</v>
      </c>
      <c r="S115" s="86" t="s">
        <v>73</v>
      </c>
      <c r="T115" s="86" t="s">
        <v>61</v>
      </c>
      <c r="U115" s="86" t="s">
        <v>120</v>
      </c>
      <c r="V115" s="86" t="s">
        <v>114</v>
      </c>
      <c r="W115" s="86" t="s">
        <v>115</v>
      </c>
      <c r="X115" s="86" t="s">
        <v>87</v>
      </c>
      <c r="Y115" s="87" t="s">
        <v>116</v>
      </c>
      <c r="Z115" s="248"/>
    </row>
    <row r="116" spans="3:26" s="184" customFormat="1" ht="12" customHeight="1" x14ac:dyDescent="0.2">
      <c r="C116" s="256"/>
      <c r="D116" s="166">
        <v>252</v>
      </c>
      <c r="E116" s="92" t="s">
        <v>56</v>
      </c>
      <c r="F116" s="167">
        <v>0</v>
      </c>
      <c r="G116" s="93">
        <v>0</v>
      </c>
      <c r="H116" s="93">
        <v>11.899999999999999</v>
      </c>
      <c r="I116" s="93">
        <v>0</v>
      </c>
      <c r="J116" s="93">
        <v>0</v>
      </c>
      <c r="K116" s="93">
        <v>13.100000000000001</v>
      </c>
      <c r="L116" s="93">
        <v>0</v>
      </c>
      <c r="M116" s="93">
        <v>0</v>
      </c>
      <c r="N116" s="93">
        <v>0</v>
      </c>
      <c r="O116" s="93">
        <v>0</v>
      </c>
      <c r="P116" s="93">
        <v>0</v>
      </c>
      <c r="Q116" s="93">
        <v>0</v>
      </c>
      <c r="R116" s="93">
        <v>0</v>
      </c>
      <c r="S116" s="93">
        <v>0</v>
      </c>
      <c r="T116" s="93">
        <v>0</v>
      </c>
      <c r="U116" s="93">
        <v>0</v>
      </c>
      <c r="V116" s="93">
        <v>0</v>
      </c>
      <c r="W116" s="93">
        <v>0</v>
      </c>
      <c r="X116" s="93">
        <v>2.78</v>
      </c>
      <c r="Y116" s="94">
        <v>72.22</v>
      </c>
      <c r="Z116" s="185"/>
    </row>
    <row r="117" spans="3:26" s="184" customFormat="1" ht="12" customHeight="1" x14ac:dyDescent="0.2">
      <c r="C117" s="256"/>
      <c r="D117" s="166">
        <v>0</v>
      </c>
      <c r="E117" s="92" t="s">
        <v>67</v>
      </c>
      <c r="F117" s="98">
        <v>0</v>
      </c>
      <c r="G117" s="167">
        <v>0</v>
      </c>
      <c r="H117" s="98">
        <v>0</v>
      </c>
      <c r="I117" s="98">
        <v>0</v>
      </c>
      <c r="J117" s="98">
        <v>0</v>
      </c>
      <c r="K117" s="98">
        <v>0</v>
      </c>
      <c r="L117" s="98">
        <v>0</v>
      </c>
      <c r="M117" s="98">
        <v>0</v>
      </c>
      <c r="N117" s="98">
        <v>0</v>
      </c>
      <c r="O117" s="98">
        <v>0</v>
      </c>
      <c r="P117" s="98">
        <v>0</v>
      </c>
      <c r="Q117" s="98">
        <v>0</v>
      </c>
      <c r="R117" s="98">
        <v>0</v>
      </c>
      <c r="S117" s="98">
        <v>0</v>
      </c>
      <c r="T117" s="98">
        <v>0</v>
      </c>
      <c r="U117" s="98">
        <v>0</v>
      </c>
      <c r="V117" s="98">
        <v>0</v>
      </c>
      <c r="W117" s="98">
        <v>0</v>
      </c>
      <c r="X117" s="98">
        <v>0</v>
      </c>
      <c r="Y117" s="99">
        <v>0</v>
      </c>
      <c r="Z117" s="185"/>
    </row>
    <row r="118" spans="3:26" s="184" customFormat="1" ht="12" customHeight="1" x14ac:dyDescent="0.2">
      <c r="C118" s="256"/>
      <c r="D118" s="166">
        <v>25</v>
      </c>
      <c r="E118" s="92" t="s">
        <v>57</v>
      </c>
      <c r="F118" s="93">
        <v>0</v>
      </c>
      <c r="G118" s="93">
        <v>0</v>
      </c>
      <c r="H118" s="167">
        <v>16</v>
      </c>
      <c r="I118" s="93">
        <v>0</v>
      </c>
      <c r="J118" s="93">
        <v>0</v>
      </c>
      <c r="K118" s="93">
        <v>0</v>
      </c>
      <c r="L118" s="93">
        <v>0</v>
      </c>
      <c r="M118" s="93">
        <v>0</v>
      </c>
      <c r="N118" s="93">
        <v>0</v>
      </c>
      <c r="O118" s="93">
        <v>0</v>
      </c>
      <c r="P118" s="93">
        <v>0</v>
      </c>
      <c r="Q118" s="93">
        <v>0</v>
      </c>
      <c r="R118" s="93">
        <v>0</v>
      </c>
      <c r="S118" s="93">
        <v>0</v>
      </c>
      <c r="T118" s="93">
        <v>0</v>
      </c>
      <c r="U118" s="93">
        <v>0</v>
      </c>
      <c r="V118" s="93">
        <v>0</v>
      </c>
      <c r="W118" s="93">
        <v>0</v>
      </c>
      <c r="X118" s="93">
        <v>36</v>
      </c>
      <c r="Y118" s="94">
        <v>48</v>
      </c>
      <c r="Z118" s="185"/>
    </row>
    <row r="119" spans="3:26" s="184" customFormat="1" ht="12" customHeight="1" x14ac:dyDescent="0.2">
      <c r="C119" s="256"/>
      <c r="D119" s="166">
        <v>0</v>
      </c>
      <c r="E119" s="92" t="s">
        <v>117</v>
      </c>
      <c r="F119" s="98">
        <v>0</v>
      </c>
      <c r="G119" s="98">
        <v>0</v>
      </c>
      <c r="H119" s="98">
        <v>0</v>
      </c>
      <c r="I119" s="167">
        <v>0</v>
      </c>
      <c r="J119" s="98">
        <v>0</v>
      </c>
      <c r="K119" s="98">
        <v>0</v>
      </c>
      <c r="L119" s="98">
        <v>0</v>
      </c>
      <c r="M119" s="98">
        <v>0</v>
      </c>
      <c r="N119" s="98">
        <v>0</v>
      </c>
      <c r="O119" s="98">
        <v>0</v>
      </c>
      <c r="P119" s="98">
        <v>0</v>
      </c>
      <c r="Q119" s="98">
        <v>0</v>
      </c>
      <c r="R119" s="98">
        <v>0</v>
      </c>
      <c r="S119" s="98">
        <v>0</v>
      </c>
      <c r="T119" s="98">
        <v>0</v>
      </c>
      <c r="U119" s="98">
        <v>0</v>
      </c>
      <c r="V119" s="98">
        <v>0</v>
      </c>
      <c r="W119" s="98">
        <v>0</v>
      </c>
      <c r="X119" s="98">
        <v>0</v>
      </c>
      <c r="Y119" s="99">
        <v>0</v>
      </c>
      <c r="Z119" s="185"/>
    </row>
    <row r="120" spans="3:26" s="184" customFormat="1" ht="12" customHeight="1" x14ac:dyDescent="0.2">
      <c r="C120" s="256"/>
      <c r="D120" s="166">
        <v>0</v>
      </c>
      <c r="E120" s="92" t="s">
        <v>68</v>
      </c>
      <c r="F120" s="93">
        <v>0</v>
      </c>
      <c r="G120" s="93">
        <v>0</v>
      </c>
      <c r="H120" s="93">
        <v>0</v>
      </c>
      <c r="I120" s="93">
        <v>0</v>
      </c>
      <c r="J120" s="167">
        <v>0</v>
      </c>
      <c r="K120" s="93">
        <v>0</v>
      </c>
      <c r="L120" s="93">
        <v>0</v>
      </c>
      <c r="M120" s="93">
        <v>0</v>
      </c>
      <c r="N120" s="93">
        <v>0</v>
      </c>
      <c r="O120" s="93">
        <v>0</v>
      </c>
      <c r="P120" s="93">
        <v>0</v>
      </c>
      <c r="Q120" s="93">
        <v>0</v>
      </c>
      <c r="R120" s="93">
        <v>0</v>
      </c>
      <c r="S120" s="93">
        <v>0</v>
      </c>
      <c r="T120" s="93">
        <v>0</v>
      </c>
      <c r="U120" s="93">
        <v>0</v>
      </c>
      <c r="V120" s="93">
        <v>0</v>
      </c>
      <c r="W120" s="93">
        <v>0</v>
      </c>
      <c r="X120" s="93">
        <v>0</v>
      </c>
      <c r="Y120" s="94">
        <v>0</v>
      </c>
      <c r="Z120" s="185"/>
    </row>
    <row r="121" spans="3:26" s="184" customFormat="1" ht="12" customHeight="1" x14ac:dyDescent="0.2">
      <c r="C121" s="256"/>
      <c r="D121" s="166">
        <v>36</v>
      </c>
      <c r="E121" s="92" t="s">
        <v>58</v>
      </c>
      <c r="F121" s="98">
        <v>0</v>
      </c>
      <c r="G121" s="98">
        <v>0</v>
      </c>
      <c r="H121" s="98">
        <v>0</v>
      </c>
      <c r="I121" s="98">
        <v>0</v>
      </c>
      <c r="J121" s="98">
        <v>0</v>
      </c>
      <c r="K121" s="167">
        <v>44.440000000000005</v>
      </c>
      <c r="L121" s="98">
        <v>0</v>
      </c>
      <c r="M121" s="98">
        <v>0</v>
      </c>
      <c r="N121" s="98">
        <v>0</v>
      </c>
      <c r="O121" s="98">
        <v>0</v>
      </c>
      <c r="P121" s="98">
        <v>0</v>
      </c>
      <c r="Q121" s="98">
        <v>0</v>
      </c>
      <c r="R121" s="98">
        <v>0</v>
      </c>
      <c r="S121" s="98">
        <v>0</v>
      </c>
      <c r="T121" s="98">
        <v>0</v>
      </c>
      <c r="U121" s="98">
        <v>0</v>
      </c>
      <c r="V121" s="98">
        <v>0</v>
      </c>
      <c r="W121" s="98">
        <v>0</v>
      </c>
      <c r="X121" s="98">
        <v>22.220000000000002</v>
      </c>
      <c r="Y121" s="99">
        <v>33.33</v>
      </c>
      <c r="Z121" s="185"/>
    </row>
    <row r="122" spans="3:26" s="184" customFormat="1" ht="12" customHeight="1" x14ac:dyDescent="0.2">
      <c r="C122" s="256"/>
      <c r="D122" s="166">
        <v>0</v>
      </c>
      <c r="E122" s="92" t="s">
        <v>118</v>
      </c>
      <c r="F122" s="93">
        <v>0</v>
      </c>
      <c r="G122" s="93">
        <v>0</v>
      </c>
      <c r="H122" s="93">
        <v>0</v>
      </c>
      <c r="I122" s="93">
        <v>0</v>
      </c>
      <c r="J122" s="93">
        <v>0</v>
      </c>
      <c r="K122" s="93">
        <v>0</v>
      </c>
      <c r="L122" s="167">
        <v>0</v>
      </c>
      <c r="M122" s="93">
        <v>0</v>
      </c>
      <c r="N122" s="93">
        <v>0</v>
      </c>
      <c r="O122" s="93">
        <v>0</v>
      </c>
      <c r="P122" s="93">
        <v>0</v>
      </c>
      <c r="Q122" s="93">
        <v>0</v>
      </c>
      <c r="R122" s="93">
        <v>0</v>
      </c>
      <c r="S122" s="93">
        <v>0</v>
      </c>
      <c r="T122" s="93">
        <v>0</v>
      </c>
      <c r="U122" s="93">
        <v>0</v>
      </c>
      <c r="V122" s="93">
        <v>0</v>
      </c>
      <c r="W122" s="93">
        <v>0</v>
      </c>
      <c r="X122" s="93">
        <v>0</v>
      </c>
      <c r="Y122" s="94">
        <v>0</v>
      </c>
      <c r="Z122" s="185"/>
    </row>
    <row r="123" spans="3:26" s="184" customFormat="1" ht="12" customHeight="1" x14ac:dyDescent="0.2">
      <c r="C123" s="256"/>
      <c r="D123" s="166">
        <v>0</v>
      </c>
      <c r="E123" s="92" t="s">
        <v>70</v>
      </c>
      <c r="F123" s="98">
        <v>0</v>
      </c>
      <c r="G123" s="98">
        <v>0</v>
      </c>
      <c r="H123" s="98">
        <v>0</v>
      </c>
      <c r="I123" s="98">
        <v>0</v>
      </c>
      <c r="J123" s="98">
        <v>0</v>
      </c>
      <c r="K123" s="98">
        <v>0</v>
      </c>
      <c r="L123" s="98">
        <v>0</v>
      </c>
      <c r="M123" s="167">
        <v>0</v>
      </c>
      <c r="N123" s="98">
        <v>0</v>
      </c>
      <c r="O123" s="98">
        <v>0</v>
      </c>
      <c r="P123" s="98">
        <v>0</v>
      </c>
      <c r="Q123" s="98">
        <v>0</v>
      </c>
      <c r="R123" s="98">
        <v>0</v>
      </c>
      <c r="S123" s="98">
        <v>0</v>
      </c>
      <c r="T123" s="98">
        <v>0</v>
      </c>
      <c r="U123" s="98">
        <v>0</v>
      </c>
      <c r="V123" s="98">
        <v>0</v>
      </c>
      <c r="W123" s="98">
        <v>0</v>
      </c>
      <c r="X123" s="98">
        <v>0</v>
      </c>
      <c r="Y123" s="99">
        <v>0</v>
      </c>
      <c r="Z123" s="185"/>
    </row>
    <row r="124" spans="3:26" s="184" customFormat="1" ht="12" customHeight="1" x14ac:dyDescent="0.2">
      <c r="C124" s="256"/>
      <c r="D124" s="166">
        <v>0</v>
      </c>
      <c r="E124" s="92" t="s">
        <v>59</v>
      </c>
      <c r="F124" s="93">
        <v>0</v>
      </c>
      <c r="G124" s="93">
        <v>0</v>
      </c>
      <c r="H124" s="93">
        <v>0</v>
      </c>
      <c r="I124" s="93">
        <v>0</v>
      </c>
      <c r="J124" s="93">
        <v>0</v>
      </c>
      <c r="K124" s="93">
        <v>0</v>
      </c>
      <c r="L124" s="93">
        <v>0</v>
      </c>
      <c r="M124" s="93">
        <v>0</v>
      </c>
      <c r="N124" s="167">
        <v>0</v>
      </c>
      <c r="O124" s="93">
        <v>0</v>
      </c>
      <c r="P124" s="93">
        <v>0</v>
      </c>
      <c r="Q124" s="93">
        <v>0</v>
      </c>
      <c r="R124" s="93">
        <v>0</v>
      </c>
      <c r="S124" s="93">
        <v>0</v>
      </c>
      <c r="T124" s="93">
        <v>0</v>
      </c>
      <c r="U124" s="93">
        <v>0</v>
      </c>
      <c r="V124" s="93">
        <v>0</v>
      </c>
      <c r="W124" s="93">
        <v>0</v>
      </c>
      <c r="X124" s="93">
        <v>0</v>
      </c>
      <c r="Y124" s="94">
        <v>0</v>
      </c>
      <c r="Z124" s="185"/>
    </row>
    <row r="125" spans="3:26" s="184" customFormat="1" ht="12" customHeight="1" x14ac:dyDescent="0.2">
      <c r="C125" s="256"/>
      <c r="D125" s="166">
        <v>0</v>
      </c>
      <c r="E125" s="92" t="s">
        <v>94</v>
      </c>
      <c r="F125" s="98">
        <v>0</v>
      </c>
      <c r="G125" s="98">
        <v>0</v>
      </c>
      <c r="H125" s="98">
        <v>0</v>
      </c>
      <c r="I125" s="98">
        <v>0</v>
      </c>
      <c r="J125" s="98">
        <v>0</v>
      </c>
      <c r="K125" s="98">
        <v>0</v>
      </c>
      <c r="L125" s="98">
        <v>0</v>
      </c>
      <c r="M125" s="98">
        <v>0</v>
      </c>
      <c r="N125" s="98">
        <v>0</v>
      </c>
      <c r="O125" s="167">
        <v>0</v>
      </c>
      <c r="P125" s="98">
        <v>0</v>
      </c>
      <c r="Q125" s="98">
        <v>0</v>
      </c>
      <c r="R125" s="98">
        <v>0</v>
      </c>
      <c r="S125" s="98">
        <v>0</v>
      </c>
      <c r="T125" s="98">
        <v>0</v>
      </c>
      <c r="U125" s="98">
        <v>0</v>
      </c>
      <c r="V125" s="98">
        <v>0</v>
      </c>
      <c r="W125" s="98">
        <v>0</v>
      </c>
      <c r="X125" s="98">
        <v>0</v>
      </c>
      <c r="Y125" s="99">
        <v>0</v>
      </c>
      <c r="Z125" s="185"/>
    </row>
    <row r="126" spans="3:26" s="184" customFormat="1" ht="12" customHeight="1" x14ac:dyDescent="0.2">
      <c r="C126" s="256"/>
      <c r="D126" s="166">
        <v>0</v>
      </c>
      <c r="E126" s="92" t="s">
        <v>72</v>
      </c>
      <c r="F126" s="93">
        <v>0</v>
      </c>
      <c r="G126" s="93">
        <v>0</v>
      </c>
      <c r="H126" s="93">
        <v>0</v>
      </c>
      <c r="I126" s="93">
        <v>0</v>
      </c>
      <c r="J126" s="93">
        <v>0</v>
      </c>
      <c r="K126" s="93">
        <v>0</v>
      </c>
      <c r="L126" s="93">
        <v>0</v>
      </c>
      <c r="M126" s="93">
        <v>0</v>
      </c>
      <c r="N126" s="93">
        <v>0</v>
      </c>
      <c r="O126" s="93">
        <v>0</v>
      </c>
      <c r="P126" s="167">
        <v>0</v>
      </c>
      <c r="Q126" s="93">
        <v>0</v>
      </c>
      <c r="R126" s="93">
        <v>0</v>
      </c>
      <c r="S126" s="93">
        <v>0</v>
      </c>
      <c r="T126" s="93">
        <v>0</v>
      </c>
      <c r="U126" s="93">
        <v>0</v>
      </c>
      <c r="V126" s="93">
        <v>0</v>
      </c>
      <c r="W126" s="93">
        <v>0</v>
      </c>
      <c r="X126" s="93">
        <v>0</v>
      </c>
      <c r="Y126" s="94">
        <v>0</v>
      </c>
      <c r="Z126" s="185"/>
    </row>
    <row r="127" spans="3:26" s="184" customFormat="1" ht="12" customHeight="1" x14ac:dyDescent="0.2">
      <c r="C127" s="256"/>
      <c r="D127" s="166">
        <v>0</v>
      </c>
      <c r="E127" s="92" t="s">
        <v>60</v>
      </c>
      <c r="F127" s="98">
        <v>0</v>
      </c>
      <c r="G127" s="98">
        <v>0</v>
      </c>
      <c r="H127" s="98">
        <v>0</v>
      </c>
      <c r="I127" s="98">
        <v>0</v>
      </c>
      <c r="J127" s="98">
        <v>0</v>
      </c>
      <c r="K127" s="98">
        <v>0</v>
      </c>
      <c r="L127" s="98">
        <v>0</v>
      </c>
      <c r="M127" s="98">
        <v>0</v>
      </c>
      <c r="N127" s="98">
        <v>0</v>
      </c>
      <c r="O127" s="98">
        <v>0</v>
      </c>
      <c r="P127" s="98">
        <v>0</v>
      </c>
      <c r="Q127" s="167">
        <v>0</v>
      </c>
      <c r="R127" s="98">
        <v>0</v>
      </c>
      <c r="S127" s="98">
        <v>0</v>
      </c>
      <c r="T127" s="98">
        <v>0</v>
      </c>
      <c r="U127" s="98">
        <v>0</v>
      </c>
      <c r="V127" s="98">
        <v>0</v>
      </c>
      <c r="W127" s="98">
        <v>0</v>
      </c>
      <c r="X127" s="98">
        <v>0</v>
      </c>
      <c r="Y127" s="99">
        <v>0</v>
      </c>
      <c r="Z127" s="185"/>
    </row>
    <row r="128" spans="3:26" s="184" customFormat="1" ht="12" customHeight="1" x14ac:dyDescent="0.2">
      <c r="C128" s="256"/>
      <c r="D128" s="166">
        <v>0</v>
      </c>
      <c r="E128" s="92" t="s">
        <v>119</v>
      </c>
      <c r="F128" s="93">
        <v>0</v>
      </c>
      <c r="G128" s="93">
        <v>0</v>
      </c>
      <c r="H128" s="93">
        <v>0</v>
      </c>
      <c r="I128" s="93">
        <v>0</v>
      </c>
      <c r="J128" s="93">
        <v>0</v>
      </c>
      <c r="K128" s="93">
        <v>0</v>
      </c>
      <c r="L128" s="93">
        <v>0</v>
      </c>
      <c r="M128" s="93">
        <v>0</v>
      </c>
      <c r="N128" s="93">
        <v>0</v>
      </c>
      <c r="O128" s="93">
        <v>0</v>
      </c>
      <c r="P128" s="93">
        <v>0</v>
      </c>
      <c r="Q128" s="93">
        <v>0</v>
      </c>
      <c r="R128" s="167">
        <v>0</v>
      </c>
      <c r="S128" s="93">
        <v>0</v>
      </c>
      <c r="T128" s="93">
        <v>0</v>
      </c>
      <c r="U128" s="93">
        <v>0</v>
      </c>
      <c r="V128" s="93">
        <v>0</v>
      </c>
      <c r="W128" s="93">
        <v>0</v>
      </c>
      <c r="X128" s="93">
        <v>0</v>
      </c>
      <c r="Y128" s="94">
        <v>0</v>
      </c>
      <c r="Z128" s="185"/>
    </row>
    <row r="129" spans="3:26" s="184" customFormat="1" ht="12" customHeight="1" x14ac:dyDescent="0.2">
      <c r="C129" s="256"/>
      <c r="D129" s="166">
        <v>0</v>
      </c>
      <c r="E129" s="92" t="s">
        <v>73</v>
      </c>
      <c r="F129" s="98">
        <v>0</v>
      </c>
      <c r="G129" s="98">
        <v>0</v>
      </c>
      <c r="H129" s="98">
        <v>0</v>
      </c>
      <c r="I129" s="98">
        <v>0</v>
      </c>
      <c r="J129" s="98">
        <v>0</v>
      </c>
      <c r="K129" s="98">
        <v>0</v>
      </c>
      <c r="L129" s="98">
        <v>0</v>
      </c>
      <c r="M129" s="98">
        <v>0</v>
      </c>
      <c r="N129" s="98">
        <v>0</v>
      </c>
      <c r="O129" s="98">
        <v>0</v>
      </c>
      <c r="P129" s="98">
        <v>0</v>
      </c>
      <c r="Q129" s="98">
        <v>0</v>
      </c>
      <c r="R129" s="98">
        <v>0</v>
      </c>
      <c r="S129" s="167">
        <v>0</v>
      </c>
      <c r="T129" s="98">
        <v>0</v>
      </c>
      <c r="U129" s="98">
        <v>0</v>
      </c>
      <c r="V129" s="98">
        <v>0</v>
      </c>
      <c r="W129" s="98">
        <v>0</v>
      </c>
      <c r="X129" s="98">
        <v>0</v>
      </c>
      <c r="Y129" s="99">
        <v>0</v>
      </c>
      <c r="Z129" s="185"/>
    </row>
    <row r="130" spans="3:26" s="184" customFormat="1" ht="12" customHeight="1" x14ac:dyDescent="0.2">
      <c r="C130" s="256"/>
      <c r="D130" s="166">
        <v>0</v>
      </c>
      <c r="E130" s="92" t="s">
        <v>61</v>
      </c>
      <c r="F130" s="93">
        <v>0</v>
      </c>
      <c r="G130" s="93">
        <v>0</v>
      </c>
      <c r="H130" s="93">
        <v>0</v>
      </c>
      <c r="I130" s="93">
        <v>0</v>
      </c>
      <c r="J130" s="93">
        <v>0</v>
      </c>
      <c r="K130" s="93">
        <v>0</v>
      </c>
      <c r="L130" s="93">
        <v>0</v>
      </c>
      <c r="M130" s="93">
        <v>0</v>
      </c>
      <c r="N130" s="93">
        <v>0</v>
      </c>
      <c r="O130" s="93">
        <v>0</v>
      </c>
      <c r="P130" s="93">
        <v>0</v>
      </c>
      <c r="Q130" s="93">
        <v>0</v>
      </c>
      <c r="R130" s="93">
        <v>0</v>
      </c>
      <c r="S130" s="93">
        <v>0</v>
      </c>
      <c r="T130" s="167">
        <v>0</v>
      </c>
      <c r="U130" s="93">
        <v>0</v>
      </c>
      <c r="V130" s="93">
        <v>0</v>
      </c>
      <c r="W130" s="93">
        <v>0</v>
      </c>
      <c r="X130" s="93">
        <v>0</v>
      </c>
      <c r="Y130" s="94">
        <v>0</v>
      </c>
      <c r="Z130" s="185"/>
    </row>
    <row r="131" spans="3:26" s="184" customFormat="1" ht="12" customHeight="1" x14ac:dyDescent="0.2">
      <c r="C131" s="256"/>
      <c r="D131" s="166">
        <v>0</v>
      </c>
      <c r="E131" s="92" t="s">
        <v>120</v>
      </c>
      <c r="F131" s="98">
        <v>0</v>
      </c>
      <c r="G131" s="98">
        <v>0</v>
      </c>
      <c r="H131" s="98">
        <v>0</v>
      </c>
      <c r="I131" s="98">
        <v>0</v>
      </c>
      <c r="J131" s="98">
        <v>0</v>
      </c>
      <c r="K131" s="98">
        <v>0</v>
      </c>
      <c r="L131" s="98">
        <v>0</v>
      </c>
      <c r="M131" s="98">
        <v>0</v>
      </c>
      <c r="N131" s="98">
        <v>0</v>
      </c>
      <c r="O131" s="98">
        <v>0</v>
      </c>
      <c r="P131" s="98">
        <v>0</v>
      </c>
      <c r="Q131" s="98">
        <v>0</v>
      </c>
      <c r="R131" s="98">
        <v>0</v>
      </c>
      <c r="S131" s="98">
        <v>0</v>
      </c>
      <c r="T131" s="98">
        <v>0</v>
      </c>
      <c r="U131" s="167">
        <v>0</v>
      </c>
      <c r="V131" s="98">
        <v>0</v>
      </c>
      <c r="W131" s="98">
        <v>0</v>
      </c>
      <c r="X131" s="98">
        <v>0</v>
      </c>
      <c r="Y131" s="99">
        <v>0</v>
      </c>
      <c r="Z131" s="185"/>
    </row>
    <row r="132" spans="3:26" s="184" customFormat="1" ht="12" customHeight="1" x14ac:dyDescent="0.2">
      <c r="C132" s="257"/>
      <c r="D132" s="171">
        <v>0</v>
      </c>
      <c r="E132" s="104" t="s">
        <v>114</v>
      </c>
      <c r="F132" s="105">
        <v>0</v>
      </c>
      <c r="G132" s="105">
        <v>0</v>
      </c>
      <c r="H132" s="105">
        <v>0</v>
      </c>
      <c r="I132" s="105">
        <v>0</v>
      </c>
      <c r="J132" s="105">
        <v>0</v>
      </c>
      <c r="K132" s="105">
        <v>0</v>
      </c>
      <c r="L132" s="105">
        <v>0</v>
      </c>
      <c r="M132" s="105">
        <v>0</v>
      </c>
      <c r="N132" s="105">
        <v>0</v>
      </c>
      <c r="O132" s="105">
        <v>0</v>
      </c>
      <c r="P132" s="105">
        <v>0</v>
      </c>
      <c r="Q132" s="105">
        <v>0</v>
      </c>
      <c r="R132" s="105">
        <v>0</v>
      </c>
      <c r="S132" s="105">
        <v>0</v>
      </c>
      <c r="T132" s="105">
        <v>0</v>
      </c>
      <c r="U132" s="105">
        <v>0</v>
      </c>
      <c r="V132" s="172">
        <v>0</v>
      </c>
      <c r="W132" s="105">
        <v>0</v>
      </c>
      <c r="X132" s="105">
        <v>0</v>
      </c>
      <c r="Y132" s="106">
        <v>0</v>
      </c>
      <c r="Z132" s="185"/>
    </row>
    <row r="133" spans="3:26" s="184" customFormat="1" x14ac:dyDescent="0.2">
      <c r="E133" s="259"/>
      <c r="F133" s="260"/>
      <c r="G133" s="260"/>
      <c r="H133" s="260"/>
      <c r="I133" s="260"/>
      <c r="J133" s="260"/>
      <c r="K133" s="260"/>
      <c r="L133" s="260"/>
      <c r="M133" s="260"/>
      <c r="N133" s="260"/>
      <c r="O133" s="260"/>
      <c r="P133" s="260"/>
      <c r="Q133" s="260"/>
      <c r="R133" s="260"/>
      <c r="S133" s="260"/>
      <c r="T133" s="260"/>
      <c r="U133" s="267"/>
      <c r="V133" s="260"/>
      <c r="W133" s="260"/>
      <c r="X133" s="260"/>
      <c r="Y133" s="260"/>
      <c r="Z133" s="248"/>
    </row>
    <row r="134" spans="3:26" s="184" customFormat="1" x14ac:dyDescent="0.2">
      <c r="E134" s="259"/>
      <c r="F134" s="260"/>
      <c r="G134" s="260"/>
      <c r="H134" s="260"/>
      <c r="I134" s="260"/>
      <c r="J134" s="260"/>
      <c r="K134" s="260"/>
      <c r="L134" s="260"/>
      <c r="M134" s="260"/>
      <c r="N134" s="260"/>
      <c r="O134" s="260"/>
      <c r="P134" s="260"/>
      <c r="Q134" s="260"/>
      <c r="R134" s="260"/>
      <c r="S134" s="260"/>
      <c r="T134" s="260"/>
      <c r="U134" s="267"/>
      <c r="V134" s="260"/>
      <c r="W134" s="260"/>
      <c r="X134" s="260"/>
      <c r="Y134" s="260"/>
      <c r="Z134" s="248"/>
    </row>
  </sheetData>
  <hyperlinks>
    <hyperlink ref="I1" location="الغلاف!A1" display="العودة لجدول المحتويات" xr:uid="{00000000-0004-0000-0800-000000000000}"/>
  </hyperlinks>
  <printOptions gridLines="1"/>
  <pageMargins left="0.25" right="0.1" top="0.5" bottom="0.25" header="0.5" footer="0.5"/>
  <pageSetup scale="48" orientation="landscape" r:id="rId1"/>
  <headerFooter alignWithMargins="0"/>
  <rowBreaks count="1" manualBreakCount="1">
    <brk id="91" max="2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tabColor rgb="FF00B0F0"/>
  </sheetPr>
  <dimension ref="A1:U149"/>
  <sheetViews>
    <sheetView rightToLeft="1" zoomScaleNormal="100" workbookViewId="0">
      <selection activeCell="I1" sqref="I1"/>
    </sheetView>
  </sheetViews>
  <sheetFormatPr defaultColWidth="10.375" defaultRowHeight="12" customHeight="1" x14ac:dyDescent="0.2"/>
  <cols>
    <col min="1" max="2" width="2.875" style="220" customWidth="1"/>
    <col min="3" max="3" width="1.375" style="220" customWidth="1"/>
    <col min="4" max="4" width="28.125" style="284" customWidth="1"/>
    <col min="5" max="5" width="10.375" style="279"/>
    <col min="6" max="6" width="10.375" style="279" customWidth="1"/>
    <col min="7" max="14" width="10.375" style="279"/>
    <col min="15" max="16384" width="10.375" style="273"/>
  </cols>
  <sheetData>
    <row r="1" spans="3:20" s="76" customFormat="1" ht="12" customHeight="1" x14ac:dyDescent="0.2">
      <c r="C1" s="77"/>
      <c r="I1" s="529" t="s">
        <v>44</v>
      </c>
      <c r="J1" s="270"/>
      <c r="K1" s="270"/>
      <c r="L1" s="270"/>
      <c r="M1" s="270"/>
    </row>
    <row r="2" spans="3:20" s="220" customFormat="1" ht="12" customHeight="1" x14ac:dyDescent="0.2"/>
    <row r="3" spans="3:20" s="220" customFormat="1" ht="12" customHeight="1" x14ac:dyDescent="0.2"/>
    <row r="4" spans="3:20" s="220" customFormat="1" ht="12" customHeight="1" x14ac:dyDescent="0.2"/>
    <row r="5" spans="3:20" s="220" customFormat="1" ht="12" customHeight="1" x14ac:dyDescent="0.2"/>
    <row r="6" spans="3:20" s="220" customFormat="1" ht="16.5" customHeight="1" x14ac:dyDescent="0.2">
      <c r="C6" s="77" t="s">
        <v>269</v>
      </c>
      <c r="D6" s="271"/>
      <c r="E6" s="79"/>
      <c r="F6" s="79"/>
      <c r="G6" s="79"/>
      <c r="H6" s="79"/>
      <c r="I6" s="79"/>
      <c r="J6" s="79"/>
      <c r="K6" s="79"/>
      <c r="L6" s="79"/>
      <c r="M6" s="79"/>
      <c r="N6" s="79"/>
      <c r="Q6" s="272"/>
      <c r="R6" s="162"/>
    </row>
    <row r="7" spans="3:20" ht="12" customHeight="1" x14ac:dyDescent="0.2">
      <c r="C7" s="84"/>
      <c r="D7" s="85" t="s">
        <v>45</v>
      </c>
      <c r="E7" s="86" t="s">
        <v>46</v>
      </c>
      <c r="F7" s="86" t="s">
        <v>47</v>
      </c>
      <c r="G7" s="86" t="s">
        <v>48</v>
      </c>
      <c r="H7" s="86" t="s">
        <v>49</v>
      </c>
      <c r="I7" s="86" t="s">
        <v>50</v>
      </c>
      <c r="J7" s="86" t="s">
        <v>51</v>
      </c>
      <c r="K7" s="86" t="s">
        <v>52</v>
      </c>
      <c r="L7" s="86" t="s">
        <v>53</v>
      </c>
      <c r="M7" s="86" t="s">
        <v>54</v>
      </c>
      <c r="N7" s="87" t="s">
        <v>55</v>
      </c>
    </row>
    <row r="8" spans="3:20" ht="12" customHeight="1" x14ac:dyDescent="0.2">
      <c r="C8" s="91"/>
      <c r="D8" s="92" t="s">
        <v>56</v>
      </c>
      <c r="E8" s="93">
        <v>0.80770000000000008</v>
      </c>
      <c r="F8" s="93">
        <v>2.7199</v>
      </c>
      <c r="G8" s="93">
        <v>4.5377999999999998</v>
      </c>
      <c r="H8" s="93">
        <v>5.7919</v>
      </c>
      <c r="I8" s="93">
        <v>6.6435999999999993</v>
      </c>
      <c r="J8" s="93">
        <v>7.2285000000000004</v>
      </c>
      <c r="K8" s="93">
        <v>7.6638999999999999</v>
      </c>
      <c r="L8" s="93">
        <v>8.0079999999999991</v>
      </c>
      <c r="M8" s="93">
        <v>8.3443000000000005</v>
      </c>
      <c r="N8" s="94">
        <v>8.6768999999999998</v>
      </c>
      <c r="P8" s="274"/>
      <c r="Q8" s="275"/>
    </row>
    <row r="9" spans="3:20" ht="12" customHeight="1" x14ac:dyDescent="0.2">
      <c r="C9" s="91"/>
      <c r="D9" s="92" t="s">
        <v>57</v>
      </c>
      <c r="E9" s="98">
        <v>1.2829999999999999</v>
      </c>
      <c r="F9" s="98">
        <v>4.6466000000000003</v>
      </c>
      <c r="G9" s="98">
        <v>7.6292999999999997</v>
      </c>
      <c r="H9" s="98">
        <v>10.017900000000001</v>
      </c>
      <c r="I9" s="98">
        <v>11.8308</v>
      </c>
      <c r="J9" s="98">
        <v>13.379099999999999</v>
      </c>
      <c r="K9" s="98">
        <v>14.671899999999999</v>
      </c>
      <c r="L9" s="98">
        <v>15.8383</v>
      </c>
      <c r="M9" s="98">
        <v>16.9329</v>
      </c>
      <c r="N9" s="99">
        <v>18.039300000000001</v>
      </c>
      <c r="Q9" s="275"/>
    </row>
    <row r="10" spans="3:20" ht="12" customHeight="1" x14ac:dyDescent="0.2">
      <c r="C10" s="91"/>
      <c r="D10" s="92" t="s">
        <v>58</v>
      </c>
      <c r="E10" s="93">
        <v>2.3084000000000002</v>
      </c>
      <c r="F10" s="93">
        <v>6.7914000000000003</v>
      </c>
      <c r="G10" s="93">
        <v>10.897500000000001</v>
      </c>
      <c r="H10" s="93">
        <v>14.646600000000001</v>
      </c>
      <c r="I10" s="93">
        <v>17.756399999999999</v>
      </c>
      <c r="J10" s="93">
        <v>20.438300000000002</v>
      </c>
      <c r="K10" s="93">
        <v>22.7044</v>
      </c>
      <c r="L10" s="93">
        <v>24.650199999999998</v>
      </c>
      <c r="M10" s="93">
        <v>26.381</v>
      </c>
      <c r="N10" s="94">
        <v>28.107700000000001</v>
      </c>
      <c r="Q10" s="275"/>
      <c r="T10" s="276"/>
    </row>
    <row r="11" spans="3:20" ht="12" customHeight="1" x14ac:dyDescent="0.2">
      <c r="C11" s="91"/>
      <c r="D11" s="92" t="s">
        <v>59</v>
      </c>
      <c r="E11" s="98">
        <v>4.6607000000000003</v>
      </c>
      <c r="F11" s="98">
        <v>11.7021</v>
      </c>
      <c r="G11" s="98">
        <v>17.822700000000001</v>
      </c>
      <c r="H11" s="98">
        <v>22.706799999999998</v>
      </c>
      <c r="I11" s="98">
        <v>26.547900000000002</v>
      </c>
      <c r="J11" s="98">
        <v>29.348400000000002</v>
      </c>
      <c r="K11" s="98">
        <v>31.624700000000001</v>
      </c>
      <c r="L11" s="98">
        <v>33.582699999999996</v>
      </c>
      <c r="M11" s="98">
        <v>35.425600000000003</v>
      </c>
      <c r="N11" s="99">
        <v>37.330600000000004</v>
      </c>
      <c r="Q11" s="275"/>
      <c r="S11" s="277"/>
      <c r="T11" s="276"/>
    </row>
    <row r="12" spans="3:20" ht="12" customHeight="1" x14ac:dyDescent="0.2">
      <c r="C12" s="91"/>
      <c r="D12" s="92" t="s">
        <v>60</v>
      </c>
      <c r="E12" s="93">
        <v>8.9469999999999992</v>
      </c>
      <c r="F12" s="93">
        <v>16.292100000000001</v>
      </c>
      <c r="G12" s="93">
        <v>22.2104</v>
      </c>
      <c r="H12" s="93">
        <v>26.836600000000001</v>
      </c>
      <c r="I12" s="93">
        <v>30.951800000000002</v>
      </c>
      <c r="J12" s="93">
        <v>34.558699999999995</v>
      </c>
      <c r="K12" s="93">
        <v>37.651600000000002</v>
      </c>
      <c r="L12" s="93">
        <v>40.690300000000001</v>
      </c>
      <c r="M12" s="93">
        <v>43.420400000000001</v>
      </c>
      <c r="N12" s="94">
        <v>46.204699999999995</v>
      </c>
      <c r="Q12" s="275"/>
      <c r="T12" s="276"/>
    </row>
    <row r="13" spans="3:20" ht="12" customHeight="1" x14ac:dyDescent="0.2">
      <c r="C13" s="91"/>
      <c r="D13" s="92" t="s">
        <v>61</v>
      </c>
      <c r="E13" s="98">
        <v>15.0227</v>
      </c>
      <c r="F13" s="98">
        <v>24.687799999999999</v>
      </c>
      <c r="G13" s="98">
        <v>31.1008</v>
      </c>
      <c r="H13" s="98">
        <v>36.156700000000001</v>
      </c>
      <c r="I13" s="98">
        <v>40.345999999999997</v>
      </c>
      <c r="J13" s="98">
        <v>44.018900000000002</v>
      </c>
      <c r="K13" s="98">
        <v>47.3461</v>
      </c>
      <c r="L13" s="98">
        <v>50.589700000000008</v>
      </c>
      <c r="M13" s="98">
        <v>54.295000000000002</v>
      </c>
      <c r="N13" s="99">
        <v>58.765799999999999</v>
      </c>
      <c r="Q13" s="275"/>
    </row>
    <row r="14" spans="3:20" ht="12" customHeight="1" x14ac:dyDescent="0.2">
      <c r="C14" s="91"/>
      <c r="D14" s="92" t="s">
        <v>114</v>
      </c>
      <c r="E14" s="93">
        <v>37.616</v>
      </c>
      <c r="F14" s="93">
        <v>48.998699999999999</v>
      </c>
      <c r="G14" s="93">
        <v>53.8324</v>
      </c>
      <c r="H14" s="93">
        <v>56.975699999999996</v>
      </c>
      <c r="I14" s="93">
        <v>59.411800000000007</v>
      </c>
      <c r="J14" s="93">
        <v>61.346999999999994</v>
      </c>
      <c r="K14" s="93">
        <v>64.037400000000005</v>
      </c>
      <c r="L14" s="93">
        <v>67.575800000000001</v>
      </c>
      <c r="M14" s="93">
        <v>73.046800000000005</v>
      </c>
      <c r="N14" s="94">
        <v>79.782799999999995</v>
      </c>
      <c r="Q14" s="275"/>
    </row>
    <row r="15" spans="3:20" ht="12" customHeight="1" x14ac:dyDescent="0.2">
      <c r="C15" s="91"/>
      <c r="D15" s="92"/>
      <c r="E15" s="98"/>
      <c r="F15" s="98"/>
      <c r="G15" s="98"/>
      <c r="H15" s="98"/>
      <c r="I15" s="98"/>
      <c r="J15" s="98"/>
      <c r="K15" s="98"/>
      <c r="L15" s="98"/>
      <c r="M15" s="98"/>
      <c r="N15" s="99"/>
      <c r="R15" s="274"/>
    </row>
    <row r="16" spans="3:20" ht="12" customHeight="1" x14ac:dyDescent="0.2">
      <c r="C16" s="91"/>
      <c r="D16" s="92" t="s">
        <v>63</v>
      </c>
      <c r="E16" s="93">
        <v>1.6179999999999999</v>
      </c>
      <c r="F16" s="93">
        <v>4.7794000000000008</v>
      </c>
      <c r="G16" s="93">
        <v>7.6402000000000001</v>
      </c>
      <c r="H16" s="93">
        <v>9.8552999999999997</v>
      </c>
      <c r="I16" s="93">
        <v>11.5009</v>
      </c>
      <c r="J16" s="93">
        <v>12.723400000000002</v>
      </c>
      <c r="K16" s="93">
        <v>13.6648</v>
      </c>
      <c r="L16" s="93">
        <v>14.433399999999999</v>
      </c>
      <c r="M16" s="93">
        <v>15.121200000000002</v>
      </c>
      <c r="N16" s="94">
        <v>15.7994</v>
      </c>
    </row>
    <row r="17" spans="1:14" ht="12" customHeight="1" x14ac:dyDescent="0.2">
      <c r="C17" s="91"/>
      <c r="D17" s="92" t="s">
        <v>64</v>
      </c>
      <c r="E17" s="98">
        <v>17.533799999999999</v>
      </c>
      <c r="F17" s="98">
        <v>26.752500000000001</v>
      </c>
      <c r="G17" s="98">
        <v>32.766600000000004</v>
      </c>
      <c r="H17" s="98">
        <v>37.340299999999999</v>
      </c>
      <c r="I17" s="98">
        <v>41.2042</v>
      </c>
      <c r="J17" s="98">
        <v>44.5124</v>
      </c>
      <c r="K17" s="98">
        <v>47.541400000000003</v>
      </c>
      <c r="L17" s="98">
        <v>50.6404</v>
      </c>
      <c r="M17" s="98">
        <v>54.003299999999996</v>
      </c>
      <c r="N17" s="99">
        <v>57.718400000000003</v>
      </c>
    </row>
    <row r="18" spans="1:14" ht="12" customHeight="1" x14ac:dyDescent="0.2">
      <c r="C18" s="103"/>
      <c r="D18" s="104" t="s">
        <v>124</v>
      </c>
      <c r="E18" s="105">
        <v>4.3450999999999995</v>
      </c>
      <c r="F18" s="105">
        <v>8.5213999999999999</v>
      </c>
      <c r="G18" s="105">
        <v>11.885</v>
      </c>
      <c r="H18" s="105">
        <v>14.44</v>
      </c>
      <c r="I18" s="105">
        <v>16.372800000000002</v>
      </c>
      <c r="J18" s="105">
        <v>17.825499999999998</v>
      </c>
      <c r="K18" s="105">
        <v>18.9575</v>
      </c>
      <c r="L18" s="105">
        <v>19.8963</v>
      </c>
      <c r="M18" s="105">
        <v>20.721700000000002</v>
      </c>
      <c r="N18" s="106">
        <v>21.4907</v>
      </c>
    </row>
    <row r="19" spans="1:14" ht="15.75" customHeight="1" x14ac:dyDescent="0.2">
      <c r="A19" s="295"/>
      <c r="B19" s="295"/>
      <c r="C19" s="296" t="s">
        <v>270</v>
      </c>
      <c r="D19" s="273"/>
    </row>
    <row r="20" spans="1:14" ht="12" customHeight="1" x14ac:dyDescent="0.2">
      <c r="A20" s="76"/>
      <c r="B20" s="76"/>
      <c r="C20" s="273"/>
      <c r="D20" s="273"/>
    </row>
    <row r="21" spans="1:14" ht="16.5" customHeight="1" x14ac:dyDescent="0.2">
      <c r="A21" s="76"/>
      <c r="B21" s="76"/>
      <c r="C21" s="77" t="s">
        <v>269</v>
      </c>
      <c r="D21" s="273"/>
    </row>
    <row r="22" spans="1:14" ht="12" customHeight="1" x14ac:dyDescent="0.2">
      <c r="A22" s="76"/>
      <c r="B22" s="76"/>
      <c r="C22" s="280"/>
      <c r="D22" s="85" t="s">
        <v>45</v>
      </c>
      <c r="E22" s="115" t="s">
        <v>46</v>
      </c>
      <c r="F22" s="115" t="s">
        <v>47</v>
      </c>
      <c r="G22" s="115" t="s">
        <v>48</v>
      </c>
      <c r="H22" s="115" t="s">
        <v>49</v>
      </c>
      <c r="I22" s="115" t="s">
        <v>50</v>
      </c>
      <c r="J22" s="86" t="s">
        <v>51</v>
      </c>
      <c r="K22" s="86" t="s">
        <v>52</v>
      </c>
      <c r="L22" s="86" t="s">
        <v>53</v>
      </c>
      <c r="M22" s="86" t="s">
        <v>54</v>
      </c>
      <c r="N22" s="87" t="s">
        <v>55</v>
      </c>
    </row>
    <row r="23" spans="1:14" ht="12" customHeight="1" x14ac:dyDescent="0.2">
      <c r="A23" s="76"/>
      <c r="B23" s="76"/>
      <c r="C23" s="100"/>
      <c r="D23" s="92" t="s">
        <v>56</v>
      </c>
      <c r="E23" s="93">
        <v>0.80770000000000008</v>
      </c>
      <c r="F23" s="93">
        <v>2.7199</v>
      </c>
      <c r="G23" s="93">
        <v>4.5377999999999998</v>
      </c>
      <c r="H23" s="93">
        <v>5.7919</v>
      </c>
      <c r="I23" s="117">
        <v>6.6435999999999993</v>
      </c>
      <c r="J23" s="117">
        <v>7.2285000000000004</v>
      </c>
      <c r="K23" s="117">
        <v>7.6638999999999999</v>
      </c>
      <c r="L23" s="117">
        <v>8.0079999999999991</v>
      </c>
      <c r="M23" s="117">
        <v>8.3443000000000005</v>
      </c>
      <c r="N23" s="94">
        <v>8.6768999999999998</v>
      </c>
    </row>
    <row r="24" spans="1:14" ht="12" customHeight="1" x14ac:dyDescent="0.2">
      <c r="A24" s="76"/>
      <c r="B24" s="76"/>
      <c r="C24" s="281"/>
      <c r="D24" s="92" t="s">
        <v>67</v>
      </c>
      <c r="E24" s="98">
        <v>1.3548</v>
      </c>
      <c r="F24" s="98">
        <v>5.7271000000000001</v>
      </c>
      <c r="G24" s="98">
        <v>9.4867999999999988</v>
      </c>
      <c r="H24" s="98">
        <v>11.395900000000001</v>
      </c>
      <c r="I24" s="98">
        <v>12.621699999999999</v>
      </c>
      <c r="J24" s="98">
        <v>13.6835</v>
      </c>
      <c r="K24" s="98">
        <v>14.566699999999999</v>
      </c>
      <c r="L24" s="98">
        <v>15.412699999999999</v>
      </c>
      <c r="M24" s="98">
        <v>16.140799999999999</v>
      </c>
      <c r="N24" s="99">
        <v>16.704799999999999</v>
      </c>
    </row>
    <row r="25" spans="1:14" ht="12" customHeight="1" x14ac:dyDescent="0.2">
      <c r="A25" s="76"/>
      <c r="B25" s="76"/>
      <c r="C25" s="100"/>
      <c r="D25" s="92" t="s">
        <v>57</v>
      </c>
      <c r="E25" s="93">
        <v>1.1414</v>
      </c>
      <c r="F25" s="93">
        <v>3.9403000000000001</v>
      </c>
      <c r="G25" s="93">
        <v>6.4756999999999998</v>
      </c>
      <c r="H25" s="93">
        <v>8.6590000000000007</v>
      </c>
      <c r="I25" s="93">
        <v>10.3934</v>
      </c>
      <c r="J25" s="93">
        <v>11.8714</v>
      </c>
      <c r="K25" s="93">
        <v>13.186700000000002</v>
      </c>
      <c r="L25" s="93">
        <v>14.3697</v>
      </c>
      <c r="M25" s="93">
        <v>15.4772</v>
      </c>
      <c r="N25" s="94">
        <v>16.628499999999999</v>
      </c>
    </row>
    <row r="26" spans="1:14" ht="12" customHeight="1" x14ac:dyDescent="0.2">
      <c r="A26" s="76"/>
      <c r="B26" s="76"/>
      <c r="C26" s="100"/>
      <c r="D26" s="92" t="s">
        <v>117</v>
      </c>
      <c r="E26" s="98">
        <v>1.9478</v>
      </c>
      <c r="F26" s="98">
        <v>7.1927000000000003</v>
      </c>
      <c r="G26" s="98">
        <v>11.7051</v>
      </c>
      <c r="H26" s="98">
        <v>15.828600000000002</v>
      </c>
      <c r="I26" s="98">
        <v>18.8339</v>
      </c>
      <c r="J26" s="98">
        <v>21.416399999999999</v>
      </c>
      <c r="K26" s="98">
        <v>23.083200000000001</v>
      </c>
      <c r="L26" s="98">
        <v>24.467300000000002</v>
      </c>
      <c r="M26" s="98">
        <v>25.936999999999998</v>
      </c>
      <c r="N26" s="99">
        <v>27.522300000000001</v>
      </c>
    </row>
    <row r="27" spans="1:14" ht="12" customHeight="1" x14ac:dyDescent="0.2">
      <c r="A27" s="76"/>
      <c r="B27" s="76"/>
      <c r="C27" s="100"/>
      <c r="D27" s="92" t="s">
        <v>68</v>
      </c>
      <c r="E27" s="93">
        <v>2.0886</v>
      </c>
      <c r="F27" s="93">
        <v>7.2450999999999999</v>
      </c>
      <c r="G27" s="93">
        <v>11.706300000000001</v>
      </c>
      <c r="H27" s="93">
        <v>15.479000000000001</v>
      </c>
      <c r="I27" s="93">
        <v>18.224</v>
      </c>
      <c r="J27" s="93">
        <v>20.439900000000002</v>
      </c>
      <c r="K27" s="93">
        <v>22.082599999999999</v>
      </c>
      <c r="L27" s="93">
        <v>23.284299999999998</v>
      </c>
      <c r="M27" s="93">
        <v>24.1753</v>
      </c>
      <c r="N27" s="94">
        <v>25.116599999999998</v>
      </c>
    </row>
    <row r="28" spans="1:14" ht="12" customHeight="1" x14ac:dyDescent="0.2">
      <c r="A28" s="76"/>
      <c r="B28" s="76"/>
      <c r="C28" s="100"/>
      <c r="D28" s="92" t="s">
        <v>58</v>
      </c>
      <c r="E28" s="98">
        <v>1.9285000000000001</v>
      </c>
      <c r="F28" s="98">
        <v>5.4340000000000002</v>
      </c>
      <c r="G28" s="98">
        <v>8.6745000000000001</v>
      </c>
      <c r="H28" s="98">
        <v>11.7783</v>
      </c>
      <c r="I28" s="98">
        <v>14.356299999999999</v>
      </c>
      <c r="J28" s="98">
        <v>16.7818</v>
      </c>
      <c r="K28" s="98">
        <v>19.015799999999999</v>
      </c>
      <c r="L28" s="98">
        <v>21.0061</v>
      </c>
      <c r="M28" s="98">
        <v>22.879300000000001</v>
      </c>
      <c r="N28" s="99">
        <v>24.757299999999997</v>
      </c>
    </row>
    <row r="29" spans="1:14" ht="12" customHeight="1" x14ac:dyDescent="0.2">
      <c r="A29" s="76"/>
      <c r="B29" s="76"/>
      <c r="C29" s="100"/>
      <c r="D29" s="92" t="s">
        <v>118</v>
      </c>
      <c r="E29" s="93">
        <v>4.4024999999999999</v>
      </c>
      <c r="F29" s="93">
        <v>13.0852</v>
      </c>
      <c r="G29" s="93">
        <v>21.232599999999998</v>
      </c>
      <c r="H29" s="93">
        <v>28.324400000000001</v>
      </c>
      <c r="I29" s="93">
        <v>34.662199999999999</v>
      </c>
      <c r="J29" s="93">
        <v>39.151799999999994</v>
      </c>
      <c r="K29" s="93">
        <v>41.985900000000001</v>
      </c>
      <c r="L29" s="93">
        <v>44.124400000000001</v>
      </c>
      <c r="M29" s="93">
        <v>45.490700000000004</v>
      </c>
      <c r="N29" s="94">
        <v>46.719300000000004</v>
      </c>
    </row>
    <row r="30" spans="1:14" ht="12" customHeight="1" x14ac:dyDescent="0.2">
      <c r="A30" s="76"/>
      <c r="B30" s="76"/>
      <c r="C30" s="100"/>
      <c r="D30" s="92" t="s">
        <v>70</v>
      </c>
      <c r="E30" s="98">
        <v>4.9711999999999996</v>
      </c>
      <c r="F30" s="98">
        <v>13.9322</v>
      </c>
      <c r="G30" s="98">
        <v>22.508400000000002</v>
      </c>
      <c r="H30" s="98">
        <v>29.302099999999996</v>
      </c>
      <c r="I30" s="98">
        <v>34.296300000000002</v>
      </c>
      <c r="J30" s="98">
        <v>37.320799999999998</v>
      </c>
      <c r="K30" s="98">
        <v>39.505800000000001</v>
      </c>
      <c r="L30" s="98">
        <v>41.2941</v>
      </c>
      <c r="M30" s="98">
        <v>42.853400000000001</v>
      </c>
      <c r="N30" s="99">
        <v>44.347099999999998</v>
      </c>
    </row>
    <row r="31" spans="1:14" ht="12" customHeight="1" x14ac:dyDescent="0.2">
      <c r="A31" s="76"/>
      <c r="B31" s="76"/>
      <c r="C31" s="100"/>
      <c r="D31" s="92" t="s">
        <v>59</v>
      </c>
      <c r="E31" s="93">
        <v>4.0910000000000002</v>
      </c>
      <c r="F31" s="93">
        <v>10.1518</v>
      </c>
      <c r="G31" s="93">
        <v>15.1053</v>
      </c>
      <c r="H31" s="93">
        <v>19.096</v>
      </c>
      <c r="I31" s="93">
        <v>22.375600000000002</v>
      </c>
      <c r="J31" s="93">
        <v>24.9679</v>
      </c>
      <c r="K31" s="93">
        <v>27.219100000000001</v>
      </c>
      <c r="L31" s="93">
        <v>29.209299999999999</v>
      </c>
      <c r="M31" s="93">
        <v>31.099799999999998</v>
      </c>
      <c r="N31" s="94">
        <v>33.1126</v>
      </c>
    </row>
    <row r="32" spans="1:14" ht="12" customHeight="1" x14ac:dyDescent="0.2">
      <c r="A32" s="76"/>
      <c r="B32" s="76"/>
      <c r="C32" s="100"/>
      <c r="D32" s="92" t="s">
        <v>94</v>
      </c>
      <c r="E32" s="98">
        <v>6.5274000000000001</v>
      </c>
      <c r="F32" s="98">
        <v>15.704099999999999</v>
      </c>
      <c r="G32" s="98">
        <v>24.265700000000002</v>
      </c>
      <c r="H32" s="98">
        <v>31.0381</v>
      </c>
      <c r="I32" s="98">
        <v>36.041200000000003</v>
      </c>
      <c r="J32" s="98">
        <v>39.308500000000002</v>
      </c>
      <c r="K32" s="98">
        <v>41.545700000000004</v>
      </c>
      <c r="L32" s="98">
        <v>43.276699999999998</v>
      </c>
      <c r="M32" s="98">
        <v>44.854599999999998</v>
      </c>
      <c r="N32" s="99">
        <v>46.327100000000002</v>
      </c>
    </row>
    <row r="33" spans="1:16" ht="12" customHeight="1" x14ac:dyDescent="0.2">
      <c r="A33" s="76"/>
      <c r="B33" s="76"/>
      <c r="C33" s="100"/>
      <c r="D33" s="92" t="s">
        <v>72</v>
      </c>
      <c r="E33" s="93">
        <v>9.3102</v>
      </c>
      <c r="F33" s="93">
        <v>20.528099999999998</v>
      </c>
      <c r="G33" s="93">
        <v>29.2468</v>
      </c>
      <c r="H33" s="93">
        <v>35.050799999999995</v>
      </c>
      <c r="I33" s="93">
        <v>39.214500000000001</v>
      </c>
      <c r="J33" s="93">
        <v>42.085599999999999</v>
      </c>
      <c r="K33" s="93">
        <v>44.385599999999997</v>
      </c>
      <c r="L33" s="93">
        <v>46.235500000000002</v>
      </c>
      <c r="M33" s="93">
        <v>47.948500000000003</v>
      </c>
      <c r="N33" s="94">
        <v>49.352699999999999</v>
      </c>
    </row>
    <row r="34" spans="1:16" ht="12" customHeight="1" x14ac:dyDescent="0.2">
      <c r="A34" s="76"/>
      <c r="B34" s="76"/>
      <c r="C34" s="282"/>
      <c r="D34" s="92" t="s">
        <v>60</v>
      </c>
      <c r="E34" s="98">
        <v>9.0030000000000001</v>
      </c>
      <c r="F34" s="98">
        <v>15.656999999999998</v>
      </c>
      <c r="G34" s="98">
        <v>20.866499999999998</v>
      </c>
      <c r="H34" s="98">
        <v>24.935199999999998</v>
      </c>
      <c r="I34" s="98">
        <v>28.767300000000002</v>
      </c>
      <c r="J34" s="98">
        <v>32.263100000000001</v>
      </c>
      <c r="K34" s="98">
        <v>35.338700000000003</v>
      </c>
      <c r="L34" s="98">
        <v>38.516099999999994</v>
      </c>
      <c r="M34" s="98">
        <v>41.411799999999999</v>
      </c>
      <c r="N34" s="99">
        <v>44.514399999999995</v>
      </c>
    </row>
    <row r="35" spans="1:16" ht="12" customHeight="1" x14ac:dyDescent="0.2">
      <c r="C35" s="282"/>
      <c r="D35" s="92" t="s">
        <v>119</v>
      </c>
      <c r="E35" s="93">
        <v>8.1063999999999989</v>
      </c>
      <c r="F35" s="93">
        <v>15.897</v>
      </c>
      <c r="G35" s="93">
        <v>23.8733</v>
      </c>
      <c r="H35" s="93">
        <v>31.399300000000004</v>
      </c>
      <c r="I35" s="93">
        <v>37.443199999999997</v>
      </c>
      <c r="J35" s="93">
        <v>42.277799999999999</v>
      </c>
      <c r="K35" s="93">
        <v>45.914400000000001</v>
      </c>
      <c r="L35" s="93">
        <v>48.722999999999999</v>
      </c>
      <c r="M35" s="93">
        <v>51.020400000000002</v>
      </c>
      <c r="N35" s="94">
        <v>52.951700000000002</v>
      </c>
    </row>
    <row r="36" spans="1:16" ht="12" customHeight="1" x14ac:dyDescent="0.2">
      <c r="C36" s="282"/>
      <c r="D36" s="92" t="s">
        <v>73</v>
      </c>
      <c r="E36" s="98">
        <v>13.3353</v>
      </c>
      <c r="F36" s="98">
        <v>22.098300000000002</v>
      </c>
      <c r="G36" s="98">
        <v>31.5641</v>
      </c>
      <c r="H36" s="98">
        <v>39.596699999999998</v>
      </c>
      <c r="I36" s="98">
        <v>46.679900000000004</v>
      </c>
      <c r="J36" s="98">
        <v>51.714800000000004</v>
      </c>
      <c r="K36" s="98">
        <v>55.0867</v>
      </c>
      <c r="L36" s="98">
        <v>57.796899999999994</v>
      </c>
      <c r="M36" s="98">
        <v>60.5762</v>
      </c>
      <c r="N36" s="99">
        <v>62.890999999999998</v>
      </c>
    </row>
    <row r="37" spans="1:16" ht="12" customHeight="1" x14ac:dyDescent="0.2">
      <c r="C37" s="282"/>
      <c r="D37" s="92" t="s">
        <v>61</v>
      </c>
      <c r="E37" s="93">
        <v>14.8231</v>
      </c>
      <c r="F37" s="93">
        <v>23.411899999999999</v>
      </c>
      <c r="G37" s="93">
        <v>28.950500000000002</v>
      </c>
      <c r="H37" s="93">
        <v>33.319500000000005</v>
      </c>
      <c r="I37" s="93">
        <v>36.895600000000002</v>
      </c>
      <c r="J37" s="93">
        <v>40.120800000000003</v>
      </c>
      <c r="K37" s="93">
        <v>43.143599999999999</v>
      </c>
      <c r="L37" s="93">
        <v>46.227600000000002</v>
      </c>
      <c r="M37" s="93">
        <v>49.912800000000004</v>
      </c>
      <c r="N37" s="94">
        <v>54.659100000000002</v>
      </c>
    </row>
    <row r="38" spans="1:16" ht="12" customHeight="1" x14ac:dyDescent="0.2">
      <c r="C38" s="282"/>
      <c r="D38" s="92" t="s">
        <v>120</v>
      </c>
      <c r="E38" s="98">
        <v>16.956399999999999</v>
      </c>
      <c r="F38" s="98">
        <v>33.285699999999999</v>
      </c>
      <c r="G38" s="98">
        <v>43.615600000000001</v>
      </c>
      <c r="H38" s="98">
        <v>51.516799999999996</v>
      </c>
      <c r="I38" s="98">
        <v>57.976000000000006</v>
      </c>
      <c r="J38" s="98">
        <v>63.327399999999997</v>
      </c>
      <c r="K38" s="98">
        <v>67.861599999999996</v>
      </c>
      <c r="L38" s="98">
        <v>71.297299999999993</v>
      </c>
      <c r="M38" s="98">
        <v>74.078100000000006</v>
      </c>
      <c r="N38" s="99">
        <v>76.465299999999999</v>
      </c>
    </row>
    <row r="39" spans="1:16" ht="12" customHeight="1" x14ac:dyDescent="0.2">
      <c r="C39" s="282"/>
      <c r="D39" s="92" t="s">
        <v>114</v>
      </c>
      <c r="E39" s="93">
        <v>37.616</v>
      </c>
      <c r="F39" s="93">
        <v>48.998699999999999</v>
      </c>
      <c r="G39" s="93">
        <v>53.8324</v>
      </c>
      <c r="H39" s="93">
        <v>56.975699999999996</v>
      </c>
      <c r="I39" s="93">
        <v>59.411800000000007</v>
      </c>
      <c r="J39" s="93">
        <v>61.346999999999994</v>
      </c>
      <c r="K39" s="93">
        <v>64.037400000000005</v>
      </c>
      <c r="L39" s="93">
        <v>67.575800000000001</v>
      </c>
      <c r="M39" s="93">
        <v>73.046800000000005</v>
      </c>
      <c r="N39" s="94">
        <v>79.782799999999995</v>
      </c>
    </row>
    <row r="40" spans="1:16" ht="12" customHeight="1" x14ac:dyDescent="0.2">
      <c r="C40" s="282"/>
      <c r="D40" s="92"/>
      <c r="E40" s="98"/>
      <c r="F40" s="98"/>
      <c r="G40" s="98"/>
      <c r="H40" s="98"/>
      <c r="I40" s="98"/>
      <c r="J40" s="98"/>
      <c r="K40" s="98"/>
      <c r="L40" s="98"/>
      <c r="M40" s="98"/>
      <c r="N40" s="99"/>
    </row>
    <row r="41" spans="1:16" ht="12" customHeight="1" x14ac:dyDescent="0.2">
      <c r="C41" s="282"/>
      <c r="D41" s="92" t="s">
        <v>63</v>
      </c>
      <c r="E41" s="93">
        <v>1.6179999999999999</v>
      </c>
      <c r="F41" s="93">
        <v>4.7794000000000008</v>
      </c>
      <c r="G41" s="93">
        <v>7.6402000000000001</v>
      </c>
      <c r="H41" s="93">
        <v>9.8552999999999997</v>
      </c>
      <c r="I41" s="93">
        <v>11.5009</v>
      </c>
      <c r="J41" s="93">
        <v>12.723400000000002</v>
      </c>
      <c r="K41" s="93">
        <v>13.6648</v>
      </c>
      <c r="L41" s="93">
        <v>14.433399999999999</v>
      </c>
      <c r="M41" s="93">
        <v>15.121200000000002</v>
      </c>
      <c r="N41" s="94">
        <v>15.7994</v>
      </c>
    </row>
    <row r="42" spans="1:16" ht="12" customHeight="1" x14ac:dyDescent="0.2">
      <c r="C42" s="100"/>
      <c r="D42" s="92" t="s">
        <v>64</v>
      </c>
      <c r="E42" s="98">
        <v>17.533799999999999</v>
      </c>
      <c r="F42" s="98">
        <v>26.752500000000001</v>
      </c>
      <c r="G42" s="98">
        <v>32.766600000000004</v>
      </c>
      <c r="H42" s="98">
        <v>37.340299999999999</v>
      </c>
      <c r="I42" s="98">
        <v>41.2042</v>
      </c>
      <c r="J42" s="98">
        <v>44.5124</v>
      </c>
      <c r="K42" s="98">
        <v>47.541400000000003</v>
      </c>
      <c r="L42" s="98">
        <v>50.6404</v>
      </c>
      <c r="M42" s="98">
        <v>54.003299999999996</v>
      </c>
      <c r="N42" s="99">
        <v>57.718400000000003</v>
      </c>
    </row>
    <row r="43" spans="1:16" ht="12" customHeight="1" x14ac:dyDescent="0.2">
      <c r="C43" s="283"/>
      <c r="D43" s="104" t="s">
        <v>124</v>
      </c>
      <c r="E43" s="105">
        <v>4.3450999999999995</v>
      </c>
      <c r="F43" s="105">
        <v>8.5213999999999999</v>
      </c>
      <c r="G43" s="105">
        <v>11.885</v>
      </c>
      <c r="H43" s="105">
        <v>14.44</v>
      </c>
      <c r="I43" s="105">
        <v>16.372800000000002</v>
      </c>
      <c r="J43" s="105">
        <v>17.825499999999998</v>
      </c>
      <c r="K43" s="105">
        <v>18.9575</v>
      </c>
      <c r="L43" s="105">
        <v>19.8963</v>
      </c>
      <c r="M43" s="105">
        <v>20.721700000000002</v>
      </c>
      <c r="N43" s="106">
        <v>21.4907</v>
      </c>
    </row>
    <row r="44" spans="1:16" ht="16.5" customHeight="1" x14ac:dyDescent="0.2">
      <c r="A44" s="295"/>
      <c r="B44" s="295"/>
      <c r="C44" s="296" t="s">
        <v>270</v>
      </c>
    </row>
    <row r="45" spans="1:16" ht="12" customHeight="1" x14ac:dyDescent="0.2">
      <c r="C45" s="76"/>
      <c r="D45" s="243"/>
    </row>
    <row r="46" spans="1:16" ht="16.5" customHeight="1" x14ac:dyDescent="0.2">
      <c r="C46" s="77" t="s">
        <v>125</v>
      </c>
      <c r="D46" s="273"/>
    </row>
    <row r="47" spans="1:16" ht="12" customHeight="1" x14ac:dyDescent="0.2">
      <c r="C47" s="280"/>
      <c r="D47" s="85" t="s">
        <v>45</v>
      </c>
      <c r="E47" s="86" t="s">
        <v>46</v>
      </c>
      <c r="F47" s="86" t="s">
        <v>47</v>
      </c>
      <c r="G47" s="86" t="s">
        <v>48</v>
      </c>
      <c r="H47" s="86" t="s">
        <v>49</v>
      </c>
      <c r="I47" s="86" t="s">
        <v>50</v>
      </c>
      <c r="J47" s="86" t="s">
        <v>51</v>
      </c>
      <c r="K47" s="86" t="s">
        <v>52</v>
      </c>
      <c r="L47" s="86" t="s">
        <v>53</v>
      </c>
      <c r="M47" s="86" t="s">
        <v>54</v>
      </c>
      <c r="N47" s="87" t="s">
        <v>55</v>
      </c>
    </row>
    <row r="48" spans="1:16" ht="12" customHeight="1" x14ac:dyDescent="0.2">
      <c r="C48" s="282"/>
      <c r="D48" s="92" t="s">
        <v>56</v>
      </c>
      <c r="E48" s="285">
        <v>4.1999999999999997E-3</v>
      </c>
      <c r="F48" s="93">
        <v>1.9400000000000001E-2</v>
      </c>
      <c r="G48" s="93">
        <v>5.1500000000000004E-2</v>
      </c>
      <c r="H48" s="93">
        <v>0.1328</v>
      </c>
      <c r="I48" s="93">
        <v>0.26700000000000002</v>
      </c>
      <c r="J48" s="93">
        <v>0.37460000000000004</v>
      </c>
      <c r="K48" s="93">
        <v>0.48280000000000001</v>
      </c>
      <c r="L48" s="93">
        <v>0.56869999999999998</v>
      </c>
      <c r="M48" s="93">
        <v>0.63529999999999998</v>
      </c>
      <c r="N48" s="94">
        <v>0.6804</v>
      </c>
      <c r="O48" s="286"/>
      <c r="P48" s="274"/>
    </row>
    <row r="49" spans="1:15" ht="12" customHeight="1" x14ac:dyDescent="0.2">
      <c r="C49" s="282"/>
      <c r="D49" s="92" t="s">
        <v>57</v>
      </c>
      <c r="E49" s="98">
        <v>1.23E-2</v>
      </c>
      <c r="F49" s="98">
        <v>0.12959999999999999</v>
      </c>
      <c r="G49" s="98">
        <v>0.53949999999999998</v>
      </c>
      <c r="H49" s="98">
        <v>1.0381</v>
      </c>
      <c r="I49" s="98">
        <v>1.5062</v>
      </c>
      <c r="J49" s="98">
        <v>1.9927000000000001</v>
      </c>
      <c r="K49" s="98">
        <v>2.4394999999999998</v>
      </c>
      <c r="L49" s="98">
        <v>2.7612999999999999</v>
      </c>
      <c r="M49" s="98">
        <v>3.0297000000000001</v>
      </c>
      <c r="N49" s="99">
        <v>3.3846000000000003</v>
      </c>
      <c r="O49" s="286"/>
    </row>
    <row r="50" spans="1:15" ht="12" customHeight="1" x14ac:dyDescent="0.2">
      <c r="C50" s="282"/>
      <c r="D50" s="92" t="s">
        <v>58</v>
      </c>
      <c r="E50" s="93">
        <v>0.10100000000000001</v>
      </c>
      <c r="F50" s="93">
        <v>0.3407</v>
      </c>
      <c r="G50" s="93">
        <v>0.67230000000000001</v>
      </c>
      <c r="H50" s="93">
        <v>1.1116999999999999</v>
      </c>
      <c r="I50" s="93">
        <v>1.5690999999999999</v>
      </c>
      <c r="J50" s="93">
        <v>1.9911000000000001</v>
      </c>
      <c r="K50" s="93">
        <v>2.3872</v>
      </c>
      <c r="L50" s="93">
        <v>2.7494000000000001</v>
      </c>
      <c r="M50" s="93">
        <v>3.1150000000000002</v>
      </c>
      <c r="N50" s="94">
        <v>3.4285000000000001</v>
      </c>
      <c r="O50" s="286"/>
    </row>
    <row r="51" spans="1:15" ht="12" customHeight="1" x14ac:dyDescent="0.2">
      <c r="C51" s="282"/>
      <c r="D51" s="92" t="s">
        <v>59</v>
      </c>
      <c r="E51" s="98">
        <v>0.31409999999999999</v>
      </c>
      <c r="F51" s="98">
        <v>1.1156999999999999</v>
      </c>
      <c r="G51" s="98">
        <v>2.0261999999999998</v>
      </c>
      <c r="H51" s="98">
        <v>2.8063000000000002</v>
      </c>
      <c r="I51" s="98">
        <v>3.3429000000000002</v>
      </c>
      <c r="J51" s="98">
        <v>3.7208999999999999</v>
      </c>
      <c r="K51" s="98">
        <v>4.0533999999999999</v>
      </c>
      <c r="L51" s="98">
        <v>4.335</v>
      </c>
      <c r="M51" s="98">
        <v>4.6329000000000002</v>
      </c>
      <c r="N51" s="99">
        <v>4.9195000000000002</v>
      </c>
      <c r="O51" s="286"/>
    </row>
    <row r="52" spans="1:15" ht="12" customHeight="1" x14ac:dyDescent="0.2">
      <c r="C52" s="282"/>
      <c r="D52" s="92" t="s">
        <v>60</v>
      </c>
      <c r="E52" s="93">
        <v>2.1392000000000002</v>
      </c>
      <c r="F52" s="93">
        <v>5.8537999999999997</v>
      </c>
      <c r="G52" s="93">
        <v>8.7843</v>
      </c>
      <c r="H52" s="93">
        <v>10.485700000000001</v>
      </c>
      <c r="I52" s="93">
        <v>11.568000000000001</v>
      </c>
      <c r="J52" s="93">
        <v>12.755700000000001</v>
      </c>
      <c r="K52" s="93">
        <v>13.991600000000002</v>
      </c>
      <c r="L52" s="93">
        <v>15.068500000000002</v>
      </c>
      <c r="M52" s="93">
        <v>16.204799999999999</v>
      </c>
      <c r="N52" s="94">
        <v>17.501300000000001</v>
      </c>
      <c r="O52" s="286"/>
    </row>
    <row r="53" spans="1:15" ht="12" customHeight="1" x14ac:dyDescent="0.2">
      <c r="C53" s="282"/>
      <c r="D53" s="92" t="s">
        <v>61</v>
      </c>
      <c r="E53" s="98">
        <v>7.9425999999999997</v>
      </c>
      <c r="F53" s="98">
        <v>14.0579</v>
      </c>
      <c r="G53" s="98">
        <v>18.3584</v>
      </c>
      <c r="H53" s="98">
        <v>21.808499999999999</v>
      </c>
      <c r="I53" s="98">
        <v>24.309000000000001</v>
      </c>
      <c r="J53" s="98">
        <v>26.840199999999996</v>
      </c>
      <c r="K53" s="98">
        <v>29.314600000000002</v>
      </c>
      <c r="L53" s="98">
        <v>32.834400000000002</v>
      </c>
      <c r="M53" s="98">
        <v>36.858999999999995</v>
      </c>
      <c r="N53" s="99">
        <v>39.277099999999997</v>
      </c>
      <c r="O53" s="286"/>
    </row>
    <row r="54" spans="1:15" ht="12" customHeight="1" x14ac:dyDescent="0.2">
      <c r="C54" s="100"/>
      <c r="D54" s="92" t="s">
        <v>114</v>
      </c>
      <c r="E54" s="93">
        <v>33.451300000000003</v>
      </c>
      <c r="F54" s="93">
        <v>49.427500000000002</v>
      </c>
      <c r="G54" s="93">
        <v>59.523800000000001</v>
      </c>
      <c r="H54" s="93">
        <v>65.226300000000009</v>
      </c>
      <c r="I54" s="93">
        <v>68.277299999999997</v>
      </c>
      <c r="J54" s="93">
        <v>68.18180000000001</v>
      </c>
      <c r="K54" s="93">
        <v>68.502200000000002</v>
      </c>
      <c r="L54" s="93">
        <v>68.778300000000002</v>
      </c>
      <c r="M54" s="93">
        <v>69.392499999999998</v>
      </c>
      <c r="N54" s="94">
        <v>70.471499999999992</v>
      </c>
      <c r="O54" s="286"/>
    </row>
    <row r="55" spans="1:15" ht="12" customHeight="1" x14ac:dyDescent="0.2">
      <c r="C55" s="282"/>
      <c r="D55" s="92"/>
      <c r="E55" s="98"/>
      <c r="F55" s="98"/>
      <c r="G55" s="98"/>
      <c r="H55" s="98"/>
      <c r="I55" s="98"/>
      <c r="J55" s="98"/>
      <c r="K55" s="98"/>
      <c r="L55" s="98"/>
      <c r="M55" s="98"/>
      <c r="N55" s="99"/>
      <c r="O55" s="286"/>
    </row>
    <row r="56" spans="1:15" ht="12" customHeight="1" x14ac:dyDescent="0.2">
      <c r="C56" s="282"/>
      <c r="D56" s="92" t="s">
        <v>63</v>
      </c>
      <c r="E56" s="93">
        <v>7.1199999999999999E-2</v>
      </c>
      <c r="F56" s="93">
        <v>0.25969999999999999</v>
      </c>
      <c r="G56" s="93">
        <v>0.52100000000000002</v>
      </c>
      <c r="H56" s="93">
        <v>0.81940000000000002</v>
      </c>
      <c r="I56" s="93">
        <v>1.1125</v>
      </c>
      <c r="J56" s="93">
        <v>1.3617000000000001</v>
      </c>
      <c r="K56" s="93">
        <v>1.5917000000000001</v>
      </c>
      <c r="L56" s="93">
        <v>1.7815999999999999</v>
      </c>
      <c r="M56" s="93">
        <v>1.9578000000000002</v>
      </c>
      <c r="N56" s="94">
        <v>2.1222000000000003</v>
      </c>
      <c r="O56" s="286"/>
    </row>
    <row r="57" spans="1:15" ht="12" customHeight="1" x14ac:dyDescent="0.2">
      <c r="C57" s="282"/>
      <c r="D57" s="92" t="s">
        <v>64</v>
      </c>
      <c r="E57" s="98">
        <v>7.0914000000000001</v>
      </c>
      <c r="F57" s="98">
        <v>12.770799999999999</v>
      </c>
      <c r="G57" s="98">
        <v>17.0441</v>
      </c>
      <c r="H57" s="98">
        <v>19.753599999999999</v>
      </c>
      <c r="I57" s="98">
        <v>21.586099999999998</v>
      </c>
      <c r="J57" s="98">
        <v>23.116300000000003</v>
      </c>
      <c r="K57" s="98">
        <v>24.697199999999999</v>
      </c>
      <c r="L57" s="98">
        <v>26.391100000000002</v>
      </c>
      <c r="M57" s="98">
        <v>28.256500000000003</v>
      </c>
      <c r="N57" s="99">
        <v>29.7819</v>
      </c>
      <c r="O57" s="286"/>
    </row>
    <row r="58" spans="1:15" ht="12" customHeight="1" x14ac:dyDescent="0.2">
      <c r="A58" s="76"/>
      <c r="B58" s="76"/>
      <c r="C58" s="283"/>
      <c r="D58" s="104" t="s">
        <v>126</v>
      </c>
      <c r="E58" s="105">
        <v>0.4955</v>
      </c>
      <c r="F58" s="105">
        <v>0.99129999999999996</v>
      </c>
      <c r="G58" s="105">
        <v>1.4592000000000001</v>
      </c>
      <c r="H58" s="105">
        <v>1.8880999999999999</v>
      </c>
      <c r="I58" s="105">
        <v>2.2652999999999999</v>
      </c>
      <c r="J58" s="105">
        <v>2.5905</v>
      </c>
      <c r="K58" s="105">
        <v>2.8847999999999998</v>
      </c>
      <c r="L58" s="105">
        <v>3.1387</v>
      </c>
      <c r="M58" s="105">
        <v>3.3746</v>
      </c>
      <c r="N58" s="106">
        <v>3.5703</v>
      </c>
      <c r="O58" s="286"/>
    </row>
    <row r="59" spans="1:15" ht="12" customHeight="1" x14ac:dyDescent="0.2">
      <c r="C59" s="273"/>
      <c r="D59" s="273"/>
    </row>
    <row r="60" spans="1:15" ht="12" customHeight="1" x14ac:dyDescent="0.2">
      <c r="C60" s="76"/>
      <c r="D60" s="243"/>
      <c r="J60" s="287"/>
      <c r="K60" s="287"/>
      <c r="L60" s="287"/>
    </row>
    <row r="61" spans="1:15" ht="16.5" customHeight="1" x14ac:dyDescent="0.2">
      <c r="C61" s="77" t="s">
        <v>297</v>
      </c>
      <c r="D61" s="273"/>
      <c r="J61" s="287"/>
      <c r="K61" s="287"/>
      <c r="L61" s="287"/>
    </row>
    <row r="62" spans="1:15" ht="12" customHeight="1" x14ac:dyDescent="0.2">
      <c r="A62" s="76"/>
      <c r="B62" s="76"/>
      <c r="C62" s="280"/>
      <c r="D62" s="85" t="s">
        <v>45</v>
      </c>
      <c r="E62" s="86" t="s">
        <v>46</v>
      </c>
      <c r="F62" s="86" t="s">
        <v>47</v>
      </c>
      <c r="G62" s="86" t="s">
        <v>48</v>
      </c>
      <c r="H62" s="86" t="s">
        <v>49</v>
      </c>
      <c r="I62" s="86" t="s">
        <v>50</v>
      </c>
      <c r="J62" s="86" t="s">
        <v>51</v>
      </c>
      <c r="K62" s="86" t="s">
        <v>52</v>
      </c>
      <c r="L62" s="86" t="s">
        <v>53</v>
      </c>
      <c r="M62" s="86" t="s">
        <v>54</v>
      </c>
      <c r="N62" s="87" t="s">
        <v>55</v>
      </c>
    </row>
    <row r="63" spans="1:15" ht="12" customHeight="1" x14ac:dyDescent="0.2">
      <c r="C63" s="282"/>
      <c r="D63" s="92" t="s">
        <v>56</v>
      </c>
      <c r="E63" s="93">
        <v>7.4999999999999997E-3</v>
      </c>
      <c r="F63" s="93">
        <v>4.02E-2</v>
      </c>
      <c r="G63" s="93">
        <v>9.7699999999999995E-2</v>
      </c>
      <c r="H63" s="93">
        <v>0.22090000000000001</v>
      </c>
      <c r="I63" s="93">
        <v>0.41439999999999999</v>
      </c>
      <c r="J63" s="93">
        <v>0.58979999999999999</v>
      </c>
      <c r="K63" s="93">
        <v>0.7389</v>
      </c>
      <c r="L63" s="93">
        <v>0.86250000000000004</v>
      </c>
      <c r="M63" s="93">
        <v>1.0111999999999999</v>
      </c>
      <c r="N63" s="94">
        <v>1.1601999999999999</v>
      </c>
    </row>
    <row r="64" spans="1:15" ht="12" customHeight="1" x14ac:dyDescent="0.2">
      <c r="C64" s="282"/>
      <c r="D64" s="92" t="s">
        <v>57</v>
      </c>
      <c r="E64" s="98">
        <v>0.11950000000000001</v>
      </c>
      <c r="F64" s="98">
        <v>0.4098</v>
      </c>
      <c r="G64" s="98">
        <v>0.93830000000000002</v>
      </c>
      <c r="H64" s="98">
        <v>2.2025000000000001</v>
      </c>
      <c r="I64" s="98">
        <v>3.8431000000000002</v>
      </c>
      <c r="J64" s="98">
        <v>5.2278000000000002</v>
      </c>
      <c r="K64" s="98">
        <v>6.0803000000000003</v>
      </c>
      <c r="L64" s="98">
        <v>6.7514000000000003</v>
      </c>
      <c r="M64" s="98">
        <v>7.3192999999999993</v>
      </c>
      <c r="N64" s="99">
        <v>7.8495999999999997</v>
      </c>
    </row>
    <row r="65" spans="3:17" ht="12" customHeight="1" x14ac:dyDescent="0.2">
      <c r="C65" s="282"/>
      <c r="D65" s="92" t="s">
        <v>58</v>
      </c>
      <c r="E65" s="93">
        <v>0.2681</v>
      </c>
      <c r="F65" s="93">
        <v>1.0681</v>
      </c>
      <c r="G65" s="93">
        <v>2.6547000000000001</v>
      </c>
      <c r="H65" s="93">
        <v>4.9688999999999997</v>
      </c>
      <c r="I65" s="93">
        <v>7.1682999999999995</v>
      </c>
      <c r="J65" s="93">
        <v>8.8673999999999999</v>
      </c>
      <c r="K65" s="93">
        <v>10.1211</v>
      </c>
      <c r="L65" s="93">
        <v>11.224299999999999</v>
      </c>
      <c r="M65" s="93">
        <v>12.210600000000001</v>
      </c>
      <c r="N65" s="94">
        <v>13.0328</v>
      </c>
    </row>
    <row r="66" spans="3:17" ht="12" customHeight="1" x14ac:dyDescent="0.2">
      <c r="C66" s="282"/>
      <c r="D66" s="92" t="s">
        <v>59</v>
      </c>
      <c r="E66" s="98">
        <v>0.79530000000000001</v>
      </c>
      <c r="F66" s="98">
        <v>3.1261999999999999</v>
      </c>
      <c r="G66" s="98">
        <v>7.2187000000000001</v>
      </c>
      <c r="H66" s="98">
        <v>11.563600000000001</v>
      </c>
      <c r="I66" s="98">
        <v>14.8332</v>
      </c>
      <c r="J66" s="98">
        <v>17.2117</v>
      </c>
      <c r="K66" s="98">
        <v>18.970400000000001</v>
      </c>
      <c r="L66" s="98">
        <v>20.352899999999998</v>
      </c>
      <c r="M66" s="98">
        <v>21.590599999999998</v>
      </c>
      <c r="N66" s="99">
        <v>22.7682</v>
      </c>
    </row>
    <row r="67" spans="3:17" ht="12" customHeight="1" x14ac:dyDescent="0.2">
      <c r="C67" s="282"/>
      <c r="D67" s="92" t="s">
        <v>60</v>
      </c>
      <c r="E67" s="93">
        <v>2.6096999999999997</v>
      </c>
      <c r="F67" s="93">
        <v>7.9085000000000001</v>
      </c>
      <c r="G67" s="93">
        <v>15.062800000000001</v>
      </c>
      <c r="H67" s="93">
        <v>21.395900000000001</v>
      </c>
      <c r="I67" s="93">
        <v>26.311</v>
      </c>
      <c r="J67" s="93">
        <v>30.556100000000004</v>
      </c>
      <c r="K67" s="93">
        <v>33.995899999999999</v>
      </c>
      <c r="L67" s="93">
        <v>37.138300000000001</v>
      </c>
      <c r="M67" s="93">
        <v>40.056799999999996</v>
      </c>
      <c r="N67" s="94">
        <v>42.398699999999998</v>
      </c>
    </row>
    <row r="68" spans="3:17" ht="12" customHeight="1" x14ac:dyDescent="0.2">
      <c r="C68" s="282"/>
      <c r="D68" s="92" t="s">
        <v>61</v>
      </c>
      <c r="E68" s="98">
        <v>10.4358</v>
      </c>
      <c r="F68" s="98">
        <v>23.727500000000003</v>
      </c>
      <c r="G68" s="98">
        <v>33.806699999999999</v>
      </c>
      <c r="H68" s="98">
        <v>41.525099999999995</v>
      </c>
      <c r="I68" s="98">
        <v>47.994799999999998</v>
      </c>
      <c r="J68" s="98">
        <v>53.354900000000008</v>
      </c>
      <c r="K68" s="98">
        <v>57.901400000000002</v>
      </c>
      <c r="L68" s="98">
        <v>61.870599999999996</v>
      </c>
      <c r="M68" s="98">
        <v>65.56110000000001</v>
      </c>
      <c r="N68" s="99">
        <v>68.579599999999999</v>
      </c>
    </row>
    <row r="69" spans="3:17" ht="12" customHeight="1" x14ac:dyDescent="0.2">
      <c r="C69" s="100"/>
      <c r="D69" s="92" t="s">
        <v>114</v>
      </c>
      <c r="E69" s="93">
        <v>33.263199999999998</v>
      </c>
      <c r="F69" s="93">
        <v>46.337899999999998</v>
      </c>
      <c r="G69" s="93">
        <v>51.839100000000002</v>
      </c>
      <c r="H69" s="93">
        <v>55.533500000000004</v>
      </c>
      <c r="I69" s="93">
        <v>58.343900000000005</v>
      </c>
      <c r="J69" s="93">
        <v>60.542999999999999</v>
      </c>
      <c r="K69" s="93">
        <v>62.891500000000001</v>
      </c>
      <c r="L69" s="93">
        <v>66.521500000000003</v>
      </c>
      <c r="M69" s="93">
        <v>71.562600000000003</v>
      </c>
      <c r="N69" s="94">
        <v>76.436000000000007</v>
      </c>
    </row>
    <row r="70" spans="3:17" ht="12" customHeight="1" x14ac:dyDescent="0.2">
      <c r="C70" s="100"/>
      <c r="D70" s="92"/>
      <c r="E70" s="98"/>
      <c r="F70" s="98"/>
      <c r="G70" s="98"/>
      <c r="H70" s="98"/>
      <c r="I70" s="98"/>
      <c r="J70" s="98"/>
      <c r="K70" s="98"/>
      <c r="L70" s="98"/>
      <c r="M70" s="98"/>
      <c r="N70" s="99"/>
    </row>
    <row r="71" spans="3:17" ht="12" customHeight="1" x14ac:dyDescent="0.2">
      <c r="C71" s="100"/>
      <c r="D71" s="92" t="s">
        <v>63</v>
      </c>
      <c r="E71" s="93">
        <v>0.2291</v>
      </c>
      <c r="F71" s="93">
        <v>0.90880000000000005</v>
      </c>
      <c r="G71" s="93">
        <v>2.1531000000000002</v>
      </c>
      <c r="H71" s="93">
        <v>3.7436999999999996</v>
      </c>
      <c r="I71" s="93">
        <v>5.2025000000000006</v>
      </c>
      <c r="J71" s="93">
        <v>6.3624000000000001</v>
      </c>
      <c r="K71" s="93">
        <v>7.2275000000000009</v>
      </c>
      <c r="L71" s="93">
        <v>7.9535999999999998</v>
      </c>
      <c r="M71" s="93">
        <v>8.6232000000000006</v>
      </c>
      <c r="N71" s="94">
        <v>9.2644000000000002</v>
      </c>
      <c r="Q71" s="276"/>
    </row>
    <row r="72" spans="3:17" ht="12" customHeight="1" x14ac:dyDescent="0.2">
      <c r="C72" s="100"/>
      <c r="D72" s="92" t="s">
        <v>64</v>
      </c>
      <c r="E72" s="98">
        <v>10.713200000000001</v>
      </c>
      <c r="F72" s="98">
        <v>20.5029</v>
      </c>
      <c r="G72" s="98">
        <v>28.671900000000001</v>
      </c>
      <c r="H72" s="98">
        <v>35.226500000000001</v>
      </c>
      <c r="I72" s="98">
        <v>40.488</v>
      </c>
      <c r="J72" s="98">
        <v>44.844799999999999</v>
      </c>
      <c r="K72" s="98">
        <v>48.504399999999997</v>
      </c>
      <c r="L72" s="98">
        <v>51.912899999999993</v>
      </c>
      <c r="M72" s="98">
        <v>55.222400000000007</v>
      </c>
      <c r="N72" s="99">
        <v>57.774800000000006</v>
      </c>
    </row>
    <row r="73" spans="3:17" ht="12" customHeight="1" x14ac:dyDescent="0.2">
      <c r="C73" s="288"/>
      <c r="D73" s="104" t="s">
        <v>127</v>
      </c>
      <c r="E73" s="105">
        <v>2.7700999999999998</v>
      </c>
      <c r="F73" s="105">
        <v>5.7346000000000004</v>
      </c>
      <c r="G73" s="105">
        <v>8.7951999999999995</v>
      </c>
      <c r="H73" s="105">
        <v>11.750399999999999</v>
      </c>
      <c r="I73" s="105">
        <v>14.285400000000001</v>
      </c>
      <c r="J73" s="105">
        <v>16.3688</v>
      </c>
      <c r="K73" s="105">
        <v>18.027099999999997</v>
      </c>
      <c r="L73" s="105">
        <v>19.448</v>
      </c>
      <c r="M73" s="105">
        <v>20.7258</v>
      </c>
      <c r="N73" s="106">
        <v>21.734300000000001</v>
      </c>
    </row>
    <row r="74" spans="3:17" ht="12" customHeight="1" x14ac:dyDescent="0.2">
      <c r="C74" s="273"/>
      <c r="D74" s="243"/>
    </row>
    <row r="75" spans="3:17" ht="12" customHeight="1" x14ac:dyDescent="0.2">
      <c r="C75" s="289"/>
      <c r="D75" s="243"/>
    </row>
    <row r="76" spans="3:17" ht="16.5" customHeight="1" x14ac:dyDescent="0.2">
      <c r="C76" s="77" t="s">
        <v>298</v>
      </c>
      <c r="D76" s="273"/>
    </row>
    <row r="77" spans="3:17" ht="12" customHeight="1" x14ac:dyDescent="0.2">
      <c r="C77" s="280"/>
      <c r="D77" s="85" t="s">
        <v>45</v>
      </c>
      <c r="E77" s="86" t="s">
        <v>46</v>
      </c>
      <c r="F77" s="86" t="s">
        <v>47</v>
      </c>
      <c r="G77" s="86" t="s">
        <v>48</v>
      </c>
      <c r="H77" s="86" t="s">
        <v>49</v>
      </c>
      <c r="I77" s="86" t="s">
        <v>50</v>
      </c>
      <c r="J77" s="86" t="s">
        <v>51</v>
      </c>
      <c r="K77" s="86" t="s">
        <v>52</v>
      </c>
      <c r="L77" s="86" t="s">
        <v>53</v>
      </c>
      <c r="M77" s="86" t="s">
        <v>54</v>
      </c>
      <c r="N77" s="87" t="s">
        <v>55</v>
      </c>
    </row>
    <row r="78" spans="3:17" ht="12" customHeight="1" x14ac:dyDescent="0.2">
      <c r="C78" s="100"/>
      <c r="D78" s="92" t="s">
        <v>56</v>
      </c>
      <c r="E78" s="93">
        <v>1.0750999999999999</v>
      </c>
      <c r="F78" s="93">
        <v>3.5533000000000001</v>
      </c>
      <c r="G78" s="93">
        <v>5.7939999999999996</v>
      </c>
      <c r="H78" s="93">
        <v>7.2133000000000003</v>
      </c>
      <c r="I78" s="93">
        <v>8.0989000000000004</v>
      </c>
      <c r="J78" s="93">
        <v>8.6729000000000003</v>
      </c>
      <c r="K78" s="93">
        <v>9.0739999999999998</v>
      </c>
      <c r="L78" s="93">
        <v>9.3802000000000003</v>
      </c>
      <c r="M78" s="93">
        <v>9.6914999999999996</v>
      </c>
      <c r="N78" s="94">
        <v>9.9929000000000006</v>
      </c>
    </row>
    <row r="79" spans="3:17" ht="12" customHeight="1" x14ac:dyDescent="0.2">
      <c r="C79" s="100"/>
      <c r="D79" s="92" t="s">
        <v>57</v>
      </c>
      <c r="E79" s="98">
        <v>1.6990999999999998</v>
      </c>
      <c r="F79" s="98">
        <v>6.0155000000000003</v>
      </c>
      <c r="G79" s="98">
        <v>9.5358000000000001</v>
      </c>
      <c r="H79" s="98">
        <v>12.065299999999999</v>
      </c>
      <c r="I79" s="98">
        <v>13.849400000000001</v>
      </c>
      <c r="J79" s="98">
        <v>15.3949</v>
      </c>
      <c r="K79" s="98">
        <v>16.770499999999998</v>
      </c>
      <c r="L79" s="98">
        <v>18.075099999999999</v>
      </c>
      <c r="M79" s="98">
        <v>19.356499999999997</v>
      </c>
      <c r="N79" s="99">
        <v>20.682500000000001</v>
      </c>
    </row>
    <row r="80" spans="3:17" ht="12" customHeight="1" x14ac:dyDescent="0.2">
      <c r="C80" s="100"/>
      <c r="D80" s="92" t="s">
        <v>58</v>
      </c>
      <c r="E80" s="93">
        <v>3.3483000000000001</v>
      </c>
      <c r="F80" s="93">
        <v>9.9545999999999992</v>
      </c>
      <c r="G80" s="93">
        <v>15.5449</v>
      </c>
      <c r="H80" s="93">
        <v>20.530899999999999</v>
      </c>
      <c r="I80" s="93">
        <v>24.6189</v>
      </c>
      <c r="J80" s="93">
        <v>28.23</v>
      </c>
      <c r="K80" s="93">
        <v>31.329600000000003</v>
      </c>
      <c r="L80" s="93">
        <v>33.962699999999998</v>
      </c>
      <c r="M80" s="93">
        <v>36.298299999999998</v>
      </c>
      <c r="N80" s="94">
        <v>38.765500000000003</v>
      </c>
    </row>
    <row r="81" spans="3:21" ht="12" customHeight="1" x14ac:dyDescent="0.2">
      <c r="C81" s="100"/>
      <c r="D81" s="92" t="s">
        <v>59</v>
      </c>
      <c r="E81" s="98">
        <v>6.9207000000000001</v>
      </c>
      <c r="F81" s="98">
        <v>16.834800000000001</v>
      </c>
      <c r="G81" s="98">
        <v>24.5656</v>
      </c>
      <c r="H81" s="98">
        <v>30.364799999999999</v>
      </c>
      <c r="I81" s="98">
        <v>35.043500000000002</v>
      </c>
      <c r="J81" s="98">
        <v>38.510800000000003</v>
      </c>
      <c r="K81" s="98">
        <v>41.404400000000003</v>
      </c>
      <c r="L81" s="98">
        <v>43.876599999999996</v>
      </c>
      <c r="M81" s="98">
        <v>46.217700000000001</v>
      </c>
      <c r="N81" s="99">
        <v>48.677999999999997</v>
      </c>
    </row>
    <row r="82" spans="3:21" ht="12" customHeight="1" x14ac:dyDescent="0.2">
      <c r="C82" s="100"/>
      <c r="D82" s="92" t="s">
        <v>60</v>
      </c>
      <c r="E82" s="93">
        <v>11.604299999999999</v>
      </c>
      <c r="F82" s="93">
        <v>19.740299999999998</v>
      </c>
      <c r="G82" s="93">
        <v>25.518000000000001</v>
      </c>
      <c r="H82" s="93">
        <v>30.0307</v>
      </c>
      <c r="I82" s="93">
        <v>34.453699999999998</v>
      </c>
      <c r="J82" s="93">
        <v>38.290999999999997</v>
      </c>
      <c r="K82" s="93">
        <v>41.617699999999999</v>
      </c>
      <c r="L82" s="93">
        <v>44.999400000000001</v>
      </c>
      <c r="M82" s="93">
        <v>47.9495</v>
      </c>
      <c r="N82" s="94">
        <v>51.098399999999998</v>
      </c>
    </row>
    <row r="83" spans="3:21" ht="12" customHeight="1" x14ac:dyDescent="0.2">
      <c r="C83" s="282"/>
      <c r="D83" s="92" t="s">
        <v>61</v>
      </c>
      <c r="E83" s="98">
        <v>17.026599999999998</v>
      </c>
      <c r="F83" s="98">
        <v>25.672699999999999</v>
      </c>
      <c r="G83" s="98">
        <v>31.011199999999999</v>
      </c>
      <c r="H83" s="98">
        <v>35.368200000000002</v>
      </c>
      <c r="I83" s="98">
        <v>38.995100000000001</v>
      </c>
      <c r="J83" s="98">
        <v>42.1828</v>
      </c>
      <c r="K83" s="98">
        <v>45.086999999999996</v>
      </c>
      <c r="L83" s="98">
        <v>47.9848</v>
      </c>
      <c r="M83" s="98">
        <v>51.571300000000001</v>
      </c>
      <c r="N83" s="99">
        <v>56.591700000000003</v>
      </c>
    </row>
    <row r="84" spans="3:21" ht="12" customHeight="1" x14ac:dyDescent="0.2">
      <c r="C84" s="282"/>
      <c r="D84" s="92" t="s">
        <v>114</v>
      </c>
      <c r="E84" s="93">
        <v>38.154800000000002</v>
      </c>
      <c r="F84" s="93">
        <v>49.0901</v>
      </c>
      <c r="G84" s="93">
        <v>53.884600000000006</v>
      </c>
      <c r="H84" s="93">
        <v>57.049099999999996</v>
      </c>
      <c r="I84" s="93">
        <v>59.5792</v>
      </c>
      <c r="J84" s="93">
        <v>61.634699999999995</v>
      </c>
      <c r="K84" s="93">
        <v>64.659100000000009</v>
      </c>
      <c r="L84" s="93">
        <v>68.506900000000002</v>
      </c>
      <c r="M84" s="93">
        <v>74.606899999999996</v>
      </c>
      <c r="N84" s="94">
        <v>82.260200000000012</v>
      </c>
    </row>
    <row r="85" spans="3:21" ht="12" customHeight="1" x14ac:dyDescent="0.2">
      <c r="C85" s="282"/>
      <c r="D85" s="92"/>
      <c r="E85" s="98"/>
      <c r="F85" s="98"/>
      <c r="G85" s="98"/>
      <c r="H85" s="98"/>
      <c r="I85" s="98"/>
      <c r="J85" s="98"/>
      <c r="K85" s="98"/>
      <c r="L85" s="98"/>
      <c r="M85" s="98"/>
      <c r="N85" s="99"/>
    </row>
    <row r="86" spans="3:21" ht="12" customHeight="1" x14ac:dyDescent="0.2">
      <c r="C86" s="282"/>
      <c r="D86" s="92" t="s">
        <v>63</v>
      </c>
      <c r="E86" s="93">
        <v>2.1153</v>
      </c>
      <c r="F86" s="93">
        <v>6.1585000000000001</v>
      </c>
      <c r="G86" s="93">
        <v>9.5412999999999997</v>
      </c>
      <c r="H86" s="93">
        <v>11.953800000000001</v>
      </c>
      <c r="I86" s="93">
        <v>13.655000000000001</v>
      </c>
      <c r="J86" s="93">
        <v>14.8804</v>
      </c>
      <c r="K86" s="93">
        <v>15.8004</v>
      </c>
      <c r="L86" s="93">
        <v>16.535299999999999</v>
      </c>
      <c r="M86" s="93">
        <v>17.196100000000001</v>
      </c>
      <c r="N86" s="94">
        <v>17.847999999999999</v>
      </c>
    </row>
    <row r="87" spans="3:21" ht="12" customHeight="1" x14ac:dyDescent="0.2">
      <c r="C87" s="282"/>
      <c r="D87" s="92" t="s">
        <v>64</v>
      </c>
      <c r="E87" s="98">
        <v>20.254799999999999</v>
      </c>
      <c r="F87" s="98">
        <v>29.4499</v>
      </c>
      <c r="G87" s="98">
        <v>34.986899999999999</v>
      </c>
      <c r="H87" s="98">
        <v>39.237100000000005</v>
      </c>
      <c r="I87" s="98">
        <v>43.007899999999999</v>
      </c>
      <c r="J87" s="98">
        <v>46.2376</v>
      </c>
      <c r="K87" s="98">
        <v>49.290099999999995</v>
      </c>
      <c r="L87" s="98">
        <v>52.514099999999999</v>
      </c>
      <c r="M87" s="98">
        <v>56.170099999999998</v>
      </c>
      <c r="N87" s="99">
        <v>60.599000000000004</v>
      </c>
    </row>
    <row r="88" spans="3:21" ht="12" customHeight="1" x14ac:dyDescent="0.2">
      <c r="C88" s="283"/>
      <c r="D88" s="104" t="s">
        <v>128</v>
      </c>
      <c r="E88" s="105">
        <v>5.2237</v>
      </c>
      <c r="F88" s="105">
        <v>10.101599999999999</v>
      </c>
      <c r="G88" s="105">
        <v>13.780700000000001</v>
      </c>
      <c r="H88" s="105">
        <v>16.391300000000001</v>
      </c>
      <c r="I88" s="105">
        <v>18.2912</v>
      </c>
      <c r="J88" s="105">
        <v>19.6615</v>
      </c>
      <c r="K88" s="105">
        <v>20.698699999999999</v>
      </c>
      <c r="L88" s="105">
        <v>21.540699999999998</v>
      </c>
      <c r="M88" s="105">
        <v>22.283200000000001</v>
      </c>
      <c r="N88" s="106">
        <v>23.005600000000001</v>
      </c>
    </row>
    <row r="89" spans="3:21" ht="12" customHeight="1" x14ac:dyDescent="0.2">
      <c r="D89" s="243"/>
    </row>
    <row r="90" spans="3:21" ht="12" customHeight="1" x14ac:dyDescent="0.2">
      <c r="D90" s="243"/>
    </row>
    <row r="91" spans="3:21" ht="16.5" customHeight="1" x14ac:dyDescent="0.2">
      <c r="C91" s="77" t="s">
        <v>299</v>
      </c>
      <c r="D91" s="273"/>
      <c r="G91" s="290"/>
      <c r="H91" s="290"/>
      <c r="I91" s="290"/>
      <c r="J91" s="291"/>
      <c r="K91" s="292"/>
      <c r="L91" s="291"/>
      <c r="M91" s="290"/>
      <c r="N91" s="290"/>
    </row>
    <row r="92" spans="3:21" ht="12" customHeight="1" x14ac:dyDescent="0.2">
      <c r="C92" s="293"/>
      <c r="D92" s="85" t="s">
        <v>45</v>
      </c>
      <c r="E92" s="86" t="s">
        <v>46</v>
      </c>
      <c r="F92" s="86" t="s">
        <v>47</v>
      </c>
      <c r="G92" s="86" t="s">
        <v>48</v>
      </c>
      <c r="H92" s="86" t="s">
        <v>49</v>
      </c>
      <c r="I92" s="86" t="s">
        <v>50</v>
      </c>
      <c r="J92" s="86" t="s">
        <v>51</v>
      </c>
      <c r="K92" s="86" t="s">
        <v>52</v>
      </c>
      <c r="L92" s="86" t="s">
        <v>53</v>
      </c>
      <c r="M92" s="86" t="s">
        <v>54</v>
      </c>
      <c r="N92" s="87" t="s">
        <v>55</v>
      </c>
    </row>
    <row r="93" spans="3:21" ht="12" customHeight="1" x14ac:dyDescent="0.2">
      <c r="C93" s="282"/>
      <c r="D93" s="92" t="s">
        <v>56</v>
      </c>
      <c r="E93" s="93">
        <v>0.42449999999999999</v>
      </c>
      <c r="F93" s="93">
        <v>1.9108000000000001</v>
      </c>
      <c r="G93" s="93">
        <v>4.5145</v>
      </c>
      <c r="H93" s="93">
        <v>7.8155999999999999</v>
      </c>
      <c r="I93" s="93">
        <v>10.662699999999999</v>
      </c>
      <c r="J93" s="93">
        <v>12.750900000000001</v>
      </c>
      <c r="K93" s="93">
        <v>14.366999999999999</v>
      </c>
      <c r="L93" s="93">
        <v>15.384600000000001</v>
      </c>
      <c r="M93" s="93">
        <v>15.891</v>
      </c>
      <c r="N93" s="94">
        <v>16.3245</v>
      </c>
      <c r="Q93" s="276"/>
    </row>
    <row r="94" spans="3:21" ht="12" customHeight="1" x14ac:dyDescent="0.2">
      <c r="C94" s="282"/>
      <c r="D94" s="92" t="s">
        <v>57</v>
      </c>
      <c r="E94" s="98">
        <v>1.5861000000000001</v>
      </c>
      <c r="F94" s="98">
        <v>6.3609999999999998</v>
      </c>
      <c r="G94" s="98">
        <v>11.686399999999999</v>
      </c>
      <c r="H94" s="98">
        <v>16.331399999999999</v>
      </c>
      <c r="I94" s="98">
        <v>19.369700000000002</v>
      </c>
      <c r="J94" s="98">
        <v>21.630299999999998</v>
      </c>
      <c r="K94" s="98">
        <v>23.341000000000001</v>
      </c>
      <c r="L94" s="98">
        <v>24.600899999999999</v>
      </c>
      <c r="M94" s="98">
        <v>25.474499999999999</v>
      </c>
      <c r="N94" s="99">
        <v>26.194600000000001</v>
      </c>
    </row>
    <row r="95" spans="3:21" ht="12" customHeight="1" x14ac:dyDescent="0.2">
      <c r="C95" s="282"/>
      <c r="D95" s="92" t="s">
        <v>58</v>
      </c>
      <c r="E95" s="93">
        <v>4.2854000000000001</v>
      </c>
      <c r="F95" s="93">
        <v>11.200100000000001</v>
      </c>
      <c r="G95" s="93">
        <v>18.477</v>
      </c>
      <c r="H95" s="93">
        <v>23.928799999999999</v>
      </c>
      <c r="I95" s="93">
        <v>27.669599999999999</v>
      </c>
      <c r="J95" s="93">
        <v>30.319900000000001</v>
      </c>
      <c r="K95" s="93">
        <v>32.228099999999998</v>
      </c>
      <c r="L95" s="93">
        <v>33.754400000000004</v>
      </c>
      <c r="M95" s="93">
        <v>35.108400000000003</v>
      </c>
      <c r="N95" s="94">
        <v>36.331299999999999</v>
      </c>
    </row>
    <row r="96" spans="3:21" ht="12" customHeight="1" x14ac:dyDescent="0.2">
      <c r="C96" s="282"/>
      <c r="D96" s="92" t="s">
        <v>59</v>
      </c>
      <c r="E96" s="98">
        <v>4.6842000000000006</v>
      </c>
      <c r="F96" s="98">
        <v>12.009599999999999</v>
      </c>
      <c r="G96" s="98">
        <v>19.315999999999999</v>
      </c>
      <c r="H96" s="98">
        <v>24.790699999999998</v>
      </c>
      <c r="I96" s="98">
        <v>28.7883</v>
      </c>
      <c r="J96" s="98">
        <v>31.820500000000003</v>
      </c>
      <c r="K96" s="98">
        <v>34.102499999999999</v>
      </c>
      <c r="L96" s="98">
        <v>35.968499999999999</v>
      </c>
      <c r="M96" s="98">
        <v>37.5623</v>
      </c>
      <c r="N96" s="99">
        <v>39.273000000000003</v>
      </c>
      <c r="P96" s="294"/>
      <c r="R96" s="279"/>
      <c r="S96" s="279"/>
      <c r="T96" s="279"/>
      <c r="U96" s="279"/>
    </row>
    <row r="97" spans="3:17" ht="12" customHeight="1" x14ac:dyDescent="0.2">
      <c r="C97" s="282"/>
      <c r="D97" s="92" t="s">
        <v>60</v>
      </c>
      <c r="E97" s="93">
        <v>7.8441999999999998</v>
      </c>
      <c r="F97" s="93">
        <v>16.1464</v>
      </c>
      <c r="G97" s="93">
        <v>22.139800000000001</v>
      </c>
      <c r="H97" s="93">
        <v>26.031300000000002</v>
      </c>
      <c r="I97" s="93">
        <v>28.7455</v>
      </c>
      <c r="J97" s="93">
        <v>31.6251</v>
      </c>
      <c r="K97" s="93">
        <v>34.110700000000001</v>
      </c>
      <c r="L97" s="93">
        <v>36.548099999999998</v>
      </c>
      <c r="M97" s="93">
        <v>38.623899999999999</v>
      </c>
      <c r="N97" s="94">
        <v>40.990099999999998</v>
      </c>
    </row>
    <row r="98" spans="3:17" ht="12" customHeight="1" x14ac:dyDescent="0.2">
      <c r="C98" s="282"/>
      <c r="D98" s="92" t="s">
        <v>61</v>
      </c>
      <c r="E98" s="98">
        <v>15.2475</v>
      </c>
      <c r="F98" s="98">
        <v>24.401800000000001</v>
      </c>
      <c r="G98" s="98">
        <v>30.103000000000002</v>
      </c>
      <c r="H98" s="98">
        <v>33.979500000000002</v>
      </c>
      <c r="I98" s="98">
        <v>36.873800000000003</v>
      </c>
      <c r="J98" s="98">
        <v>39.778500000000001</v>
      </c>
      <c r="K98" s="98">
        <v>42.293199999999999</v>
      </c>
      <c r="L98" s="98">
        <v>44.759399999999999</v>
      </c>
      <c r="M98" s="98">
        <v>47.670699999999997</v>
      </c>
      <c r="N98" s="99">
        <v>51.120399999999997</v>
      </c>
    </row>
    <row r="99" spans="3:17" ht="12" customHeight="1" x14ac:dyDescent="0.2">
      <c r="C99" s="282"/>
      <c r="D99" s="92" t="s">
        <v>114</v>
      </c>
      <c r="E99" s="93">
        <v>41.2455</v>
      </c>
      <c r="F99" s="93">
        <v>52.893299999999996</v>
      </c>
      <c r="G99" s="93">
        <v>55.661200000000001</v>
      </c>
      <c r="H99" s="93">
        <v>57.032700000000006</v>
      </c>
      <c r="I99" s="93">
        <v>57.722099999999998</v>
      </c>
      <c r="J99" s="93">
        <v>58.479199999999999</v>
      </c>
      <c r="K99" s="93">
        <v>59.259300000000003</v>
      </c>
      <c r="L99" s="93">
        <v>60.873800000000003</v>
      </c>
      <c r="M99" s="93">
        <v>63.561500000000002</v>
      </c>
      <c r="N99" s="94">
        <v>67.881499999999988</v>
      </c>
    </row>
    <row r="100" spans="3:17" ht="12" customHeight="1" x14ac:dyDescent="0.2">
      <c r="C100" s="282"/>
      <c r="D100" s="92"/>
      <c r="E100" s="98"/>
      <c r="F100" s="98"/>
      <c r="G100" s="98"/>
      <c r="H100" s="98"/>
      <c r="I100" s="98"/>
      <c r="J100" s="98"/>
      <c r="K100" s="98"/>
      <c r="L100" s="98"/>
      <c r="M100" s="98"/>
      <c r="N100" s="99"/>
    </row>
    <row r="101" spans="3:17" ht="12" customHeight="1" x14ac:dyDescent="0.2">
      <c r="C101" s="282"/>
      <c r="D101" s="92" t="s">
        <v>63</v>
      </c>
      <c r="E101" s="93">
        <v>2.2970000000000002</v>
      </c>
      <c r="F101" s="93">
        <v>6.8049999999999997</v>
      </c>
      <c r="G101" s="93">
        <v>12.079599999999999</v>
      </c>
      <c r="H101" s="93">
        <v>16.776299999999999</v>
      </c>
      <c r="I101" s="93">
        <v>20.262</v>
      </c>
      <c r="J101" s="93">
        <v>22.841000000000001</v>
      </c>
      <c r="K101" s="93">
        <v>24.787799999999997</v>
      </c>
      <c r="L101" s="93">
        <v>26.190200000000001</v>
      </c>
      <c r="M101" s="93">
        <v>27.162399999999998</v>
      </c>
      <c r="N101" s="94">
        <v>28.061599999999999</v>
      </c>
    </row>
    <row r="102" spans="3:17" ht="12" customHeight="1" x14ac:dyDescent="0.2">
      <c r="C102" s="282"/>
      <c r="D102" s="92" t="s">
        <v>64</v>
      </c>
      <c r="E102" s="98">
        <v>16.532299999999999</v>
      </c>
      <c r="F102" s="98">
        <v>26.003799999999998</v>
      </c>
      <c r="G102" s="98">
        <v>31.510300000000001</v>
      </c>
      <c r="H102" s="98">
        <v>35.068899999999999</v>
      </c>
      <c r="I102" s="98">
        <v>37.551499999999997</v>
      </c>
      <c r="J102" s="98">
        <v>40.111200000000004</v>
      </c>
      <c r="K102" s="98">
        <v>42.334299999999999</v>
      </c>
      <c r="L102" s="98">
        <v>44.629999999999995</v>
      </c>
      <c r="M102" s="98">
        <v>47.042200000000001</v>
      </c>
      <c r="N102" s="99">
        <v>49.993900000000004</v>
      </c>
    </row>
    <row r="103" spans="3:17" ht="12" customHeight="1" x14ac:dyDescent="0.2">
      <c r="C103" s="283"/>
      <c r="D103" s="104" t="s">
        <v>129</v>
      </c>
      <c r="E103" s="105">
        <v>5.4378000000000002</v>
      </c>
      <c r="F103" s="105">
        <v>11.131399999999999</v>
      </c>
      <c r="G103" s="105">
        <v>16.561500000000002</v>
      </c>
      <c r="H103" s="105">
        <v>21.088100000000001</v>
      </c>
      <c r="I103" s="105">
        <v>24.392800000000001</v>
      </c>
      <c r="J103" s="105">
        <v>26.991300000000003</v>
      </c>
      <c r="K103" s="105">
        <v>29.006700000000002</v>
      </c>
      <c r="L103" s="105">
        <v>30.583600000000001</v>
      </c>
      <c r="M103" s="105">
        <v>31.8093</v>
      </c>
      <c r="N103" s="106">
        <v>33.007300000000001</v>
      </c>
    </row>
    <row r="104" spans="3:17" ht="12" customHeight="1" x14ac:dyDescent="0.2">
      <c r="D104" s="243"/>
    </row>
    <row r="105" spans="3:17" ht="12" customHeight="1" x14ac:dyDescent="0.2">
      <c r="D105" s="243"/>
    </row>
    <row r="106" spans="3:17" ht="16.5" customHeight="1" x14ac:dyDescent="0.2">
      <c r="C106" s="77" t="s">
        <v>300</v>
      </c>
      <c r="D106" s="273"/>
    </row>
    <row r="107" spans="3:17" ht="12" customHeight="1" x14ac:dyDescent="0.2">
      <c r="C107" s="293"/>
      <c r="D107" s="85" t="s">
        <v>45</v>
      </c>
      <c r="E107" s="86" t="s">
        <v>46</v>
      </c>
      <c r="F107" s="86" t="s">
        <v>47</v>
      </c>
      <c r="G107" s="86" t="s">
        <v>48</v>
      </c>
      <c r="H107" s="86" t="s">
        <v>49</v>
      </c>
      <c r="I107" s="86" t="s">
        <v>50</v>
      </c>
      <c r="J107" s="86" t="s">
        <v>51</v>
      </c>
      <c r="K107" s="86" t="s">
        <v>52</v>
      </c>
      <c r="L107" s="86" t="s">
        <v>53</v>
      </c>
      <c r="M107" s="86" t="s">
        <v>54</v>
      </c>
      <c r="N107" s="87" t="s">
        <v>55</v>
      </c>
    </row>
    <row r="108" spans="3:17" ht="12" customHeight="1" x14ac:dyDescent="0.2">
      <c r="C108" s="282"/>
      <c r="D108" s="92" t="s">
        <v>56</v>
      </c>
      <c r="E108" s="93">
        <v>0.87519999999999998</v>
      </c>
      <c r="F108" s="93">
        <v>2.9413999999999998</v>
      </c>
      <c r="G108" s="93">
        <v>4.8925999999999998</v>
      </c>
      <c r="H108" s="93">
        <v>6.2219999999999995</v>
      </c>
      <c r="I108" s="93">
        <v>7.1123000000000003</v>
      </c>
      <c r="J108" s="93">
        <v>7.7126000000000001</v>
      </c>
      <c r="K108" s="93">
        <v>8.1504999999999992</v>
      </c>
      <c r="L108" s="93">
        <v>8.4903999999999993</v>
      </c>
      <c r="M108" s="93">
        <v>8.8210999999999995</v>
      </c>
      <c r="N108" s="94">
        <v>9.1440000000000001</v>
      </c>
      <c r="P108" s="276"/>
      <c r="Q108" s="276"/>
    </row>
    <row r="109" spans="3:17" ht="12" customHeight="1" x14ac:dyDescent="0.2">
      <c r="C109" s="282"/>
      <c r="D109" s="92" t="s">
        <v>57</v>
      </c>
      <c r="E109" s="98">
        <v>1.5103</v>
      </c>
      <c r="F109" s="98">
        <v>5.4749999999999996</v>
      </c>
      <c r="G109" s="98">
        <v>8.9210999999999991</v>
      </c>
      <c r="H109" s="98">
        <v>11.5951</v>
      </c>
      <c r="I109" s="98">
        <v>13.576499999999999</v>
      </c>
      <c r="J109" s="98">
        <v>15.2112</v>
      </c>
      <c r="K109" s="98">
        <v>16.5501</v>
      </c>
      <c r="L109" s="98">
        <v>17.712</v>
      </c>
      <c r="M109" s="98">
        <v>18.806999999999999</v>
      </c>
      <c r="N109" s="99">
        <v>19.915099999999999</v>
      </c>
    </row>
    <row r="110" spans="3:17" ht="12" customHeight="1" x14ac:dyDescent="0.2">
      <c r="C110" s="282"/>
      <c r="D110" s="92" t="s">
        <v>58</v>
      </c>
      <c r="E110" s="93">
        <v>2.6989000000000001</v>
      </c>
      <c r="F110" s="93">
        <v>7.9356</v>
      </c>
      <c r="G110" s="93">
        <v>12.679000000000002</v>
      </c>
      <c r="H110" s="93">
        <v>16.9618</v>
      </c>
      <c r="I110" s="93">
        <v>20.472199999999997</v>
      </c>
      <c r="J110" s="93">
        <v>23.470700000000001</v>
      </c>
      <c r="K110" s="93">
        <v>25.9955</v>
      </c>
      <c r="L110" s="93">
        <v>28.138500000000001</v>
      </c>
      <c r="M110" s="93">
        <v>30.011800000000001</v>
      </c>
      <c r="N110" s="94">
        <v>31.840600000000002</v>
      </c>
    </row>
    <row r="111" spans="3:17" ht="12" customHeight="1" x14ac:dyDescent="0.2">
      <c r="C111" s="282"/>
      <c r="D111" s="92" t="s">
        <v>59</v>
      </c>
      <c r="E111" s="98">
        <v>5.4063999999999997</v>
      </c>
      <c r="F111" s="98">
        <v>13.5063</v>
      </c>
      <c r="G111" s="98">
        <v>20.465900000000001</v>
      </c>
      <c r="H111" s="98">
        <v>25.9223</v>
      </c>
      <c r="I111" s="98">
        <v>30.174099999999999</v>
      </c>
      <c r="J111" s="98">
        <v>33.237000000000002</v>
      </c>
      <c r="K111" s="98">
        <v>35.681000000000004</v>
      </c>
      <c r="L111" s="98">
        <v>37.734200000000001</v>
      </c>
      <c r="M111" s="98">
        <v>39.640100000000004</v>
      </c>
      <c r="N111" s="99">
        <v>41.615499999999997</v>
      </c>
    </row>
    <row r="112" spans="3:17" ht="12" customHeight="1" x14ac:dyDescent="0.2">
      <c r="C112" s="282"/>
      <c r="D112" s="92" t="s">
        <v>60</v>
      </c>
      <c r="E112" s="93">
        <v>9.9280999999999988</v>
      </c>
      <c r="F112" s="93">
        <v>17.843700000000002</v>
      </c>
      <c r="G112" s="93">
        <v>24.110300000000002</v>
      </c>
      <c r="H112" s="93">
        <v>29.064899999999998</v>
      </c>
      <c r="I112" s="93">
        <v>33.468900000000005</v>
      </c>
      <c r="J112" s="93">
        <v>37.272399999999998</v>
      </c>
      <c r="K112" s="93">
        <v>40.437400000000004</v>
      </c>
      <c r="L112" s="93">
        <v>43.511099999999999</v>
      </c>
      <c r="M112" s="93">
        <v>46.200800000000001</v>
      </c>
      <c r="N112" s="94">
        <v>48.913200000000003</v>
      </c>
    </row>
    <row r="113" spans="1:16" ht="12" customHeight="1" x14ac:dyDescent="0.2">
      <c r="C113" s="282"/>
      <c r="D113" s="92" t="s">
        <v>61</v>
      </c>
      <c r="E113" s="98">
        <v>15.9922</v>
      </c>
      <c r="F113" s="98">
        <v>26.043899999999997</v>
      </c>
      <c r="G113" s="98">
        <v>32.592799999999997</v>
      </c>
      <c r="H113" s="98">
        <v>37.7515</v>
      </c>
      <c r="I113" s="98">
        <v>42.015799999999999</v>
      </c>
      <c r="J113" s="98">
        <v>45.703899999999997</v>
      </c>
      <c r="K113" s="98">
        <v>49.035600000000002</v>
      </c>
      <c r="L113" s="98">
        <v>52.229800000000004</v>
      </c>
      <c r="M113" s="98">
        <v>55.845700000000001</v>
      </c>
      <c r="N113" s="99">
        <v>60.237899999999996</v>
      </c>
    </row>
    <row r="114" spans="1:16" ht="12" customHeight="1" x14ac:dyDescent="0.2">
      <c r="C114" s="282"/>
      <c r="D114" s="92" t="s">
        <v>114</v>
      </c>
      <c r="E114" s="93">
        <v>38.712499999999999</v>
      </c>
      <c r="F114" s="93">
        <v>50.040199999999999</v>
      </c>
      <c r="G114" s="93">
        <v>54.774999999999999</v>
      </c>
      <c r="H114" s="93">
        <v>57.853200000000001</v>
      </c>
      <c r="I114" s="93">
        <v>60.247300000000003</v>
      </c>
      <c r="J114" s="93">
        <v>62.145799999999994</v>
      </c>
      <c r="K114" s="93">
        <v>64.841899999999995</v>
      </c>
      <c r="L114" s="93">
        <v>68.419200000000004</v>
      </c>
      <c r="M114" s="93">
        <v>74.076499999999996</v>
      </c>
      <c r="N114" s="94">
        <v>81.105899999999991</v>
      </c>
    </row>
    <row r="115" spans="1:16" ht="12" customHeight="1" x14ac:dyDescent="0.2">
      <c r="C115" s="282"/>
      <c r="D115" s="92"/>
      <c r="E115" s="98"/>
      <c r="F115" s="98"/>
      <c r="G115" s="98"/>
      <c r="H115" s="98"/>
      <c r="I115" s="98"/>
      <c r="J115" s="98"/>
      <c r="K115" s="98"/>
      <c r="L115" s="98"/>
      <c r="M115" s="98"/>
      <c r="N115" s="99"/>
    </row>
    <row r="116" spans="1:16" ht="12" customHeight="1" x14ac:dyDescent="0.2">
      <c r="C116" s="282"/>
      <c r="D116" s="92" t="s">
        <v>63</v>
      </c>
      <c r="E116" s="93">
        <v>1.7943</v>
      </c>
      <c r="F116" s="93">
        <v>5.2908999999999997</v>
      </c>
      <c r="G116" s="93">
        <v>8.4213000000000005</v>
      </c>
      <c r="H116" s="93">
        <v>10.8049</v>
      </c>
      <c r="I116" s="93">
        <v>12.548599999999999</v>
      </c>
      <c r="J116" s="93">
        <v>13.8186</v>
      </c>
      <c r="K116" s="93">
        <v>14.7765</v>
      </c>
      <c r="L116" s="93">
        <v>15.5402</v>
      </c>
      <c r="M116" s="93">
        <v>16.2164</v>
      </c>
      <c r="N116" s="94">
        <v>16.875499999999999</v>
      </c>
    </row>
    <row r="117" spans="1:16" ht="12" customHeight="1" x14ac:dyDescent="0.2">
      <c r="C117" s="282"/>
      <c r="D117" s="92" t="s">
        <v>64</v>
      </c>
      <c r="E117" s="98">
        <v>18.795999999999999</v>
      </c>
      <c r="F117" s="98">
        <v>28.401300000000003</v>
      </c>
      <c r="G117" s="98">
        <v>34.558</v>
      </c>
      <c r="H117" s="98">
        <v>39.270200000000003</v>
      </c>
      <c r="I117" s="98">
        <v>43.247099999999996</v>
      </c>
      <c r="J117" s="98">
        <v>46.609400000000001</v>
      </c>
      <c r="K117" s="98">
        <v>49.657200000000003</v>
      </c>
      <c r="L117" s="98">
        <v>52.761599999999994</v>
      </c>
      <c r="M117" s="98">
        <v>56.141300000000008</v>
      </c>
      <c r="N117" s="99">
        <v>59.8934</v>
      </c>
    </row>
    <row r="118" spans="1:16" ht="12" customHeight="1" x14ac:dyDescent="0.2">
      <c r="C118" s="283"/>
      <c r="D118" s="104" t="s">
        <v>130</v>
      </c>
      <c r="E118" s="105">
        <v>4.7583000000000002</v>
      </c>
      <c r="F118" s="105">
        <v>9.2985000000000007</v>
      </c>
      <c r="G118" s="105">
        <v>12.920100000000001</v>
      </c>
      <c r="H118" s="105">
        <v>15.6394</v>
      </c>
      <c r="I118" s="105">
        <v>17.671600000000002</v>
      </c>
      <c r="J118" s="105">
        <v>19.169800000000002</v>
      </c>
      <c r="K118" s="105">
        <v>20.313400000000001</v>
      </c>
      <c r="L118" s="105">
        <v>21.241099999999999</v>
      </c>
      <c r="M118" s="105">
        <v>22.05</v>
      </c>
      <c r="N118" s="106">
        <v>22.797999999999998</v>
      </c>
    </row>
    <row r="119" spans="1:16" ht="16.5" customHeight="1" x14ac:dyDescent="0.2">
      <c r="A119" s="295"/>
      <c r="B119" s="295"/>
      <c r="C119" s="296" t="s">
        <v>270</v>
      </c>
      <c r="D119" s="297"/>
    </row>
    <row r="120" spans="1:16" ht="12" customHeight="1" x14ac:dyDescent="0.2">
      <c r="D120" s="243"/>
    </row>
    <row r="121" spans="1:16" ht="16.5" customHeight="1" x14ac:dyDescent="0.2">
      <c r="C121" s="77" t="s">
        <v>301</v>
      </c>
      <c r="D121" s="273"/>
    </row>
    <row r="122" spans="1:16" ht="12" customHeight="1" x14ac:dyDescent="0.2">
      <c r="C122" s="293"/>
      <c r="D122" s="85" t="s">
        <v>45</v>
      </c>
      <c r="E122" s="86" t="s">
        <v>46</v>
      </c>
      <c r="F122" s="86" t="s">
        <v>47</v>
      </c>
      <c r="G122" s="86" t="s">
        <v>48</v>
      </c>
      <c r="H122" s="86" t="s">
        <v>49</v>
      </c>
      <c r="I122" s="86" t="s">
        <v>50</v>
      </c>
      <c r="J122" s="86" t="s">
        <v>51</v>
      </c>
      <c r="K122" s="86" t="s">
        <v>52</v>
      </c>
      <c r="L122" s="86" t="s">
        <v>53</v>
      </c>
      <c r="M122" s="86" t="s">
        <v>54</v>
      </c>
      <c r="N122" s="87" t="s">
        <v>55</v>
      </c>
    </row>
    <row r="123" spans="1:16" ht="12" customHeight="1" x14ac:dyDescent="0.2">
      <c r="C123" s="282"/>
      <c r="D123" s="92" t="s">
        <v>56</v>
      </c>
      <c r="E123" s="93">
        <v>5.7700000000000001E-2</v>
      </c>
      <c r="F123" s="93">
        <v>0.22430000000000003</v>
      </c>
      <c r="G123" s="93">
        <v>0.44440000000000002</v>
      </c>
      <c r="H123" s="93">
        <v>0.73</v>
      </c>
      <c r="I123" s="93">
        <v>1.0001</v>
      </c>
      <c r="J123" s="93">
        <v>1.2363000000000002</v>
      </c>
      <c r="K123" s="93">
        <v>1.4481000000000002</v>
      </c>
      <c r="L123" s="93">
        <v>1.6038000000000001</v>
      </c>
      <c r="M123" s="93">
        <v>1.7504999999999999</v>
      </c>
      <c r="N123" s="94">
        <v>1.8862000000000001</v>
      </c>
      <c r="P123" s="276"/>
    </row>
    <row r="124" spans="1:16" ht="12" customHeight="1" x14ac:dyDescent="0.2">
      <c r="C124" s="282"/>
      <c r="D124" s="92" t="s">
        <v>57</v>
      </c>
      <c r="E124" s="98">
        <v>0.23949999999999999</v>
      </c>
      <c r="F124" s="98">
        <v>0.71320000000000006</v>
      </c>
      <c r="G124" s="98">
        <v>1.2658</v>
      </c>
      <c r="H124" s="98">
        <v>1.9276000000000002</v>
      </c>
      <c r="I124" s="98">
        <v>2.5438999999999998</v>
      </c>
      <c r="J124" s="98">
        <v>3.2248000000000001</v>
      </c>
      <c r="K124" s="98">
        <v>3.7631999999999999</v>
      </c>
      <c r="L124" s="98">
        <v>4.3241000000000005</v>
      </c>
      <c r="M124" s="98">
        <v>4.7999000000000001</v>
      </c>
      <c r="N124" s="99">
        <v>5.2545999999999999</v>
      </c>
    </row>
    <row r="125" spans="1:16" ht="12" customHeight="1" x14ac:dyDescent="0.2">
      <c r="C125" s="282"/>
      <c r="D125" s="92" t="s">
        <v>58</v>
      </c>
      <c r="E125" s="93">
        <v>0.3644</v>
      </c>
      <c r="F125" s="93">
        <v>0.97789999999999999</v>
      </c>
      <c r="G125" s="93">
        <v>1.7069000000000001</v>
      </c>
      <c r="H125" s="93">
        <v>2.5265</v>
      </c>
      <c r="I125" s="93">
        <v>3.3108</v>
      </c>
      <c r="J125" s="93">
        <v>4.0225</v>
      </c>
      <c r="K125" s="93">
        <v>4.5865999999999998</v>
      </c>
      <c r="L125" s="93">
        <v>5.0968</v>
      </c>
      <c r="M125" s="93">
        <v>5.5819000000000001</v>
      </c>
      <c r="N125" s="94">
        <v>6.0621</v>
      </c>
    </row>
    <row r="126" spans="1:16" ht="12" customHeight="1" x14ac:dyDescent="0.2">
      <c r="C126" s="282"/>
      <c r="D126" s="92" t="s">
        <v>59</v>
      </c>
      <c r="E126" s="98">
        <v>0.81440000000000001</v>
      </c>
      <c r="F126" s="98">
        <v>2.2812000000000001</v>
      </c>
      <c r="G126" s="98">
        <v>3.8162000000000003</v>
      </c>
      <c r="H126" s="98">
        <v>5.3761000000000001</v>
      </c>
      <c r="I126" s="98">
        <v>6.7262000000000004</v>
      </c>
      <c r="J126" s="98">
        <v>7.7826000000000004</v>
      </c>
      <c r="K126" s="98">
        <v>8.8150000000000013</v>
      </c>
      <c r="L126" s="98">
        <v>9.7518999999999991</v>
      </c>
      <c r="M126" s="98">
        <v>10.565300000000001</v>
      </c>
      <c r="N126" s="99">
        <v>11.353199999999999</v>
      </c>
    </row>
    <row r="127" spans="1:16" ht="12" customHeight="1" x14ac:dyDescent="0.2">
      <c r="C127" s="282"/>
      <c r="D127" s="92" t="s">
        <v>60</v>
      </c>
      <c r="E127" s="93">
        <v>2.4529000000000001</v>
      </c>
      <c r="F127" s="93">
        <v>5.9318999999999997</v>
      </c>
      <c r="G127" s="93">
        <v>9.1715</v>
      </c>
      <c r="H127" s="93">
        <v>11.2552</v>
      </c>
      <c r="I127" s="93">
        <v>13.145100000000001</v>
      </c>
      <c r="J127" s="93">
        <v>15.178600000000001</v>
      </c>
      <c r="K127" s="93">
        <v>17.2501</v>
      </c>
      <c r="L127" s="93">
        <v>19.4621</v>
      </c>
      <c r="M127" s="93">
        <v>21.774899999999999</v>
      </c>
      <c r="N127" s="94">
        <v>24.173200000000001</v>
      </c>
    </row>
    <row r="128" spans="1:16" ht="12" customHeight="1" x14ac:dyDescent="0.2">
      <c r="C128" s="282"/>
      <c r="D128" s="92" t="s">
        <v>61</v>
      </c>
      <c r="E128" s="98">
        <v>5.5594999999999999</v>
      </c>
      <c r="F128" s="98">
        <v>10.278</v>
      </c>
      <c r="G128" s="98">
        <v>14.0465</v>
      </c>
      <c r="H128" s="98">
        <v>16.6798</v>
      </c>
      <c r="I128" s="98">
        <v>18.908799999999999</v>
      </c>
      <c r="J128" s="98">
        <v>21.0976</v>
      </c>
      <c r="K128" s="98">
        <v>23.008799999999997</v>
      </c>
      <c r="L128" s="98">
        <v>25.357499999999998</v>
      </c>
      <c r="M128" s="98">
        <v>28.4314</v>
      </c>
      <c r="N128" s="99">
        <v>31.484499999999997</v>
      </c>
    </row>
    <row r="129" spans="1:16" ht="12" customHeight="1" x14ac:dyDescent="0.2">
      <c r="C129" s="282"/>
      <c r="D129" s="92" t="s">
        <v>114</v>
      </c>
      <c r="E129" s="93">
        <v>21.351200000000002</v>
      </c>
      <c r="F129" s="93">
        <v>32.980399999999996</v>
      </c>
      <c r="G129" s="93">
        <v>39.229500000000002</v>
      </c>
      <c r="H129" s="93">
        <v>43.299599999999998</v>
      </c>
      <c r="I129" s="93">
        <v>46.222000000000001</v>
      </c>
      <c r="J129" s="93">
        <v>48.721199999999996</v>
      </c>
      <c r="K129" s="93">
        <v>51.505000000000003</v>
      </c>
      <c r="L129" s="93">
        <v>54.430399999999999</v>
      </c>
      <c r="M129" s="93">
        <v>57.179500000000004</v>
      </c>
      <c r="N129" s="94">
        <v>59.4039</v>
      </c>
    </row>
    <row r="130" spans="1:16" ht="12" customHeight="1" x14ac:dyDescent="0.2">
      <c r="C130" s="282"/>
      <c r="D130" s="92"/>
      <c r="E130" s="98"/>
      <c r="F130" s="98"/>
      <c r="G130" s="98"/>
      <c r="H130" s="98"/>
      <c r="I130" s="98"/>
      <c r="J130" s="98"/>
      <c r="K130" s="98"/>
      <c r="L130" s="98"/>
      <c r="M130" s="98"/>
      <c r="N130" s="99"/>
    </row>
    <row r="131" spans="1:16" ht="12" customHeight="1" x14ac:dyDescent="0.2">
      <c r="C131" s="282"/>
      <c r="D131" s="92" t="s">
        <v>63</v>
      </c>
      <c r="E131" s="93">
        <v>0.30159999999999998</v>
      </c>
      <c r="F131" s="93">
        <v>0.86970000000000003</v>
      </c>
      <c r="G131" s="93">
        <v>1.5144</v>
      </c>
      <c r="H131" s="93">
        <v>2.2246999999999999</v>
      </c>
      <c r="I131" s="93">
        <v>2.8698999999999999</v>
      </c>
      <c r="J131" s="93">
        <v>3.4424000000000001</v>
      </c>
      <c r="K131" s="93">
        <v>3.9407999999999999</v>
      </c>
      <c r="L131" s="93">
        <v>4.3853999999999997</v>
      </c>
      <c r="M131" s="93">
        <v>4.7672999999999996</v>
      </c>
      <c r="N131" s="94">
        <v>5.1415000000000006</v>
      </c>
    </row>
    <row r="132" spans="1:16" ht="12" customHeight="1" x14ac:dyDescent="0.2">
      <c r="C132" s="282"/>
      <c r="D132" s="92" t="s">
        <v>64</v>
      </c>
      <c r="E132" s="98">
        <v>6.891799999999999</v>
      </c>
      <c r="F132" s="98">
        <v>12.3261</v>
      </c>
      <c r="G132" s="98">
        <v>16.403400000000001</v>
      </c>
      <c r="H132" s="98">
        <v>19.029299999999999</v>
      </c>
      <c r="I132" s="98">
        <v>21.2423</v>
      </c>
      <c r="J132" s="98">
        <v>23.459499999999998</v>
      </c>
      <c r="K132" s="98">
        <v>25.672600000000003</v>
      </c>
      <c r="L132" s="98">
        <v>27.984599999999997</v>
      </c>
      <c r="M132" s="98">
        <v>30.406400000000001</v>
      </c>
      <c r="N132" s="99">
        <v>32.599400000000003</v>
      </c>
    </row>
    <row r="133" spans="1:16" ht="12" customHeight="1" x14ac:dyDescent="0.2">
      <c r="C133" s="283"/>
      <c r="D133" s="104" t="s">
        <v>131</v>
      </c>
      <c r="E133" s="105">
        <v>1.2626999999999999</v>
      </c>
      <c r="F133" s="105">
        <v>2.5257000000000001</v>
      </c>
      <c r="G133" s="105">
        <v>3.6435000000000004</v>
      </c>
      <c r="H133" s="105">
        <v>4.62</v>
      </c>
      <c r="I133" s="105">
        <v>5.4571000000000005</v>
      </c>
      <c r="J133" s="105">
        <v>6.2087000000000003</v>
      </c>
      <c r="K133" s="105">
        <v>6.8712999999999997</v>
      </c>
      <c r="L133" s="105">
        <v>7.4578000000000007</v>
      </c>
      <c r="M133" s="105">
        <v>7.9297000000000004</v>
      </c>
      <c r="N133" s="106">
        <v>8.2933000000000003</v>
      </c>
    </row>
    <row r="134" spans="1:16" ht="16.5" customHeight="1" x14ac:dyDescent="0.2">
      <c r="A134" s="295"/>
      <c r="B134" s="295"/>
      <c r="C134" s="296" t="s">
        <v>270</v>
      </c>
      <c r="D134" s="297"/>
    </row>
    <row r="135" spans="1:16" ht="12" customHeight="1" x14ac:dyDescent="0.2">
      <c r="D135" s="243"/>
    </row>
    <row r="136" spans="1:16" ht="16.5" customHeight="1" x14ac:dyDescent="0.2">
      <c r="C136" s="77" t="s">
        <v>302</v>
      </c>
      <c r="D136" s="273"/>
    </row>
    <row r="137" spans="1:16" ht="12" customHeight="1" x14ac:dyDescent="0.2">
      <c r="C137" s="293"/>
      <c r="D137" s="85" t="s">
        <v>45</v>
      </c>
      <c r="E137" s="86" t="s">
        <v>46</v>
      </c>
      <c r="F137" s="86" t="s">
        <v>47</v>
      </c>
      <c r="G137" s="86" t="s">
        <v>48</v>
      </c>
      <c r="H137" s="86" t="s">
        <v>49</v>
      </c>
      <c r="I137" s="86" t="s">
        <v>50</v>
      </c>
      <c r="J137" s="86" t="s">
        <v>51</v>
      </c>
      <c r="K137" s="86" t="s">
        <v>52</v>
      </c>
      <c r="L137" s="86" t="s">
        <v>53</v>
      </c>
      <c r="M137" s="86" t="s">
        <v>54</v>
      </c>
      <c r="N137" s="87" t="s">
        <v>55</v>
      </c>
    </row>
    <row r="138" spans="1:16" ht="12" customHeight="1" x14ac:dyDescent="0.2">
      <c r="C138" s="282"/>
      <c r="D138" s="92" t="s">
        <v>56</v>
      </c>
      <c r="E138" s="93">
        <v>0</v>
      </c>
      <c r="F138" s="93">
        <v>0</v>
      </c>
      <c r="G138" s="93">
        <v>0</v>
      </c>
      <c r="H138" s="93">
        <v>0</v>
      </c>
      <c r="I138" s="93">
        <v>0</v>
      </c>
      <c r="J138" s="93">
        <v>0</v>
      </c>
      <c r="K138" s="93">
        <v>0</v>
      </c>
      <c r="L138" s="93">
        <v>0</v>
      </c>
      <c r="M138" s="93">
        <v>0</v>
      </c>
      <c r="N138" s="94">
        <v>0</v>
      </c>
      <c r="P138" s="276"/>
    </row>
    <row r="139" spans="1:16" ht="12" customHeight="1" x14ac:dyDescent="0.2">
      <c r="C139" s="282"/>
      <c r="D139" s="92" t="s">
        <v>57</v>
      </c>
      <c r="E139" s="98">
        <v>0</v>
      </c>
      <c r="F139" s="98">
        <v>0</v>
      </c>
      <c r="G139" s="98">
        <v>0</v>
      </c>
      <c r="H139" s="98">
        <v>0.28820000000000001</v>
      </c>
      <c r="I139" s="98">
        <v>0.73220000000000007</v>
      </c>
      <c r="J139" s="98">
        <v>1.1211</v>
      </c>
      <c r="K139" s="98">
        <v>1.2004999999999999</v>
      </c>
      <c r="L139" s="98">
        <v>1.2869999999999999</v>
      </c>
      <c r="M139" s="98">
        <v>1.3774</v>
      </c>
      <c r="N139" s="99">
        <v>1.4903</v>
      </c>
    </row>
    <row r="140" spans="1:16" ht="12" customHeight="1" x14ac:dyDescent="0.2">
      <c r="C140" s="282"/>
      <c r="D140" s="92" t="s">
        <v>58</v>
      </c>
      <c r="E140" s="93">
        <v>0</v>
      </c>
      <c r="F140" s="93">
        <v>0.34329999999999999</v>
      </c>
      <c r="G140" s="93">
        <v>0.72009999999999996</v>
      </c>
      <c r="H140" s="93">
        <v>1.1364000000000001</v>
      </c>
      <c r="I140" s="93">
        <v>1.4113</v>
      </c>
      <c r="J140" s="93">
        <v>1.7057</v>
      </c>
      <c r="K140" s="93">
        <v>1.8079000000000001</v>
      </c>
      <c r="L140" s="93">
        <v>1.9300000000000002</v>
      </c>
      <c r="M140" s="93">
        <v>2.0698000000000003</v>
      </c>
      <c r="N140" s="94">
        <v>2.2662999999999998</v>
      </c>
    </row>
    <row r="141" spans="1:16" ht="12" customHeight="1" x14ac:dyDescent="0.2">
      <c r="C141" s="282"/>
      <c r="D141" s="92" t="s">
        <v>59</v>
      </c>
      <c r="E141" s="98">
        <v>0.22339999999999999</v>
      </c>
      <c r="F141" s="98">
        <v>1.3975</v>
      </c>
      <c r="G141" s="98">
        <v>3.26</v>
      </c>
      <c r="H141" s="98">
        <v>4.8552</v>
      </c>
      <c r="I141" s="98">
        <v>6.1261000000000001</v>
      </c>
      <c r="J141" s="98">
        <v>6.8401000000000005</v>
      </c>
      <c r="K141" s="98">
        <v>7.4794999999999998</v>
      </c>
      <c r="L141" s="98">
        <v>8.0752000000000006</v>
      </c>
      <c r="M141" s="98">
        <v>8.9242000000000008</v>
      </c>
      <c r="N141" s="99">
        <v>9.9455000000000009</v>
      </c>
    </row>
    <row r="142" spans="1:16" ht="12" customHeight="1" x14ac:dyDescent="0.2">
      <c r="C142" s="282"/>
      <c r="D142" s="92" t="s">
        <v>60</v>
      </c>
      <c r="E142" s="93">
        <v>1.2047999999999999</v>
      </c>
      <c r="F142" s="93">
        <v>3.0726</v>
      </c>
      <c r="G142" s="93">
        <v>5.7184999999999997</v>
      </c>
      <c r="H142" s="93">
        <v>7.3845999999999998</v>
      </c>
      <c r="I142" s="93">
        <v>8.8091000000000008</v>
      </c>
      <c r="J142" s="93">
        <v>9.2466000000000008</v>
      </c>
      <c r="K142" s="93">
        <v>9.7826000000000004</v>
      </c>
      <c r="L142" s="93">
        <v>10.567500000000001</v>
      </c>
      <c r="M142" s="93">
        <v>11.6883</v>
      </c>
      <c r="N142" s="94">
        <v>13.300500000000001</v>
      </c>
    </row>
    <row r="143" spans="1:16" ht="12" customHeight="1" x14ac:dyDescent="0.2">
      <c r="C143" s="282"/>
      <c r="D143" s="92" t="s">
        <v>61</v>
      </c>
      <c r="E143" s="98">
        <v>5.5969999999999995</v>
      </c>
      <c r="F143" s="98">
        <v>12.4514</v>
      </c>
      <c r="G143" s="98">
        <v>14.5749</v>
      </c>
      <c r="H143" s="98">
        <v>16.595700000000001</v>
      </c>
      <c r="I143" s="98">
        <v>18.303599999999999</v>
      </c>
      <c r="J143" s="98">
        <v>18.893999999999998</v>
      </c>
      <c r="K143" s="98">
        <v>19.523799999999998</v>
      </c>
      <c r="L143" s="98">
        <v>20.5</v>
      </c>
      <c r="M143" s="98">
        <v>22.042999999999999</v>
      </c>
      <c r="N143" s="99">
        <v>24.698800000000002</v>
      </c>
    </row>
    <row r="144" spans="1:16" ht="12" customHeight="1" x14ac:dyDescent="0.2">
      <c r="C144" s="282"/>
      <c r="D144" s="92" t="s">
        <v>114</v>
      </c>
      <c r="E144" s="93">
        <v>47.561</v>
      </c>
      <c r="F144" s="93">
        <v>68.292699999999996</v>
      </c>
      <c r="G144" s="93">
        <v>71.9512</v>
      </c>
      <c r="H144" s="93">
        <v>71.9512</v>
      </c>
      <c r="I144" s="93">
        <v>71.9512</v>
      </c>
      <c r="J144" s="93">
        <v>71.9512</v>
      </c>
      <c r="K144" s="93">
        <v>71.9512</v>
      </c>
      <c r="L144" s="93">
        <v>71.9512</v>
      </c>
      <c r="M144" s="93">
        <v>73.75</v>
      </c>
      <c r="N144" s="94">
        <v>77.027000000000001</v>
      </c>
    </row>
    <row r="145" spans="1:14" ht="12" customHeight="1" x14ac:dyDescent="0.2">
      <c r="C145" s="282"/>
      <c r="D145" s="92"/>
      <c r="E145" s="98"/>
      <c r="F145" s="98"/>
      <c r="G145" s="98"/>
      <c r="H145" s="98"/>
      <c r="I145" s="98"/>
      <c r="J145" s="98"/>
      <c r="K145" s="98"/>
      <c r="L145" s="98"/>
      <c r="M145" s="98"/>
      <c r="N145" s="99"/>
    </row>
    <row r="146" spans="1:14" ht="12" customHeight="1" x14ac:dyDescent="0.2">
      <c r="C146" s="282"/>
      <c r="D146" s="92" t="s">
        <v>63</v>
      </c>
      <c r="E146" s="93">
        <v>2.9599999999999998E-2</v>
      </c>
      <c r="F146" s="93">
        <v>0.23089999999999999</v>
      </c>
      <c r="G146" s="93">
        <v>0.53849999999999998</v>
      </c>
      <c r="H146" s="93">
        <v>0.86470000000000002</v>
      </c>
      <c r="I146" s="93">
        <v>1.1478999999999999</v>
      </c>
      <c r="J146" s="93">
        <v>1.3342000000000001</v>
      </c>
      <c r="K146" s="93">
        <v>1.4560999999999999</v>
      </c>
      <c r="L146" s="93">
        <v>1.5722</v>
      </c>
      <c r="M146" s="93">
        <v>1.7163999999999999</v>
      </c>
      <c r="N146" s="94">
        <v>1.8922000000000001</v>
      </c>
    </row>
    <row r="147" spans="1:14" ht="12" customHeight="1" x14ac:dyDescent="0.2">
      <c r="C147" s="282"/>
      <c r="D147" s="92" t="s">
        <v>64</v>
      </c>
      <c r="E147" s="98">
        <v>5.7428999999999997</v>
      </c>
      <c r="F147" s="98">
        <v>10.426499999999999</v>
      </c>
      <c r="G147" s="98">
        <v>13.254199999999999</v>
      </c>
      <c r="H147" s="98">
        <v>15.0982</v>
      </c>
      <c r="I147" s="98">
        <v>16.757300000000001</v>
      </c>
      <c r="J147" s="98">
        <v>17.4405</v>
      </c>
      <c r="K147" s="98">
        <v>18.246499999999997</v>
      </c>
      <c r="L147" s="98">
        <v>19.419900000000002</v>
      </c>
      <c r="M147" s="98">
        <v>21.1539</v>
      </c>
      <c r="N147" s="99">
        <v>23.529399999999999</v>
      </c>
    </row>
    <row r="148" spans="1:14" ht="12" customHeight="1" x14ac:dyDescent="0.2">
      <c r="C148" s="283"/>
      <c r="D148" s="104" t="s">
        <v>132</v>
      </c>
      <c r="E148" s="105">
        <v>0.58689999999999998</v>
      </c>
      <c r="F148" s="105">
        <v>1.2472000000000001</v>
      </c>
      <c r="G148" s="105">
        <v>1.8339000000000001</v>
      </c>
      <c r="H148" s="105">
        <v>2.3458000000000001</v>
      </c>
      <c r="I148" s="105">
        <v>2.8021000000000003</v>
      </c>
      <c r="J148" s="105">
        <v>3.0786000000000002</v>
      </c>
      <c r="K148" s="105">
        <v>3.3102</v>
      </c>
      <c r="L148" s="105">
        <v>3.5684</v>
      </c>
      <c r="M148" s="105">
        <v>3.8947000000000003</v>
      </c>
      <c r="N148" s="106">
        <v>4.2702</v>
      </c>
    </row>
    <row r="149" spans="1:14" ht="15" customHeight="1" x14ac:dyDescent="0.2">
      <c r="A149" s="295"/>
      <c r="B149" s="295"/>
      <c r="C149" s="296" t="s">
        <v>270</v>
      </c>
      <c r="D149" s="298"/>
    </row>
  </sheetData>
  <hyperlinks>
    <hyperlink ref="I1" location="الغلاف!Print_Area" display="العودة لجدول المحتويات" xr:uid="{00000000-0004-0000-0900-000000000000}"/>
  </hyperlinks>
  <printOptions gridLines="1"/>
  <pageMargins left="0.25" right="0.1" top="0.5" bottom="0.25" header="0.5" footer="0.5"/>
  <pageSetup scale="59" orientation="landscape" r:id="rId1"/>
  <headerFooter alignWithMargins="0"/>
  <rowBreaks count="1" manualBreakCount="1">
    <brk id="74" max="1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rgb="FF00B0F0"/>
  </sheetPr>
  <dimension ref="A1:AA913"/>
  <sheetViews>
    <sheetView rightToLeft="1" zoomScaleNormal="100" workbookViewId="0">
      <selection activeCell="I1" sqref="I1"/>
    </sheetView>
  </sheetViews>
  <sheetFormatPr defaultColWidth="10.375" defaultRowHeight="12" customHeight="1" x14ac:dyDescent="0.2"/>
  <cols>
    <col min="1" max="2" width="2.875" style="76" customWidth="1"/>
    <col min="3" max="3" width="1.375" style="286" customWidth="1"/>
    <col min="4" max="5" width="10.375" style="286"/>
    <col min="6" max="12" width="10.375" style="279"/>
    <col min="13" max="13" width="10.375" style="322"/>
    <col min="14" max="15" width="10.375" style="279"/>
    <col min="16" max="25" width="10.375" style="286"/>
    <col min="26" max="26" width="10.375" style="327"/>
    <col min="27" max="16384" width="10.375" style="286"/>
  </cols>
  <sheetData>
    <row r="1" spans="1:26" s="76" customFormat="1" ht="12" customHeight="1" x14ac:dyDescent="0.2">
      <c r="C1" s="77"/>
      <c r="D1" s="77"/>
      <c r="I1" s="529" t="s">
        <v>44</v>
      </c>
      <c r="M1" s="299"/>
      <c r="Z1" s="300"/>
    </row>
    <row r="2" spans="1:26" s="76" customFormat="1" ht="12" customHeight="1" x14ac:dyDescent="0.2">
      <c r="M2" s="299"/>
      <c r="Z2" s="300"/>
    </row>
    <row r="3" spans="1:26" s="76" customFormat="1" ht="12" customHeight="1" x14ac:dyDescent="0.2">
      <c r="Z3" s="300"/>
    </row>
    <row r="4" spans="1:26" s="76" customFormat="1" ht="12" customHeight="1" x14ac:dyDescent="0.2">
      <c r="Q4" s="301"/>
      <c r="R4" s="286"/>
      <c r="S4" s="286"/>
      <c r="T4" s="286"/>
      <c r="Z4" s="300"/>
    </row>
    <row r="5" spans="1:26" s="76" customFormat="1" ht="12" customHeight="1" x14ac:dyDescent="0.2">
      <c r="C5" s="79"/>
      <c r="D5" s="79"/>
      <c r="Q5" s="301"/>
      <c r="R5" s="286"/>
      <c r="S5" s="286"/>
      <c r="T5" s="277"/>
      <c r="Z5" s="300"/>
    </row>
    <row r="6" spans="1:26" ht="16.5" customHeight="1" x14ac:dyDescent="0.2">
      <c r="C6" s="302" t="s">
        <v>271</v>
      </c>
      <c r="D6" s="302"/>
      <c r="F6" s="303"/>
      <c r="G6" s="303"/>
      <c r="H6" s="303"/>
      <c r="I6" s="303"/>
      <c r="J6" s="303"/>
      <c r="K6" s="303"/>
      <c r="L6" s="303"/>
      <c r="M6" s="304"/>
      <c r="N6" s="303"/>
      <c r="O6" s="303"/>
      <c r="P6" s="301"/>
      <c r="Q6" s="301"/>
      <c r="Z6" s="286"/>
    </row>
    <row r="7" spans="1:26" ht="21" customHeight="1" x14ac:dyDescent="0.2">
      <c r="C7" s="163"/>
      <c r="D7" s="164" t="s">
        <v>85</v>
      </c>
      <c r="E7" s="85" t="s">
        <v>45</v>
      </c>
      <c r="F7" s="139" t="s">
        <v>56</v>
      </c>
      <c r="G7" s="139" t="s">
        <v>57</v>
      </c>
      <c r="H7" s="139" t="s">
        <v>58</v>
      </c>
      <c r="I7" s="139" t="s">
        <v>59</v>
      </c>
      <c r="J7" s="139" t="s">
        <v>60</v>
      </c>
      <c r="K7" s="139" t="s">
        <v>61</v>
      </c>
      <c r="L7" s="139" t="s">
        <v>114</v>
      </c>
      <c r="M7" s="86" t="s">
        <v>115</v>
      </c>
      <c r="N7" s="139" t="s">
        <v>87</v>
      </c>
      <c r="O7" s="87" t="s">
        <v>116</v>
      </c>
      <c r="Q7" s="301"/>
      <c r="Z7" s="286"/>
    </row>
    <row r="8" spans="1:26" ht="12" customHeight="1" x14ac:dyDescent="0.2">
      <c r="C8" s="165"/>
      <c r="D8" s="166">
        <v>9367</v>
      </c>
      <c r="E8" s="268" t="s">
        <v>56</v>
      </c>
      <c r="F8" s="167">
        <v>77.922493861428421</v>
      </c>
      <c r="G8" s="93">
        <v>0.2135155332550443</v>
      </c>
      <c r="H8" s="93">
        <v>5.3378883313761075E-2</v>
      </c>
      <c r="I8" s="93">
        <v>2.1351553325504428E-2</v>
      </c>
      <c r="J8" s="93">
        <v>0</v>
      </c>
      <c r="K8" s="93">
        <v>0</v>
      </c>
      <c r="L8" s="93">
        <v>0</v>
      </c>
      <c r="M8" s="93">
        <v>0</v>
      </c>
      <c r="N8" s="93">
        <v>0.51243727981210629</v>
      </c>
      <c r="O8" s="94">
        <v>21.276822888865173</v>
      </c>
      <c r="P8" s="248"/>
      <c r="Q8" s="303"/>
      <c r="R8" s="279"/>
      <c r="S8" s="279"/>
      <c r="T8" s="277"/>
      <c r="Z8" s="286"/>
    </row>
    <row r="9" spans="1:26" ht="12" customHeight="1" x14ac:dyDescent="0.2">
      <c r="C9" s="165"/>
      <c r="D9" s="166">
        <v>2234</v>
      </c>
      <c r="E9" s="268" t="s">
        <v>57</v>
      </c>
      <c r="F9" s="98">
        <v>17.099373321396598</v>
      </c>
      <c r="G9" s="167">
        <v>62.399283795881821</v>
      </c>
      <c r="H9" s="98">
        <v>1.566696508504924</v>
      </c>
      <c r="I9" s="98">
        <v>4.4762757385854966E-2</v>
      </c>
      <c r="J9" s="98">
        <v>4.4762757385854966E-2</v>
      </c>
      <c r="K9" s="98">
        <v>0</v>
      </c>
      <c r="L9" s="98">
        <v>0</v>
      </c>
      <c r="M9" s="98">
        <v>0</v>
      </c>
      <c r="N9" s="98">
        <v>1.2533572068039389</v>
      </c>
      <c r="O9" s="99">
        <v>17.591763652640999</v>
      </c>
      <c r="P9" s="248"/>
      <c r="Q9" s="301"/>
      <c r="R9" s="279"/>
      <c r="Z9" s="286"/>
    </row>
    <row r="10" spans="1:26" ht="12" customHeight="1" x14ac:dyDescent="0.2">
      <c r="C10" s="165"/>
      <c r="D10" s="166">
        <v>3151</v>
      </c>
      <c r="E10" s="268" t="s">
        <v>58</v>
      </c>
      <c r="F10" s="93">
        <v>2.7610282450015871</v>
      </c>
      <c r="G10" s="93">
        <v>10.40939384322437</v>
      </c>
      <c r="H10" s="167">
        <v>68.771818470326878</v>
      </c>
      <c r="I10" s="93">
        <v>1.2059663598857511</v>
      </c>
      <c r="J10" s="93">
        <v>0.19041574103459219</v>
      </c>
      <c r="K10" s="93">
        <v>0</v>
      </c>
      <c r="L10" s="93">
        <v>0</v>
      </c>
      <c r="M10" s="93">
        <v>0</v>
      </c>
      <c r="N10" s="93">
        <v>2.7927642018406851</v>
      </c>
      <c r="O10" s="94">
        <v>13.868613138686131</v>
      </c>
      <c r="P10" s="248"/>
      <c r="Q10" s="301"/>
      <c r="R10" s="279"/>
      <c r="Z10" s="286"/>
    </row>
    <row r="11" spans="1:26" ht="12" customHeight="1" x14ac:dyDescent="0.2">
      <c r="C11" s="165"/>
      <c r="D11" s="166">
        <v>2909</v>
      </c>
      <c r="E11" s="268" t="s">
        <v>59</v>
      </c>
      <c r="F11" s="98">
        <v>0.27500859401856309</v>
      </c>
      <c r="G11" s="98">
        <v>1.3406668958404948</v>
      </c>
      <c r="H11" s="98">
        <v>24.16638019938123</v>
      </c>
      <c r="I11" s="167">
        <v>57.889309040907534</v>
      </c>
      <c r="J11" s="98">
        <v>1.9250601581299411</v>
      </c>
      <c r="K11" s="98">
        <v>0.92815400481265042</v>
      </c>
      <c r="L11" s="98">
        <v>0.10312822275696111</v>
      </c>
      <c r="M11" s="98">
        <v>3.4376074252320393E-2</v>
      </c>
      <c r="N11" s="98">
        <v>3.8844963905122043</v>
      </c>
      <c r="O11" s="99">
        <v>9.453420419388106</v>
      </c>
      <c r="P11" s="248"/>
      <c r="Q11" s="301"/>
      <c r="R11" s="279"/>
      <c r="T11" s="277"/>
      <c r="Z11" s="286"/>
    </row>
    <row r="12" spans="1:26" ht="12" customHeight="1" x14ac:dyDescent="0.2">
      <c r="C12" s="165"/>
      <c r="D12" s="166">
        <v>2735</v>
      </c>
      <c r="E12" s="268" t="s">
        <v>60</v>
      </c>
      <c r="F12" s="93">
        <v>0</v>
      </c>
      <c r="G12" s="93">
        <v>3.6563071297989025E-2</v>
      </c>
      <c r="H12" s="93">
        <v>1.6087751371115171</v>
      </c>
      <c r="I12" s="93">
        <v>25.813528336380248</v>
      </c>
      <c r="J12" s="167">
        <v>51.846435100548447</v>
      </c>
      <c r="K12" s="93">
        <v>3.3272394881170024</v>
      </c>
      <c r="L12" s="93">
        <v>1.2797074954296159</v>
      </c>
      <c r="M12" s="93">
        <v>0.1462522851919561</v>
      </c>
      <c r="N12" s="93">
        <v>6.7641681901279709</v>
      </c>
      <c r="O12" s="94">
        <v>9.1773308957952473</v>
      </c>
      <c r="P12" s="248"/>
      <c r="Q12" s="301"/>
      <c r="R12" s="279"/>
      <c r="Z12" s="286"/>
    </row>
    <row r="13" spans="1:26" ht="12" customHeight="1" x14ac:dyDescent="0.2">
      <c r="C13" s="165"/>
      <c r="D13" s="166">
        <v>1478</v>
      </c>
      <c r="E13" s="268" t="s">
        <v>61</v>
      </c>
      <c r="F13" s="98">
        <v>0</v>
      </c>
      <c r="G13" s="98">
        <v>0</v>
      </c>
      <c r="H13" s="98">
        <v>0.4736129905277402</v>
      </c>
      <c r="I13" s="98">
        <v>1.285520974289581</v>
      </c>
      <c r="J13" s="98">
        <v>16.035182679296351</v>
      </c>
      <c r="K13" s="167">
        <v>61.569688768606227</v>
      </c>
      <c r="L13" s="98">
        <v>7.3071718538565626</v>
      </c>
      <c r="M13" s="98">
        <v>2.1650879566982408</v>
      </c>
      <c r="N13" s="98">
        <v>3.9918809201623806</v>
      </c>
      <c r="O13" s="99">
        <v>7.1718538565629224</v>
      </c>
      <c r="P13" s="248"/>
      <c r="Q13" s="301"/>
      <c r="R13" s="279"/>
      <c r="Z13" s="286"/>
    </row>
    <row r="14" spans="1:26" ht="12" customHeight="1" x14ac:dyDescent="0.2">
      <c r="C14" s="170"/>
      <c r="D14" s="171">
        <v>421</v>
      </c>
      <c r="E14" s="269" t="s">
        <v>114</v>
      </c>
      <c r="F14" s="105">
        <v>0.23752969121140138</v>
      </c>
      <c r="G14" s="105">
        <v>0</v>
      </c>
      <c r="H14" s="105">
        <v>0</v>
      </c>
      <c r="I14" s="105">
        <v>0</v>
      </c>
      <c r="J14" s="105">
        <v>0.71258907363420432</v>
      </c>
      <c r="K14" s="105">
        <v>6.4133016627078394</v>
      </c>
      <c r="L14" s="172">
        <v>56.057007125890735</v>
      </c>
      <c r="M14" s="105">
        <v>23.040380047505941</v>
      </c>
      <c r="N14" s="105">
        <v>6.4133016627078394</v>
      </c>
      <c r="O14" s="106">
        <v>7.1258907363420425</v>
      </c>
      <c r="P14" s="248"/>
      <c r="Q14" s="301"/>
      <c r="Z14" s="286"/>
    </row>
    <row r="15" spans="1:26" ht="15" customHeight="1" x14ac:dyDescent="0.2">
      <c r="A15" s="125"/>
      <c r="B15" s="125"/>
      <c r="C15" s="296" t="s">
        <v>270</v>
      </c>
      <c r="D15" s="328"/>
      <c r="E15" s="305"/>
      <c r="F15" s="306"/>
      <c r="G15" s="306"/>
      <c r="H15" s="306"/>
      <c r="I15" s="306"/>
      <c r="J15" s="306"/>
      <c r="K15" s="306"/>
      <c r="L15" s="306"/>
      <c r="M15" s="307"/>
      <c r="N15" s="306"/>
      <c r="O15" s="306"/>
      <c r="P15" s="308"/>
      <c r="Q15" s="301"/>
      <c r="Z15" s="286"/>
    </row>
    <row r="16" spans="1:26" ht="12" customHeight="1" x14ac:dyDescent="0.2">
      <c r="C16" s="279"/>
      <c r="D16" s="279"/>
      <c r="E16" s="305"/>
      <c r="F16" s="306"/>
      <c r="G16" s="306"/>
      <c r="H16" s="306"/>
      <c r="I16" s="306"/>
      <c r="J16" s="306"/>
      <c r="K16" s="306"/>
      <c r="L16" s="306"/>
      <c r="M16" s="307"/>
      <c r="N16" s="306"/>
      <c r="O16" s="306"/>
      <c r="P16" s="308"/>
      <c r="Z16" s="286"/>
    </row>
    <row r="17" spans="1:26" ht="12" customHeight="1" x14ac:dyDescent="0.2">
      <c r="C17" s="279"/>
      <c r="D17" s="279"/>
      <c r="E17" s="305"/>
      <c r="F17" s="306"/>
      <c r="G17" s="306"/>
      <c r="H17" s="306"/>
      <c r="I17" s="306"/>
      <c r="J17" s="306"/>
      <c r="K17" s="306"/>
      <c r="L17" s="306"/>
      <c r="M17" s="307"/>
      <c r="N17" s="306"/>
      <c r="O17" s="306"/>
      <c r="P17" s="308"/>
      <c r="Z17" s="286"/>
    </row>
    <row r="18" spans="1:26" ht="16.5" customHeight="1" x14ac:dyDescent="0.2">
      <c r="C18" s="302" t="s">
        <v>272</v>
      </c>
      <c r="D18" s="302"/>
      <c r="E18" s="305"/>
      <c r="F18" s="306"/>
      <c r="G18" s="306"/>
      <c r="H18" s="306"/>
      <c r="I18" s="306"/>
      <c r="J18" s="306"/>
      <c r="K18" s="306"/>
      <c r="L18" s="306"/>
      <c r="M18" s="307"/>
      <c r="N18" s="306"/>
      <c r="O18" s="306"/>
      <c r="P18" s="308"/>
      <c r="Q18" s="301"/>
      <c r="Z18" s="286"/>
    </row>
    <row r="19" spans="1:26" ht="12" customHeight="1" x14ac:dyDescent="0.2">
      <c r="C19" s="309" t="s">
        <v>88</v>
      </c>
      <c r="D19" s="309"/>
      <c r="E19" s="305"/>
      <c r="F19" s="306"/>
      <c r="G19" s="306"/>
      <c r="H19" s="306"/>
      <c r="I19" s="306"/>
      <c r="J19" s="306"/>
      <c r="K19" s="306"/>
      <c r="L19" s="306"/>
      <c r="M19" s="307"/>
      <c r="N19" s="306"/>
      <c r="O19" s="306"/>
      <c r="P19" s="308"/>
      <c r="Q19" s="310"/>
      <c r="R19" s="311"/>
      <c r="Z19" s="286"/>
    </row>
    <row r="20" spans="1:26" ht="21" customHeight="1" x14ac:dyDescent="0.2">
      <c r="C20" s="163"/>
      <c r="D20" s="164" t="s">
        <v>85</v>
      </c>
      <c r="E20" s="85" t="s">
        <v>45</v>
      </c>
      <c r="F20" s="139" t="s">
        <v>56</v>
      </c>
      <c r="G20" s="139" t="s">
        <v>57</v>
      </c>
      <c r="H20" s="139" t="s">
        <v>58</v>
      </c>
      <c r="I20" s="139" t="s">
        <v>59</v>
      </c>
      <c r="J20" s="139" t="s">
        <v>60</v>
      </c>
      <c r="K20" s="139" t="s">
        <v>61</v>
      </c>
      <c r="L20" s="139" t="s">
        <v>114</v>
      </c>
      <c r="M20" s="86" t="s">
        <v>115</v>
      </c>
      <c r="N20" s="139" t="s">
        <v>87</v>
      </c>
      <c r="O20" s="87" t="s">
        <v>116</v>
      </c>
      <c r="P20" s="308"/>
      <c r="Z20" s="286"/>
    </row>
    <row r="21" spans="1:26" ht="12" customHeight="1" x14ac:dyDescent="0.2">
      <c r="A21" s="312"/>
      <c r="B21" s="312"/>
      <c r="C21" s="165"/>
      <c r="D21" s="166">
        <v>394345</v>
      </c>
      <c r="E21" s="268" t="s">
        <v>56</v>
      </c>
      <c r="F21" s="167">
        <v>79.846073869327626</v>
      </c>
      <c r="G21" s="93">
        <v>1.147472390926727</v>
      </c>
      <c r="H21" s="93">
        <v>0.94003981285422644</v>
      </c>
      <c r="I21" s="93">
        <v>0.88830846086548587</v>
      </c>
      <c r="J21" s="93">
        <v>0.55890146952541553</v>
      </c>
      <c r="K21" s="93">
        <v>0.48612255765890261</v>
      </c>
      <c r="L21" s="93">
        <v>0.93623603697270152</v>
      </c>
      <c r="M21" s="93">
        <v>0.80766841217715446</v>
      </c>
      <c r="N21" s="93">
        <v>0.38899948015062946</v>
      </c>
      <c r="O21" s="94">
        <v>14.000177509541139</v>
      </c>
      <c r="P21" s="248"/>
      <c r="Q21" s="279"/>
      <c r="R21" s="279"/>
      <c r="Z21" s="286"/>
    </row>
    <row r="22" spans="1:26" ht="12" customHeight="1" x14ac:dyDescent="0.2">
      <c r="C22" s="165"/>
      <c r="D22" s="166">
        <v>79581</v>
      </c>
      <c r="E22" s="268" t="s">
        <v>57</v>
      </c>
      <c r="F22" s="98">
        <v>8.0107060730576407</v>
      </c>
      <c r="G22" s="167">
        <v>70.046870484160777</v>
      </c>
      <c r="H22" s="98">
        <v>4.0662972317512969</v>
      </c>
      <c r="I22" s="98">
        <v>2.7531697264422417</v>
      </c>
      <c r="J22" s="98">
        <v>1.6662268631959891</v>
      </c>
      <c r="K22" s="98">
        <v>1.110817908797326</v>
      </c>
      <c r="L22" s="98">
        <v>1.0530151669368319</v>
      </c>
      <c r="M22" s="98">
        <v>1.2829695530340159</v>
      </c>
      <c r="N22" s="98">
        <v>0.65593546198213171</v>
      </c>
      <c r="O22" s="99">
        <v>9.3539915306417356</v>
      </c>
      <c r="P22" s="248"/>
      <c r="R22" s="279"/>
      <c r="Z22" s="286"/>
    </row>
    <row r="23" spans="1:26" ht="12" customHeight="1" x14ac:dyDescent="0.2">
      <c r="C23" s="165"/>
      <c r="D23" s="166">
        <v>95044</v>
      </c>
      <c r="E23" s="268" t="s">
        <v>58</v>
      </c>
      <c r="F23" s="93">
        <v>1.9485711880813099</v>
      </c>
      <c r="G23" s="93">
        <v>5.5416438702074826</v>
      </c>
      <c r="H23" s="167">
        <v>71.007112495265361</v>
      </c>
      <c r="I23" s="93">
        <v>4.7367535036404185</v>
      </c>
      <c r="J23" s="93">
        <v>2.2768402003282691</v>
      </c>
      <c r="K23" s="93">
        <v>1.7034215731661129</v>
      </c>
      <c r="L23" s="93">
        <v>1.3919868692395099</v>
      </c>
      <c r="M23" s="93">
        <v>2.3084045284289383</v>
      </c>
      <c r="N23" s="93">
        <v>0.52396784647110795</v>
      </c>
      <c r="O23" s="94">
        <v>8.5612979251715</v>
      </c>
      <c r="P23" s="248"/>
      <c r="R23" s="279"/>
      <c r="Z23" s="286"/>
    </row>
    <row r="24" spans="1:26" ht="12" customHeight="1" x14ac:dyDescent="0.2">
      <c r="C24" s="165"/>
      <c r="D24" s="166">
        <v>92217</v>
      </c>
      <c r="E24" s="268" t="s">
        <v>59</v>
      </c>
      <c r="F24" s="98">
        <v>0.46086947092184732</v>
      </c>
      <c r="G24" s="98">
        <v>1.247058568376763</v>
      </c>
      <c r="H24" s="98">
        <v>5.5705564050012484</v>
      </c>
      <c r="I24" s="167">
        <v>67.508160100632196</v>
      </c>
      <c r="J24" s="98">
        <v>5.2951191212032489</v>
      </c>
      <c r="K24" s="98">
        <v>3.9179327022132573</v>
      </c>
      <c r="L24" s="98">
        <v>2.6567769500200611</v>
      </c>
      <c r="M24" s="98">
        <v>4.6607458494637628</v>
      </c>
      <c r="N24" s="98">
        <v>0.88703818168016746</v>
      </c>
      <c r="O24" s="99">
        <v>7.7957426504874361</v>
      </c>
      <c r="P24" s="248"/>
      <c r="R24" s="279"/>
      <c r="Z24" s="286"/>
    </row>
    <row r="25" spans="1:26" ht="12" customHeight="1" x14ac:dyDescent="0.2">
      <c r="C25" s="165"/>
      <c r="D25" s="166">
        <v>58890</v>
      </c>
      <c r="E25" s="268" t="s">
        <v>60</v>
      </c>
      <c r="F25" s="93">
        <v>0.1375445746306673</v>
      </c>
      <c r="G25" s="93">
        <v>0.30905077262693159</v>
      </c>
      <c r="H25" s="93">
        <v>1.6912888436067248</v>
      </c>
      <c r="I25" s="93">
        <v>7.2949566989302088</v>
      </c>
      <c r="J25" s="167">
        <v>63.5455934793683</v>
      </c>
      <c r="K25" s="93">
        <v>6.8500594328408893</v>
      </c>
      <c r="L25" s="93">
        <v>4.0244523688232308</v>
      </c>
      <c r="M25" s="93">
        <v>8.9471896756664986</v>
      </c>
      <c r="N25" s="93">
        <v>1.0833757853625401</v>
      </c>
      <c r="O25" s="94">
        <v>6.1164883681439974</v>
      </c>
      <c r="P25" s="248"/>
      <c r="R25" s="279"/>
      <c r="Z25" s="286"/>
    </row>
    <row r="26" spans="1:26" ht="12" customHeight="1" x14ac:dyDescent="0.2">
      <c r="C26" s="165"/>
      <c r="D26" s="166">
        <v>46794</v>
      </c>
      <c r="E26" s="268" t="s">
        <v>61</v>
      </c>
      <c r="F26" s="98">
        <v>6.4110783433773577E-2</v>
      </c>
      <c r="G26" s="98">
        <v>4.7014574518100608E-2</v>
      </c>
      <c r="H26" s="98">
        <v>0.31414283882549049</v>
      </c>
      <c r="I26" s="98">
        <v>1.3591486087960001</v>
      </c>
      <c r="J26" s="98">
        <v>7.7980082916613238</v>
      </c>
      <c r="K26" s="167">
        <v>60.830448348078825</v>
      </c>
      <c r="L26" s="98">
        <v>9.0545796469632851</v>
      </c>
      <c r="M26" s="98">
        <v>15.0232935846476</v>
      </c>
      <c r="N26" s="98">
        <v>0.89968799418728918</v>
      </c>
      <c r="O26" s="99">
        <v>4.6095653288883192</v>
      </c>
      <c r="P26" s="248"/>
      <c r="R26" s="279"/>
      <c r="Z26" s="286"/>
    </row>
    <row r="27" spans="1:26" ht="12" customHeight="1" x14ac:dyDescent="0.2">
      <c r="C27" s="170"/>
      <c r="D27" s="171">
        <v>31030</v>
      </c>
      <c r="E27" s="269" t="s">
        <v>114</v>
      </c>
      <c r="F27" s="105">
        <v>4.1894940380277142E-2</v>
      </c>
      <c r="G27" s="105">
        <v>0</v>
      </c>
      <c r="H27" s="105">
        <v>6.123106670963583E-2</v>
      </c>
      <c r="I27" s="105">
        <v>0.16757976152110859</v>
      </c>
      <c r="J27" s="105">
        <v>1.4953271028037391</v>
      </c>
      <c r="K27" s="105">
        <v>4.9919432806961002</v>
      </c>
      <c r="L27" s="172">
        <v>52.500805671930387</v>
      </c>
      <c r="M27" s="105">
        <v>37.611988398324193</v>
      </c>
      <c r="N27" s="105">
        <v>0.64131485659039633</v>
      </c>
      <c r="O27" s="106">
        <v>2.4879149210441511</v>
      </c>
      <c r="P27" s="248"/>
      <c r="Z27" s="286"/>
    </row>
    <row r="28" spans="1:26" ht="12" customHeight="1" x14ac:dyDescent="0.2">
      <c r="C28" s="309"/>
      <c r="D28" s="309"/>
      <c r="E28" s="305"/>
      <c r="F28" s="306"/>
      <c r="G28" s="306"/>
      <c r="H28" s="306"/>
      <c r="I28" s="306"/>
      <c r="J28" s="306"/>
      <c r="K28" s="306"/>
      <c r="L28" s="306"/>
      <c r="M28" s="307"/>
      <c r="N28" s="306"/>
      <c r="O28" s="306"/>
      <c r="P28" s="308"/>
      <c r="Z28" s="286"/>
    </row>
    <row r="29" spans="1:26" ht="12" customHeight="1" x14ac:dyDescent="0.2">
      <c r="C29" s="309" t="s">
        <v>89</v>
      </c>
      <c r="D29" s="309"/>
      <c r="E29" s="305"/>
      <c r="F29" s="306"/>
      <c r="G29" s="306"/>
      <c r="H29" s="306"/>
      <c r="I29" s="306"/>
      <c r="J29" s="306"/>
      <c r="K29" s="306"/>
      <c r="L29" s="306"/>
      <c r="M29" s="307"/>
      <c r="N29" s="306"/>
      <c r="O29" s="306"/>
      <c r="P29" s="308"/>
      <c r="Z29" s="286"/>
    </row>
    <row r="30" spans="1:26" ht="21" customHeight="1" x14ac:dyDescent="0.2">
      <c r="C30" s="163"/>
      <c r="D30" s="164" t="s">
        <v>85</v>
      </c>
      <c r="E30" s="85" t="s">
        <v>45</v>
      </c>
      <c r="F30" s="139" t="s">
        <v>56</v>
      </c>
      <c r="G30" s="139" t="s">
        <v>57</v>
      </c>
      <c r="H30" s="139" t="s">
        <v>58</v>
      </c>
      <c r="I30" s="139" t="s">
        <v>59</v>
      </c>
      <c r="J30" s="139" t="s">
        <v>60</v>
      </c>
      <c r="K30" s="139" t="s">
        <v>61</v>
      </c>
      <c r="L30" s="139" t="s">
        <v>114</v>
      </c>
      <c r="M30" s="86" t="s">
        <v>115</v>
      </c>
      <c r="N30" s="139" t="s">
        <v>87</v>
      </c>
      <c r="O30" s="87" t="s">
        <v>116</v>
      </c>
      <c r="P30" s="308"/>
      <c r="Z30" s="286"/>
    </row>
    <row r="31" spans="1:26" ht="12" customHeight="1" x14ac:dyDescent="0.2">
      <c r="C31" s="165"/>
      <c r="D31" s="166">
        <v>384977</v>
      </c>
      <c r="E31" s="268" t="s">
        <v>56</v>
      </c>
      <c r="F31" s="167">
        <v>61.580561955649301</v>
      </c>
      <c r="G31" s="93">
        <v>1.7691966013554061</v>
      </c>
      <c r="H31" s="93">
        <v>1.5754187912524649</v>
      </c>
      <c r="I31" s="93">
        <v>1.560872467705863</v>
      </c>
      <c r="J31" s="93">
        <v>0.85901235658234143</v>
      </c>
      <c r="K31" s="93">
        <v>0.80186608550640703</v>
      </c>
      <c r="L31" s="93">
        <v>1.511518869958465</v>
      </c>
      <c r="M31" s="93">
        <v>2.7199027474368602</v>
      </c>
      <c r="N31" s="93">
        <v>0.78030635596412268</v>
      </c>
      <c r="O31" s="94">
        <v>26.841343768588771</v>
      </c>
      <c r="P31" s="248"/>
      <c r="R31" s="279"/>
      <c r="Z31" s="286"/>
    </row>
    <row r="32" spans="1:26" ht="12" customHeight="1" x14ac:dyDescent="0.2">
      <c r="C32" s="165"/>
      <c r="D32" s="166">
        <v>77347</v>
      </c>
      <c r="E32" s="268" t="s">
        <v>57</v>
      </c>
      <c r="F32" s="98">
        <v>10.52270934877888</v>
      </c>
      <c r="G32" s="167">
        <v>48.839644717959317</v>
      </c>
      <c r="H32" s="98">
        <v>4.937489495390901</v>
      </c>
      <c r="I32" s="98">
        <v>3.9419757715231358</v>
      </c>
      <c r="J32" s="98">
        <v>2.6400506806986699</v>
      </c>
      <c r="K32" s="98">
        <v>2.3944044371468838</v>
      </c>
      <c r="L32" s="98">
        <v>1.989734572769468</v>
      </c>
      <c r="M32" s="98">
        <v>4.6465926280269434</v>
      </c>
      <c r="N32" s="98">
        <v>1.158415969591581</v>
      </c>
      <c r="O32" s="99">
        <v>18.92898237811421</v>
      </c>
      <c r="P32" s="248"/>
      <c r="R32" s="279"/>
      <c r="Z32" s="286"/>
    </row>
    <row r="33" spans="3:26" ht="12" customHeight="1" x14ac:dyDescent="0.2">
      <c r="C33" s="165"/>
      <c r="D33" s="166">
        <v>91893</v>
      </c>
      <c r="E33" s="268" t="s">
        <v>58</v>
      </c>
      <c r="F33" s="93">
        <v>3.9818049252935479</v>
      </c>
      <c r="G33" s="93">
        <v>6.6784194661182017</v>
      </c>
      <c r="H33" s="167">
        <v>50.239952988802209</v>
      </c>
      <c r="I33" s="93">
        <v>5.5216392978790561</v>
      </c>
      <c r="J33" s="93">
        <v>3.0927274112282759</v>
      </c>
      <c r="K33" s="93">
        <v>2.8652889773976247</v>
      </c>
      <c r="L33" s="93">
        <v>2.256972783563493</v>
      </c>
      <c r="M33" s="93">
        <v>6.791594571947809</v>
      </c>
      <c r="N33" s="93">
        <v>0.98592928732329999</v>
      </c>
      <c r="O33" s="94">
        <v>17.585670290446501</v>
      </c>
      <c r="P33" s="248"/>
      <c r="Q33" s="301"/>
      <c r="R33" s="279"/>
      <c r="Z33" s="286"/>
    </row>
    <row r="34" spans="3:26" ht="12" customHeight="1" x14ac:dyDescent="0.2">
      <c r="C34" s="165"/>
      <c r="D34" s="166">
        <v>89307</v>
      </c>
      <c r="E34" s="268" t="s">
        <v>59</v>
      </c>
      <c r="F34" s="98">
        <v>1.304489009820059</v>
      </c>
      <c r="G34" s="98">
        <v>2.374953811011455</v>
      </c>
      <c r="H34" s="98">
        <v>6.6456156852206432</v>
      </c>
      <c r="I34" s="167">
        <v>45.593290559530608</v>
      </c>
      <c r="J34" s="98">
        <v>5.7498292407090137</v>
      </c>
      <c r="K34" s="98">
        <v>5.1765259162215731</v>
      </c>
      <c r="L34" s="98">
        <v>3.8160502536195371</v>
      </c>
      <c r="M34" s="98">
        <v>11.70233016448879</v>
      </c>
      <c r="N34" s="98">
        <v>1.7109521090172102</v>
      </c>
      <c r="O34" s="99">
        <v>15.92596325036112</v>
      </c>
      <c r="P34" s="248"/>
      <c r="Q34" s="301"/>
      <c r="R34" s="279"/>
      <c r="Z34" s="286"/>
    </row>
    <row r="35" spans="3:26" ht="12" customHeight="1" x14ac:dyDescent="0.2">
      <c r="C35" s="165"/>
      <c r="D35" s="166">
        <v>56155</v>
      </c>
      <c r="E35" s="268" t="s">
        <v>60</v>
      </c>
      <c r="F35" s="93">
        <v>0.44697711690855668</v>
      </c>
      <c r="G35" s="93">
        <v>0.86902323924850855</v>
      </c>
      <c r="H35" s="93">
        <v>3.8108805983438701</v>
      </c>
      <c r="I35" s="93">
        <v>8.6403704033478768</v>
      </c>
      <c r="J35" s="167">
        <v>43.141305315644203</v>
      </c>
      <c r="K35" s="93">
        <v>7.0127326150832534</v>
      </c>
      <c r="L35" s="93">
        <v>4.8900365060991895</v>
      </c>
      <c r="M35" s="93">
        <v>16.292404950583212</v>
      </c>
      <c r="N35" s="93">
        <v>1.846674383403081</v>
      </c>
      <c r="O35" s="94">
        <v>13.049594871338261</v>
      </c>
      <c r="P35" s="248"/>
      <c r="Q35" s="301"/>
      <c r="R35" s="279"/>
      <c r="Z35" s="286"/>
    </row>
    <row r="36" spans="3:26" ht="12" customHeight="1" x14ac:dyDescent="0.2">
      <c r="C36" s="165"/>
      <c r="D36" s="166">
        <v>45317</v>
      </c>
      <c r="E36" s="268" t="s">
        <v>61</v>
      </c>
      <c r="F36" s="98">
        <v>0.18315422468389342</v>
      </c>
      <c r="G36" s="98">
        <v>0.17432751506057331</v>
      </c>
      <c r="H36" s="98">
        <v>1.1562989606549419</v>
      </c>
      <c r="I36" s="98">
        <v>2.8223404020566232</v>
      </c>
      <c r="J36" s="98">
        <v>10.48392435509853</v>
      </c>
      <c r="K36" s="167">
        <v>39.353884855572964</v>
      </c>
      <c r="L36" s="98">
        <v>9.6498002956947708</v>
      </c>
      <c r="M36" s="98">
        <v>24.688306816426511</v>
      </c>
      <c r="N36" s="98">
        <v>1.5976344418209503</v>
      </c>
      <c r="O36" s="99">
        <v>9.8903281329302448</v>
      </c>
      <c r="P36" s="248"/>
      <c r="Q36" s="301"/>
      <c r="R36" s="279"/>
      <c r="Z36" s="286"/>
    </row>
    <row r="37" spans="3:26" ht="12" customHeight="1" x14ac:dyDescent="0.2">
      <c r="C37" s="170"/>
      <c r="D37" s="171">
        <v>30609</v>
      </c>
      <c r="E37" s="269" t="s">
        <v>114</v>
      </c>
      <c r="F37" s="105">
        <v>8.4942337221078773E-2</v>
      </c>
      <c r="G37" s="105">
        <v>3.2670129700414913E-2</v>
      </c>
      <c r="H37" s="105">
        <v>0.32343428403410768</v>
      </c>
      <c r="I37" s="105">
        <v>1.078114280113692</v>
      </c>
      <c r="J37" s="105">
        <v>4.0020908883008257</v>
      </c>
      <c r="K37" s="105">
        <v>6.5438269789931072</v>
      </c>
      <c r="L37" s="172">
        <v>32.833480348916986</v>
      </c>
      <c r="M37" s="105">
        <v>48.995393511712237</v>
      </c>
      <c r="N37" s="105">
        <v>1.061779215263484</v>
      </c>
      <c r="O37" s="106">
        <v>5.0442680257440617</v>
      </c>
      <c r="P37" s="248"/>
      <c r="Q37" s="313"/>
      <c r="Z37" s="286"/>
    </row>
    <row r="38" spans="3:26" ht="12" customHeight="1" x14ac:dyDescent="0.2">
      <c r="C38" s="279"/>
      <c r="D38" s="279"/>
      <c r="E38" s="305"/>
      <c r="F38" s="306"/>
      <c r="G38" s="306"/>
      <c r="H38" s="306"/>
      <c r="I38" s="306"/>
      <c r="J38" s="306"/>
      <c r="K38" s="306"/>
      <c r="L38" s="306"/>
      <c r="M38" s="307"/>
      <c r="N38" s="306"/>
      <c r="O38" s="306"/>
      <c r="P38" s="308"/>
      <c r="Z38" s="286"/>
    </row>
    <row r="39" spans="3:26" ht="12" customHeight="1" x14ac:dyDescent="0.2">
      <c r="C39" s="309" t="s">
        <v>90</v>
      </c>
      <c r="D39" s="309"/>
      <c r="E39" s="305"/>
      <c r="F39" s="306"/>
      <c r="G39" s="306"/>
      <c r="H39" s="306"/>
      <c r="I39" s="306"/>
      <c r="J39" s="306"/>
      <c r="K39" s="306"/>
      <c r="L39" s="306"/>
      <c r="M39" s="307"/>
      <c r="N39" s="306"/>
      <c r="O39" s="306"/>
      <c r="P39" s="308"/>
      <c r="Q39" s="310"/>
      <c r="Z39" s="286"/>
    </row>
    <row r="40" spans="3:26" ht="21" customHeight="1" x14ac:dyDescent="0.2">
      <c r="C40" s="163"/>
      <c r="D40" s="164" t="s">
        <v>85</v>
      </c>
      <c r="E40" s="85" t="s">
        <v>45</v>
      </c>
      <c r="F40" s="139" t="s">
        <v>56</v>
      </c>
      <c r="G40" s="139" t="s">
        <v>57</v>
      </c>
      <c r="H40" s="139" t="s">
        <v>58</v>
      </c>
      <c r="I40" s="139" t="s">
        <v>59</v>
      </c>
      <c r="J40" s="139" t="s">
        <v>60</v>
      </c>
      <c r="K40" s="139" t="s">
        <v>61</v>
      </c>
      <c r="L40" s="139" t="s">
        <v>114</v>
      </c>
      <c r="M40" s="86" t="s">
        <v>115</v>
      </c>
      <c r="N40" s="139" t="s">
        <v>87</v>
      </c>
      <c r="O40" s="87" t="s">
        <v>116</v>
      </c>
      <c r="P40" s="308"/>
      <c r="Q40" s="314"/>
      <c r="Z40" s="286"/>
    </row>
    <row r="41" spans="3:26" ht="12" customHeight="1" x14ac:dyDescent="0.2">
      <c r="C41" s="165"/>
      <c r="D41" s="166">
        <v>376284</v>
      </c>
      <c r="E41" s="268" t="s">
        <v>56</v>
      </c>
      <c r="F41" s="167">
        <v>46.818360599972358</v>
      </c>
      <c r="G41" s="93">
        <v>2.0391512793528288</v>
      </c>
      <c r="H41" s="93">
        <v>1.9817478287676331</v>
      </c>
      <c r="I41" s="93">
        <v>1.94401037514218</v>
      </c>
      <c r="J41" s="93">
        <v>1.0941203984224679</v>
      </c>
      <c r="K41" s="93">
        <v>1.083755886511252</v>
      </c>
      <c r="L41" s="93">
        <v>1.472557961539688</v>
      </c>
      <c r="M41" s="93">
        <v>4.5377959201029023</v>
      </c>
      <c r="N41" s="93">
        <v>1.167203495232324</v>
      </c>
      <c r="O41" s="94">
        <v>37.861296254956365</v>
      </c>
      <c r="P41" s="248"/>
      <c r="Q41" s="301"/>
      <c r="R41" s="279"/>
      <c r="Z41" s="286"/>
    </row>
    <row r="42" spans="3:26" ht="12" customHeight="1" x14ac:dyDescent="0.2">
      <c r="C42" s="165"/>
      <c r="D42" s="166">
        <v>75131</v>
      </c>
      <c r="E42" s="268" t="s">
        <v>57</v>
      </c>
      <c r="F42" s="98">
        <v>10.93423486976082</v>
      </c>
      <c r="G42" s="167">
        <v>34.033887476540968</v>
      </c>
      <c r="H42" s="98">
        <v>4.8674981033128795</v>
      </c>
      <c r="I42" s="98">
        <v>4.2499101569259032</v>
      </c>
      <c r="J42" s="98">
        <v>2.9548388814204523</v>
      </c>
      <c r="K42" s="98">
        <v>3.2037374718824436</v>
      </c>
      <c r="L42" s="98">
        <v>2.8976055156992451</v>
      </c>
      <c r="M42" s="98">
        <v>7.629340751487403</v>
      </c>
      <c r="N42" s="98">
        <v>1.5439698659674439</v>
      </c>
      <c r="O42" s="99">
        <v>27.68497690700244</v>
      </c>
      <c r="P42" s="248"/>
      <c r="Q42" s="301"/>
      <c r="R42" s="279"/>
      <c r="Z42" s="286"/>
    </row>
    <row r="43" spans="3:26" ht="12" customHeight="1" x14ac:dyDescent="0.2">
      <c r="C43" s="165"/>
      <c r="D43" s="166">
        <v>88681</v>
      </c>
      <c r="E43" s="268" t="s">
        <v>58</v>
      </c>
      <c r="F43" s="93">
        <v>4.7947136365174039</v>
      </c>
      <c r="G43" s="93">
        <v>6.4545956856598377</v>
      </c>
      <c r="H43" s="167">
        <v>35.229643328334141</v>
      </c>
      <c r="I43" s="93">
        <v>5.2965122179497284</v>
      </c>
      <c r="J43" s="93">
        <v>3.2453400390162495</v>
      </c>
      <c r="K43" s="93">
        <v>3.2216596565216924</v>
      </c>
      <c r="L43" s="93">
        <v>3.024323135733697</v>
      </c>
      <c r="M43" s="93">
        <v>10.89748649654379</v>
      </c>
      <c r="N43" s="93">
        <v>1.3328672432651871</v>
      </c>
      <c r="O43" s="94">
        <v>26.502858560458282</v>
      </c>
      <c r="P43" s="248"/>
      <c r="Q43" s="301"/>
      <c r="R43" s="279"/>
      <c r="Z43" s="286"/>
    </row>
    <row r="44" spans="3:26" ht="12" customHeight="1" x14ac:dyDescent="0.2">
      <c r="C44" s="165"/>
      <c r="D44" s="166">
        <v>86361</v>
      </c>
      <c r="E44" s="268" t="s">
        <v>59</v>
      </c>
      <c r="F44" s="98">
        <v>2.0101666261391138</v>
      </c>
      <c r="G44" s="98">
        <v>2.6794502147960308</v>
      </c>
      <c r="H44" s="98">
        <v>6.2713493359270966</v>
      </c>
      <c r="I44" s="167">
        <v>30.707147902409659</v>
      </c>
      <c r="J44" s="98">
        <v>5.448061046074038</v>
      </c>
      <c r="K44" s="98">
        <v>4.7011961417769603</v>
      </c>
      <c r="L44" s="98">
        <v>4.3549750466066861</v>
      </c>
      <c r="M44" s="98">
        <v>17.822859855721909</v>
      </c>
      <c r="N44" s="98">
        <v>2.4177580157710072</v>
      </c>
      <c r="O44" s="99">
        <v>23.587035814777497</v>
      </c>
      <c r="P44" s="248"/>
      <c r="Q44" s="301"/>
      <c r="R44" s="279"/>
      <c r="Z44" s="286"/>
    </row>
    <row r="45" spans="3:26" ht="12" customHeight="1" x14ac:dyDescent="0.2">
      <c r="C45" s="165"/>
      <c r="D45" s="166">
        <v>53331</v>
      </c>
      <c r="E45" s="268" t="s">
        <v>60</v>
      </c>
      <c r="F45" s="93">
        <v>0.83253642346852674</v>
      </c>
      <c r="G45" s="93">
        <v>1.3744351315370049</v>
      </c>
      <c r="H45" s="93">
        <v>4.9183401773827597</v>
      </c>
      <c r="I45" s="93">
        <v>8.1453563593407221</v>
      </c>
      <c r="J45" s="167">
        <v>29.65629746301401</v>
      </c>
      <c r="K45" s="93">
        <v>6.2721494065365366</v>
      </c>
      <c r="L45" s="93">
        <v>4.6689542667491697</v>
      </c>
      <c r="M45" s="93">
        <v>22.21034670266824</v>
      </c>
      <c r="N45" s="93">
        <v>2.3963548405242729</v>
      </c>
      <c r="O45" s="94">
        <v>19.525229228778759</v>
      </c>
      <c r="P45" s="248"/>
      <c r="Q45" s="301"/>
      <c r="R45" s="279"/>
      <c r="Z45" s="286"/>
    </row>
    <row r="46" spans="3:26" ht="12" customHeight="1" x14ac:dyDescent="0.2">
      <c r="C46" s="165"/>
      <c r="D46" s="166">
        <v>43821</v>
      </c>
      <c r="E46" s="268" t="s">
        <v>61</v>
      </c>
      <c r="F46" s="98">
        <v>0.35371169074188169</v>
      </c>
      <c r="G46" s="98">
        <v>0.3879418543620638</v>
      </c>
      <c r="H46" s="98">
        <v>1.9762214463385139</v>
      </c>
      <c r="I46" s="98">
        <v>3.457246525638392</v>
      </c>
      <c r="J46" s="98">
        <v>10.506378220487891</v>
      </c>
      <c r="K46" s="167">
        <v>26.473608543848844</v>
      </c>
      <c r="L46" s="98">
        <v>8.3818260651285907</v>
      </c>
      <c r="M46" s="98">
        <v>31.101526665297452</v>
      </c>
      <c r="N46" s="98">
        <v>2.1222701444512899</v>
      </c>
      <c r="O46" s="99">
        <v>15.239268843705069</v>
      </c>
      <c r="P46" s="248"/>
      <c r="Q46" s="301"/>
      <c r="R46" s="279"/>
      <c r="Z46" s="286"/>
    </row>
    <row r="47" spans="3:26" ht="12" customHeight="1" x14ac:dyDescent="0.2">
      <c r="C47" s="170"/>
      <c r="D47" s="171">
        <v>30188</v>
      </c>
      <c r="E47" s="269" t="s">
        <v>114</v>
      </c>
      <c r="F47" s="105">
        <v>0.1490658539817146</v>
      </c>
      <c r="G47" s="105">
        <v>0.1457532794487876</v>
      </c>
      <c r="H47" s="105">
        <v>1.0500861269378559</v>
      </c>
      <c r="I47" s="105">
        <v>1.8914800583013118</v>
      </c>
      <c r="J47" s="105">
        <v>5.4789982774612431</v>
      </c>
      <c r="K47" s="105">
        <v>6.6549622366503245</v>
      </c>
      <c r="L47" s="172">
        <v>21.872929640916919</v>
      </c>
      <c r="M47" s="105">
        <v>53.829336160063605</v>
      </c>
      <c r="N47" s="105">
        <v>1.3548429839671401</v>
      </c>
      <c r="O47" s="106">
        <v>7.5725453822711009</v>
      </c>
      <c r="P47" s="248"/>
      <c r="Q47" s="313"/>
      <c r="Z47" s="286"/>
    </row>
    <row r="48" spans="3:26" ht="12" customHeight="1" x14ac:dyDescent="0.2">
      <c r="C48" s="279"/>
      <c r="D48" s="279"/>
      <c r="E48" s="305"/>
      <c r="F48" s="306"/>
      <c r="G48" s="306"/>
      <c r="H48" s="306"/>
      <c r="I48" s="306"/>
      <c r="J48" s="306"/>
      <c r="K48" s="306"/>
      <c r="L48" s="306"/>
      <c r="M48" s="307"/>
      <c r="N48" s="306"/>
      <c r="O48" s="306"/>
      <c r="P48" s="308"/>
      <c r="Z48" s="286"/>
    </row>
    <row r="49" spans="3:26" ht="12" customHeight="1" x14ac:dyDescent="0.2">
      <c r="C49" s="309" t="s">
        <v>91</v>
      </c>
      <c r="D49" s="309"/>
      <c r="E49" s="305"/>
      <c r="F49" s="306"/>
      <c r="G49" s="306"/>
      <c r="H49" s="306"/>
      <c r="I49" s="306"/>
      <c r="J49" s="306"/>
      <c r="K49" s="306"/>
      <c r="L49" s="306"/>
      <c r="M49" s="307"/>
      <c r="N49" s="306"/>
      <c r="O49" s="306"/>
      <c r="P49" s="308"/>
      <c r="Q49" s="310"/>
      <c r="Z49" s="286"/>
    </row>
    <row r="50" spans="3:26" ht="21" customHeight="1" x14ac:dyDescent="0.2">
      <c r="C50" s="163"/>
      <c r="D50" s="164" t="s">
        <v>85</v>
      </c>
      <c r="E50" s="85" t="s">
        <v>45</v>
      </c>
      <c r="F50" s="139" t="s">
        <v>56</v>
      </c>
      <c r="G50" s="139" t="s">
        <v>57</v>
      </c>
      <c r="H50" s="139" t="s">
        <v>58</v>
      </c>
      <c r="I50" s="139" t="s">
        <v>59</v>
      </c>
      <c r="J50" s="139" t="s">
        <v>60</v>
      </c>
      <c r="K50" s="139" t="s">
        <v>61</v>
      </c>
      <c r="L50" s="139" t="s">
        <v>114</v>
      </c>
      <c r="M50" s="86" t="s">
        <v>115</v>
      </c>
      <c r="N50" s="139" t="s">
        <v>87</v>
      </c>
      <c r="O50" s="87" t="s">
        <v>116</v>
      </c>
      <c r="P50" s="308"/>
      <c r="Q50" s="314"/>
      <c r="Z50" s="286"/>
    </row>
    <row r="51" spans="3:26" ht="12" customHeight="1" x14ac:dyDescent="0.2">
      <c r="C51" s="165"/>
      <c r="D51" s="166">
        <v>368651</v>
      </c>
      <c r="E51" s="268" t="s">
        <v>56</v>
      </c>
      <c r="F51" s="167">
        <v>35.053478764468288</v>
      </c>
      <c r="G51" s="93">
        <v>2.1163648003124909</v>
      </c>
      <c r="H51" s="93">
        <v>2.2425003594185289</v>
      </c>
      <c r="I51" s="93">
        <v>2.1698028758907482</v>
      </c>
      <c r="J51" s="93">
        <v>1.319133814908952</v>
      </c>
      <c r="K51" s="93">
        <v>1.3647053717472621</v>
      </c>
      <c r="L51" s="93">
        <v>1.387491150166418</v>
      </c>
      <c r="M51" s="93">
        <v>5.7919278667357474</v>
      </c>
      <c r="N51" s="93">
        <v>1.509015301735245</v>
      </c>
      <c r="O51" s="94">
        <v>47.045579694616308</v>
      </c>
      <c r="P51" s="248"/>
      <c r="Q51" s="301"/>
      <c r="R51" s="279"/>
      <c r="Z51" s="286"/>
    </row>
    <row r="52" spans="3:26" ht="12" customHeight="1" x14ac:dyDescent="0.2">
      <c r="C52" s="165"/>
      <c r="D52" s="166">
        <v>73049</v>
      </c>
      <c r="E52" s="268" t="s">
        <v>57</v>
      </c>
      <c r="F52" s="98">
        <v>10.232857397089621</v>
      </c>
      <c r="G52" s="167">
        <v>23.549945926706741</v>
      </c>
      <c r="H52" s="98">
        <v>4.6420895563252067</v>
      </c>
      <c r="I52" s="98">
        <v>3.998685813631945</v>
      </c>
      <c r="J52" s="98">
        <v>3.0007255403906972</v>
      </c>
      <c r="K52" s="98">
        <v>3.356651015072075</v>
      </c>
      <c r="L52" s="98">
        <v>3.9466659365631283</v>
      </c>
      <c r="M52" s="98">
        <v>10.01793316814741</v>
      </c>
      <c r="N52" s="98">
        <v>1.9534832783474101</v>
      </c>
      <c r="O52" s="99">
        <v>35.300962367725781</v>
      </c>
      <c r="P52" s="248"/>
      <c r="Q52" s="301"/>
      <c r="R52" s="279"/>
      <c r="Z52" s="286"/>
    </row>
    <row r="53" spans="3:26" ht="12" customHeight="1" x14ac:dyDescent="0.2">
      <c r="C53" s="165"/>
      <c r="D53" s="166">
        <v>85535</v>
      </c>
      <c r="E53" s="268" t="s">
        <v>58</v>
      </c>
      <c r="F53" s="93">
        <v>5.0891447945285551</v>
      </c>
      <c r="G53" s="93">
        <v>5.5661425147600401</v>
      </c>
      <c r="H53" s="167">
        <v>24.558367919565089</v>
      </c>
      <c r="I53" s="93">
        <v>4.7232127199392053</v>
      </c>
      <c r="J53" s="93">
        <v>3.2080434909686102</v>
      </c>
      <c r="K53" s="93">
        <v>3.0431986905944939</v>
      </c>
      <c r="L53" s="93">
        <v>3.1998597065528731</v>
      </c>
      <c r="M53" s="93">
        <v>14.646635880049111</v>
      </c>
      <c r="N53" s="93">
        <v>1.6776758052259311</v>
      </c>
      <c r="O53" s="94">
        <v>34.287718477816099</v>
      </c>
      <c r="P53" s="248"/>
      <c r="Q53" s="301"/>
      <c r="R53" s="279"/>
      <c r="Z53" s="286"/>
    </row>
    <row r="54" spans="3:26" ht="12" customHeight="1" x14ac:dyDescent="0.2">
      <c r="C54" s="165"/>
      <c r="D54" s="166">
        <v>83745</v>
      </c>
      <c r="E54" s="268" t="s">
        <v>59</v>
      </c>
      <c r="F54" s="98">
        <v>2.464624753716639</v>
      </c>
      <c r="G54" s="98">
        <v>2.6604573407367602</v>
      </c>
      <c r="H54" s="98">
        <v>5.3925607498955168</v>
      </c>
      <c r="I54" s="167">
        <v>20.704519672816289</v>
      </c>
      <c r="J54" s="98">
        <v>4.7644635500626897</v>
      </c>
      <c r="K54" s="98">
        <v>4.1005433160188671</v>
      </c>
      <c r="L54" s="98">
        <v>4.0587497761060343</v>
      </c>
      <c r="M54" s="98">
        <v>22.707027285211058</v>
      </c>
      <c r="N54" s="98">
        <v>2.9745059406531738</v>
      </c>
      <c r="O54" s="99">
        <v>30.172547614782967</v>
      </c>
      <c r="P54" s="248"/>
      <c r="Q54" s="301"/>
      <c r="R54" s="279"/>
      <c r="Z54" s="286"/>
    </row>
    <row r="55" spans="3:26" ht="12" customHeight="1" x14ac:dyDescent="0.2">
      <c r="C55" s="165"/>
      <c r="D55" s="166">
        <v>50528</v>
      </c>
      <c r="E55" s="268" t="s">
        <v>60</v>
      </c>
      <c r="F55" s="93">
        <v>1.1439202026599111</v>
      </c>
      <c r="G55" s="93">
        <v>1.5852596580113998</v>
      </c>
      <c r="H55" s="93">
        <v>4.8586922102596581</v>
      </c>
      <c r="I55" s="93">
        <v>7.0733058898036747</v>
      </c>
      <c r="J55" s="167">
        <v>20.505462317922742</v>
      </c>
      <c r="K55" s="93">
        <v>5.3613837872070924</v>
      </c>
      <c r="L55" s="93">
        <v>4.2392336922102603</v>
      </c>
      <c r="M55" s="93">
        <v>26.836605446485116</v>
      </c>
      <c r="N55" s="93">
        <v>2.8024065864471188</v>
      </c>
      <c r="O55" s="94">
        <v>25.593730208993033</v>
      </c>
      <c r="P55" s="248"/>
      <c r="Q55" s="301"/>
      <c r="R55" s="279"/>
      <c r="Z55" s="286"/>
    </row>
    <row r="56" spans="3:26" ht="12" customHeight="1" x14ac:dyDescent="0.2">
      <c r="C56" s="165"/>
      <c r="D56" s="166">
        <v>42219</v>
      </c>
      <c r="E56" s="268" t="s">
        <v>61</v>
      </c>
      <c r="F56" s="98">
        <v>0.50924939008503278</v>
      </c>
      <c r="G56" s="98">
        <v>0.54240981548591871</v>
      </c>
      <c r="H56" s="98">
        <v>2.4278168597077152</v>
      </c>
      <c r="I56" s="98">
        <v>3.510267888865203</v>
      </c>
      <c r="J56" s="98">
        <v>9.5430967100120796</v>
      </c>
      <c r="K56" s="167">
        <v>17.425803548165511</v>
      </c>
      <c r="L56" s="98">
        <v>6.9850067505151712</v>
      </c>
      <c r="M56" s="98">
        <v>36.156706696037325</v>
      </c>
      <c r="N56" s="98">
        <v>2.610199199412587</v>
      </c>
      <c r="O56" s="99">
        <v>20.289443141713441</v>
      </c>
      <c r="P56" s="248"/>
      <c r="Q56" s="301"/>
      <c r="R56" s="279"/>
      <c r="Z56" s="286"/>
    </row>
    <row r="57" spans="3:26" ht="12" customHeight="1" x14ac:dyDescent="0.2">
      <c r="C57" s="170"/>
      <c r="D57" s="171">
        <v>29572</v>
      </c>
      <c r="E57" s="269" t="s">
        <v>114</v>
      </c>
      <c r="F57" s="105">
        <v>0.2502367104017314</v>
      </c>
      <c r="G57" s="105">
        <v>0.28743405924523197</v>
      </c>
      <c r="H57" s="105">
        <v>2.0255647233869878</v>
      </c>
      <c r="I57" s="105">
        <v>2.3907750574868118</v>
      </c>
      <c r="J57" s="105">
        <v>6.4757202759366974</v>
      </c>
      <c r="K57" s="105">
        <v>6.022588935479507</v>
      </c>
      <c r="L57" s="172">
        <v>14.17895306370891</v>
      </c>
      <c r="M57" s="105">
        <v>56.972812119572581</v>
      </c>
      <c r="N57" s="105">
        <v>1.6468280806167999</v>
      </c>
      <c r="O57" s="106">
        <v>9.7490869741647508</v>
      </c>
      <c r="P57" s="248"/>
      <c r="Z57" s="286"/>
    </row>
    <row r="58" spans="3:26" ht="12" customHeight="1" x14ac:dyDescent="0.2">
      <c r="C58" s="279"/>
      <c r="D58" s="328"/>
      <c r="E58" s="330"/>
      <c r="F58" s="306"/>
      <c r="G58" s="306"/>
      <c r="H58" s="306"/>
      <c r="I58" s="306"/>
      <c r="J58" s="306"/>
      <c r="K58" s="306"/>
      <c r="L58" s="306"/>
      <c r="M58" s="307"/>
      <c r="N58" s="306"/>
      <c r="O58" s="306"/>
      <c r="P58" s="308"/>
      <c r="Z58" s="286"/>
    </row>
    <row r="59" spans="3:26" ht="12" customHeight="1" x14ac:dyDescent="0.2">
      <c r="C59" s="309" t="s">
        <v>92</v>
      </c>
      <c r="D59" s="309"/>
      <c r="E59" s="305"/>
      <c r="F59" s="306"/>
      <c r="G59" s="306"/>
      <c r="H59" s="306"/>
      <c r="I59" s="306"/>
      <c r="J59" s="306"/>
      <c r="K59" s="306"/>
      <c r="L59" s="306"/>
      <c r="M59" s="307"/>
      <c r="N59" s="306"/>
      <c r="O59" s="306"/>
      <c r="P59" s="308"/>
      <c r="Q59" s="310"/>
      <c r="Z59" s="286"/>
    </row>
    <row r="60" spans="3:26" ht="21" customHeight="1" x14ac:dyDescent="0.2">
      <c r="C60" s="163"/>
      <c r="D60" s="164" t="s">
        <v>85</v>
      </c>
      <c r="E60" s="85" t="s">
        <v>45</v>
      </c>
      <c r="F60" s="139" t="s">
        <v>56</v>
      </c>
      <c r="G60" s="139" t="s">
        <v>57</v>
      </c>
      <c r="H60" s="139" t="s">
        <v>58</v>
      </c>
      <c r="I60" s="139" t="s">
        <v>59</v>
      </c>
      <c r="J60" s="139" t="s">
        <v>60</v>
      </c>
      <c r="K60" s="139" t="s">
        <v>61</v>
      </c>
      <c r="L60" s="139" t="s">
        <v>114</v>
      </c>
      <c r="M60" s="86" t="s">
        <v>115</v>
      </c>
      <c r="N60" s="139" t="s">
        <v>87</v>
      </c>
      <c r="O60" s="87" t="s">
        <v>116</v>
      </c>
      <c r="P60" s="308"/>
      <c r="Q60" s="314"/>
      <c r="Z60" s="286"/>
    </row>
    <row r="61" spans="3:26" ht="12" customHeight="1" x14ac:dyDescent="0.2">
      <c r="C61" s="165"/>
      <c r="D61" s="166">
        <v>362348</v>
      </c>
      <c r="E61" s="268" t="s">
        <v>56</v>
      </c>
      <c r="F61" s="167">
        <v>25.5687902237628</v>
      </c>
      <c r="G61" s="93">
        <v>2.0289887069888617</v>
      </c>
      <c r="H61" s="93">
        <v>2.3709251879408741</v>
      </c>
      <c r="I61" s="93">
        <v>2.2177575148752031</v>
      </c>
      <c r="J61" s="93">
        <v>1.5073906851976551</v>
      </c>
      <c r="K61" s="93">
        <v>1.5225694636095679</v>
      </c>
      <c r="L61" s="93">
        <v>1.289368231644717</v>
      </c>
      <c r="M61" s="93">
        <v>6.6436133219998448</v>
      </c>
      <c r="N61" s="93">
        <v>1.8123461423824612</v>
      </c>
      <c r="O61" s="94">
        <v>55.038250521598023</v>
      </c>
      <c r="P61" s="248"/>
      <c r="Q61" s="301"/>
      <c r="R61" s="279"/>
      <c r="Z61" s="286"/>
    </row>
    <row r="62" spans="3:26" ht="12" customHeight="1" x14ac:dyDescent="0.2">
      <c r="C62" s="165"/>
      <c r="D62" s="166">
        <v>71052</v>
      </c>
      <c r="E62" s="268" t="s">
        <v>57</v>
      </c>
      <c r="F62" s="98">
        <v>8.7865225468670864</v>
      </c>
      <c r="G62" s="167">
        <v>16.05866126217418</v>
      </c>
      <c r="H62" s="98">
        <v>4.3615943252828906</v>
      </c>
      <c r="I62" s="98">
        <v>3.7282553622698869</v>
      </c>
      <c r="J62" s="98">
        <v>3.0892867195856559</v>
      </c>
      <c r="K62" s="98">
        <v>3.3792152226538299</v>
      </c>
      <c r="L62" s="98">
        <v>4.5544108540224064</v>
      </c>
      <c r="M62" s="98">
        <v>11.830771829082929</v>
      </c>
      <c r="N62" s="98">
        <v>2.3715025615042502</v>
      </c>
      <c r="O62" s="99">
        <v>41.839779316556893</v>
      </c>
      <c r="P62" s="248"/>
      <c r="Q62" s="301"/>
      <c r="R62" s="279"/>
      <c r="Z62" s="286"/>
    </row>
    <row r="63" spans="3:26" ht="12" customHeight="1" x14ac:dyDescent="0.2">
      <c r="C63" s="165"/>
      <c r="D63" s="166">
        <v>82162</v>
      </c>
      <c r="E63" s="268" t="s">
        <v>58</v>
      </c>
      <c r="F63" s="93">
        <v>4.8550424770575225</v>
      </c>
      <c r="G63" s="93">
        <v>4.6006669750006077</v>
      </c>
      <c r="H63" s="167">
        <v>16.817993719724448</v>
      </c>
      <c r="I63" s="93">
        <v>3.9069156057544854</v>
      </c>
      <c r="J63" s="93">
        <v>3.0099072563959011</v>
      </c>
      <c r="K63" s="93">
        <v>2.852900367566515</v>
      </c>
      <c r="L63" s="93">
        <v>3.2448090358073078</v>
      </c>
      <c r="M63" s="93">
        <v>17.75638372970473</v>
      </c>
      <c r="N63" s="93">
        <v>2.005793432487037</v>
      </c>
      <c r="O63" s="94">
        <v>40.949587400501457</v>
      </c>
      <c r="P63" s="248"/>
      <c r="Q63" s="301"/>
      <c r="R63" s="279"/>
      <c r="Z63" s="286"/>
    </row>
    <row r="64" spans="3:26" ht="12" customHeight="1" x14ac:dyDescent="0.2">
      <c r="C64" s="165"/>
      <c r="D64" s="166">
        <v>81253</v>
      </c>
      <c r="E64" s="268" t="s">
        <v>59</v>
      </c>
      <c r="F64" s="98">
        <v>2.64605614561924</v>
      </c>
      <c r="G64" s="98">
        <v>2.2436094667273832</v>
      </c>
      <c r="H64" s="98">
        <v>4.409683334769178</v>
      </c>
      <c r="I64" s="167">
        <v>13.85548841273553</v>
      </c>
      <c r="J64" s="98">
        <v>4.0244667889185637</v>
      </c>
      <c r="K64" s="98">
        <v>3.4017205518565472</v>
      </c>
      <c r="L64" s="98">
        <v>3.5727911584803027</v>
      </c>
      <c r="M64" s="98">
        <v>26.547942845187261</v>
      </c>
      <c r="N64" s="98">
        <v>3.4817175981194528</v>
      </c>
      <c r="O64" s="99">
        <v>35.816523697586547</v>
      </c>
      <c r="P64" s="248"/>
      <c r="Q64" s="301"/>
      <c r="R64" s="279"/>
      <c r="Z64" s="286"/>
    </row>
    <row r="65" spans="1:26" ht="12" customHeight="1" x14ac:dyDescent="0.2">
      <c r="C65" s="165"/>
      <c r="D65" s="166">
        <v>47687</v>
      </c>
      <c r="E65" s="268" t="s">
        <v>60</v>
      </c>
      <c r="F65" s="93">
        <v>1.3064357162329361</v>
      </c>
      <c r="G65" s="93">
        <v>1.4385471931553671</v>
      </c>
      <c r="H65" s="93">
        <v>4.1919181328244592</v>
      </c>
      <c r="I65" s="93">
        <v>5.9764715750623854</v>
      </c>
      <c r="J65" s="167">
        <v>14.435800113238409</v>
      </c>
      <c r="K65" s="93">
        <v>4.2338582842284058</v>
      </c>
      <c r="L65" s="93">
        <v>3.6068530207394041</v>
      </c>
      <c r="M65" s="93">
        <v>30.951831736112563</v>
      </c>
      <c r="N65" s="93">
        <v>2.9777507496802071</v>
      </c>
      <c r="O65" s="94">
        <v>30.880533478725859</v>
      </c>
      <c r="P65" s="248"/>
      <c r="Q65" s="301"/>
      <c r="R65" s="279"/>
      <c r="Z65" s="286"/>
    </row>
    <row r="66" spans="1:26" ht="12" customHeight="1" x14ac:dyDescent="0.2">
      <c r="C66" s="165"/>
      <c r="D66" s="166">
        <v>40641</v>
      </c>
      <c r="E66" s="268" t="s">
        <v>61</v>
      </c>
      <c r="F66" s="98">
        <v>0.56593095642331637</v>
      </c>
      <c r="G66" s="98">
        <v>0.703722841465515</v>
      </c>
      <c r="H66" s="98">
        <v>2.5048596245171129</v>
      </c>
      <c r="I66" s="98">
        <v>3.0166580546738508</v>
      </c>
      <c r="J66" s="98">
        <v>8.1518663418715089</v>
      </c>
      <c r="K66" s="167">
        <v>11.783666740483751</v>
      </c>
      <c r="L66" s="98">
        <v>5.2262493541005393</v>
      </c>
      <c r="M66" s="98">
        <v>40.34595605423096</v>
      </c>
      <c r="N66" s="98">
        <v>3.0412637484313869</v>
      </c>
      <c r="O66" s="99">
        <v>24.659826283802069</v>
      </c>
      <c r="P66" s="248"/>
      <c r="Q66" s="301"/>
      <c r="R66" s="279"/>
      <c r="Z66" s="286"/>
    </row>
    <row r="67" spans="1:26" ht="12" customHeight="1" x14ac:dyDescent="0.2">
      <c r="C67" s="170"/>
      <c r="D67" s="171">
        <v>28765</v>
      </c>
      <c r="E67" s="269" t="s">
        <v>114</v>
      </c>
      <c r="F67" s="105">
        <v>0.33026247175386747</v>
      </c>
      <c r="G67" s="105">
        <v>0.46584390752650795</v>
      </c>
      <c r="H67" s="105">
        <v>2.7846341039457672</v>
      </c>
      <c r="I67" s="105">
        <v>2.920215539718408</v>
      </c>
      <c r="J67" s="105">
        <v>6.6678254823570304</v>
      </c>
      <c r="K67" s="105">
        <v>4.8253085346775606</v>
      </c>
      <c r="L67" s="172">
        <v>9.0665739614114358</v>
      </c>
      <c r="M67" s="105">
        <v>59.409003997914148</v>
      </c>
      <c r="N67" s="105">
        <v>1.8390405006083781</v>
      </c>
      <c r="O67" s="106">
        <v>11.69129150008691</v>
      </c>
      <c r="P67" s="248"/>
      <c r="Q67" s="313"/>
      <c r="Z67" s="286"/>
    </row>
    <row r="68" spans="1:26" ht="12" customHeight="1" x14ac:dyDescent="0.2">
      <c r="C68" s="279"/>
      <c r="D68" s="279"/>
      <c r="E68" s="305"/>
      <c r="F68" s="306"/>
      <c r="G68" s="306"/>
      <c r="H68" s="306"/>
      <c r="I68" s="306"/>
      <c r="J68" s="306"/>
      <c r="K68" s="306"/>
      <c r="L68" s="306"/>
      <c r="M68" s="307"/>
      <c r="N68" s="306"/>
      <c r="O68" s="306"/>
      <c r="P68" s="308"/>
      <c r="Z68" s="286"/>
    </row>
    <row r="69" spans="1:26" ht="12" customHeight="1" x14ac:dyDescent="0.2">
      <c r="C69" s="309" t="s">
        <v>93</v>
      </c>
      <c r="D69" s="309"/>
      <c r="E69" s="305"/>
      <c r="F69" s="306"/>
      <c r="G69" s="306"/>
      <c r="H69" s="306"/>
      <c r="I69" s="306"/>
      <c r="J69" s="306"/>
      <c r="K69" s="306"/>
      <c r="L69" s="306"/>
      <c r="M69" s="307"/>
      <c r="N69" s="306"/>
      <c r="O69" s="306"/>
      <c r="P69" s="308"/>
      <c r="Q69" s="310"/>
      <c r="Z69" s="286"/>
    </row>
    <row r="70" spans="1:26" ht="21" customHeight="1" x14ac:dyDescent="0.2">
      <c r="C70" s="163"/>
      <c r="D70" s="164" t="s">
        <v>85</v>
      </c>
      <c r="E70" s="85" t="s">
        <v>45</v>
      </c>
      <c r="F70" s="139" t="s">
        <v>56</v>
      </c>
      <c r="G70" s="139" t="s">
        <v>57</v>
      </c>
      <c r="H70" s="139" t="s">
        <v>58</v>
      </c>
      <c r="I70" s="139" t="s">
        <v>59</v>
      </c>
      <c r="J70" s="139" t="s">
        <v>60</v>
      </c>
      <c r="K70" s="139" t="s">
        <v>61</v>
      </c>
      <c r="L70" s="139" t="s">
        <v>114</v>
      </c>
      <c r="M70" s="86" t="s">
        <v>115</v>
      </c>
      <c r="N70" s="139" t="s">
        <v>87</v>
      </c>
      <c r="O70" s="87" t="s">
        <v>116</v>
      </c>
      <c r="P70" s="308"/>
      <c r="Q70" s="314"/>
      <c r="Z70" s="286"/>
    </row>
    <row r="71" spans="1:26" ht="12" customHeight="1" x14ac:dyDescent="0.2">
      <c r="C71" s="165"/>
      <c r="D71" s="166">
        <v>331775</v>
      </c>
      <c r="E71" s="268" t="s">
        <v>56</v>
      </c>
      <c r="F71" s="167">
        <v>2.82390174063748</v>
      </c>
      <c r="G71" s="93">
        <v>1.000376761359355</v>
      </c>
      <c r="H71" s="93">
        <v>2.0333057041669811</v>
      </c>
      <c r="I71" s="93">
        <v>1.9929168864441269</v>
      </c>
      <c r="J71" s="93">
        <v>2.191545475096075</v>
      </c>
      <c r="K71" s="93">
        <v>1.0959234420917789</v>
      </c>
      <c r="L71" s="93">
        <v>0.6118604475924948</v>
      </c>
      <c r="M71" s="93">
        <v>8.6769648104890358</v>
      </c>
      <c r="N71" s="93">
        <v>3.1961419636802053</v>
      </c>
      <c r="O71" s="94">
        <v>76.377062768442457</v>
      </c>
      <c r="P71" s="248"/>
      <c r="Q71" s="301"/>
      <c r="R71" s="279"/>
      <c r="Z71" s="286"/>
    </row>
    <row r="72" spans="1:26" ht="12" customHeight="1" x14ac:dyDescent="0.2">
      <c r="C72" s="165"/>
      <c r="D72" s="166">
        <v>60163</v>
      </c>
      <c r="E72" s="268" t="s">
        <v>57</v>
      </c>
      <c r="F72" s="98">
        <v>2.0743646427206093</v>
      </c>
      <c r="G72" s="167">
        <v>2.5613749314362648</v>
      </c>
      <c r="H72" s="98">
        <v>2.7508601632232432</v>
      </c>
      <c r="I72" s="98">
        <v>1.9513654571746748</v>
      </c>
      <c r="J72" s="98">
        <v>3.2578162658112126</v>
      </c>
      <c r="K72" s="98">
        <v>2.6079151638049969</v>
      </c>
      <c r="L72" s="98">
        <v>2.774130279407609</v>
      </c>
      <c r="M72" s="98">
        <v>18.039326496351578</v>
      </c>
      <c r="N72" s="98">
        <v>3.9775277163705267</v>
      </c>
      <c r="O72" s="99">
        <v>60.005318883699267</v>
      </c>
      <c r="P72" s="248"/>
      <c r="Q72" s="301"/>
      <c r="R72" s="279"/>
      <c r="Z72" s="286"/>
    </row>
    <row r="73" spans="1:26" ht="12" customHeight="1" x14ac:dyDescent="0.2">
      <c r="C73" s="165"/>
      <c r="D73" s="166">
        <v>64235</v>
      </c>
      <c r="E73" s="268" t="s">
        <v>58</v>
      </c>
      <c r="F73" s="93">
        <v>1.3637425079785159</v>
      </c>
      <c r="G73" s="93">
        <v>1.237643029501051</v>
      </c>
      <c r="H73" s="167">
        <v>2.9454347318440099</v>
      </c>
      <c r="I73" s="93">
        <v>1.4696037985521908</v>
      </c>
      <c r="J73" s="93">
        <v>1.601930411769285</v>
      </c>
      <c r="K73" s="93">
        <v>1.3637425079785159</v>
      </c>
      <c r="L73" s="93">
        <v>1.4836148517163539</v>
      </c>
      <c r="M73" s="93">
        <v>28.107729430995558</v>
      </c>
      <c r="N73" s="93">
        <v>3.4124698373161038</v>
      </c>
      <c r="O73" s="94">
        <v>57.014088892348411</v>
      </c>
      <c r="P73" s="248"/>
      <c r="Q73" s="301"/>
      <c r="R73" s="279"/>
      <c r="Z73" s="286"/>
    </row>
    <row r="74" spans="1:26" ht="12" customHeight="1" x14ac:dyDescent="0.2">
      <c r="C74" s="165"/>
      <c r="D74" s="166">
        <v>66771</v>
      </c>
      <c r="E74" s="268" t="s">
        <v>59</v>
      </c>
      <c r="F74" s="98">
        <v>1.0423686929954621</v>
      </c>
      <c r="G74" s="98">
        <v>0.54514684518728185</v>
      </c>
      <c r="H74" s="98">
        <v>1.4662053885668931</v>
      </c>
      <c r="I74" s="167">
        <v>2.1850803492534179</v>
      </c>
      <c r="J74" s="98">
        <v>1.6953467822857231</v>
      </c>
      <c r="K74" s="98">
        <v>0.87912417067289683</v>
      </c>
      <c r="L74" s="98">
        <v>1.1142561890641149</v>
      </c>
      <c r="M74" s="98">
        <v>37.330577645984043</v>
      </c>
      <c r="N74" s="98">
        <v>4.3941231971963868</v>
      </c>
      <c r="O74" s="99">
        <v>49.347770738793777</v>
      </c>
      <c r="P74" s="248"/>
      <c r="Q74" s="301"/>
      <c r="R74" s="279"/>
      <c r="Z74" s="286"/>
    </row>
    <row r="75" spans="1:26" ht="12" customHeight="1" x14ac:dyDescent="0.2">
      <c r="C75" s="165"/>
      <c r="D75" s="166">
        <v>35808</v>
      </c>
      <c r="E75" s="268" t="s">
        <v>60</v>
      </c>
      <c r="F75" s="93">
        <v>0.99139857015192157</v>
      </c>
      <c r="G75" s="93">
        <v>0.61438784629133147</v>
      </c>
      <c r="H75" s="93">
        <v>1.488494191242181</v>
      </c>
      <c r="I75" s="93">
        <v>1.6560545129579982</v>
      </c>
      <c r="J75" s="167">
        <v>1.7761394101876671</v>
      </c>
      <c r="K75" s="93">
        <v>0.99977658623771215</v>
      </c>
      <c r="L75" s="93">
        <v>1.1086907953529941</v>
      </c>
      <c r="M75" s="93">
        <v>46.204758713136727</v>
      </c>
      <c r="N75" s="93">
        <v>3.1613047363717608</v>
      </c>
      <c r="O75" s="94">
        <v>41.998994638069711</v>
      </c>
      <c r="P75" s="248"/>
      <c r="Q75" s="301"/>
      <c r="R75" s="279"/>
      <c r="Z75" s="286"/>
    </row>
    <row r="76" spans="1:26" ht="12" customHeight="1" x14ac:dyDescent="0.2">
      <c r="C76" s="165"/>
      <c r="D76" s="166">
        <v>29039</v>
      </c>
      <c r="E76" s="268" t="s">
        <v>61</v>
      </c>
      <c r="F76" s="98">
        <v>0.30304073831743511</v>
      </c>
      <c r="G76" s="98">
        <v>0.2617170012741486</v>
      </c>
      <c r="H76" s="98">
        <v>0.90567857019869835</v>
      </c>
      <c r="I76" s="98">
        <v>1.139846413443989</v>
      </c>
      <c r="J76" s="98">
        <v>1.446330796515032</v>
      </c>
      <c r="K76" s="167">
        <v>1.3499087434140289</v>
      </c>
      <c r="L76" s="98">
        <v>0.8161438066049107</v>
      </c>
      <c r="M76" s="98">
        <v>58.765797720307177</v>
      </c>
      <c r="N76" s="98">
        <v>2.99597093563828</v>
      </c>
      <c r="O76" s="99">
        <v>32.01556527428631</v>
      </c>
      <c r="P76" s="248"/>
      <c r="Q76" s="301"/>
      <c r="R76" s="279"/>
      <c r="Z76" s="286"/>
    </row>
    <row r="77" spans="1:26" ht="12" customHeight="1" x14ac:dyDescent="0.2">
      <c r="C77" s="170"/>
      <c r="D77" s="171">
        <v>17305</v>
      </c>
      <c r="E77" s="269" t="s">
        <v>114</v>
      </c>
      <c r="F77" s="105">
        <v>0.26581912741982078</v>
      </c>
      <c r="G77" s="105">
        <v>0.42762207454492923</v>
      </c>
      <c r="H77" s="105">
        <v>2.3865934700953479</v>
      </c>
      <c r="I77" s="105">
        <v>1.1846287200231149</v>
      </c>
      <c r="J77" s="105">
        <v>1.277087546951748</v>
      </c>
      <c r="K77" s="105">
        <v>0.58364634498699786</v>
      </c>
      <c r="L77" s="172">
        <v>0.85524414908985835</v>
      </c>
      <c r="M77" s="105">
        <v>79.780410286044486</v>
      </c>
      <c r="N77" s="105">
        <v>2.0803236058942498</v>
      </c>
      <c r="O77" s="106">
        <v>11.15862467494944</v>
      </c>
      <c r="P77" s="248"/>
      <c r="Q77" s="313"/>
      <c r="Z77" s="286"/>
    </row>
    <row r="78" spans="1:26" ht="12" customHeight="1" x14ac:dyDescent="0.2">
      <c r="A78" s="125"/>
      <c r="B78" s="125"/>
      <c r="C78" s="296" t="s">
        <v>270</v>
      </c>
      <c r="D78" s="328"/>
      <c r="E78" s="305"/>
      <c r="F78" s="306"/>
      <c r="G78" s="306"/>
      <c r="H78" s="306"/>
      <c r="I78" s="306"/>
      <c r="J78" s="306"/>
      <c r="K78" s="306"/>
      <c r="L78" s="306"/>
      <c r="M78" s="307"/>
      <c r="N78" s="306"/>
      <c r="O78" s="306"/>
      <c r="P78" s="308"/>
      <c r="Q78" s="301"/>
      <c r="Z78" s="286"/>
    </row>
    <row r="79" spans="1:26" ht="12" customHeight="1" x14ac:dyDescent="0.2">
      <c r="C79" s="279"/>
      <c r="D79" s="279"/>
      <c r="E79" s="305"/>
      <c r="F79" s="306"/>
      <c r="G79" s="306"/>
      <c r="H79" s="306"/>
      <c r="I79" s="306"/>
      <c r="J79" s="306"/>
      <c r="K79" s="306"/>
      <c r="L79" s="306"/>
      <c r="M79" s="307"/>
      <c r="N79" s="306"/>
      <c r="O79" s="306"/>
      <c r="P79" s="308"/>
      <c r="Z79" s="286"/>
    </row>
    <row r="80" spans="1:26" ht="12" customHeight="1" x14ac:dyDescent="0.2">
      <c r="C80" s="279"/>
      <c r="D80" s="279"/>
      <c r="E80" s="305"/>
      <c r="F80" s="306"/>
      <c r="G80" s="306"/>
      <c r="H80" s="306"/>
      <c r="I80" s="306"/>
      <c r="J80" s="306"/>
      <c r="K80" s="306"/>
      <c r="L80" s="306"/>
      <c r="M80" s="307"/>
      <c r="N80" s="306"/>
      <c r="O80" s="306"/>
      <c r="P80" s="308"/>
      <c r="Z80" s="286"/>
    </row>
    <row r="81" spans="3:26" ht="16.5" customHeight="1" x14ac:dyDescent="0.2">
      <c r="C81" s="302" t="s">
        <v>133</v>
      </c>
      <c r="D81" s="302"/>
      <c r="E81" s="305"/>
      <c r="F81" s="306"/>
      <c r="G81" s="306"/>
      <c r="H81" s="306"/>
      <c r="I81" s="306"/>
      <c r="J81" s="306"/>
      <c r="K81" s="306"/>
      <c r="L81" s="306"/>
      <c r="M81" s="307"/>
      <c r="N81" s="306"/>
      <c r="O81" s="306"/>
      <c r="P81" s="308"/>
      <c r="Q81" s="310"/>
      <c r="R81" s="310"/>
      <c r="Z81" s="286"/>
    </row>
    <row r="82" spans="3:26" ht="21" customHeight="1" x14ac:dyDescent="0.2">
      <c r="C82" s="163"/>
      <c r="D82" s="164" t="s">
        <v>85</v>
      </c>
      <c r="E82" s="85" t="s">
        <v>45</v>
      </c>
      <c r="F82" s="139" t="s">
        <v>56</v>
      </c>
      <c r="G82" s="139" t="s">
        <v>57</v>
      </c>
      <c r="H82" s="139" t="s">
        <v>58</v>
      </c>
      <c r="I82" s="139" t="s">
        <v>59</v>
      </c>
      <c r="J82" s="139" t="s">
        <v>60</v>
      </c>
      <c r="K82" s="139" t="s">
        <v>61</v>
      </c>
      <c r="L82" s="139" t="s">
        <v>114</v>
      </c>
      <c r="M82" s="86" t="s">
        <v>115</v>
      </c>
      <c r="N82" s="139" t="s">
        <v>87</v>
      </c>
      <c r="O82" s="87" t="s">
        <v>116</v>
      </c>
      <c r="P82" s="308"/>
      <c r="Q82" s="314"/>
      <c r="R82" s="314"/>
      <c r="Z82" s="286"/>
    </row>
    <row r="83" spans="3:26" ht="12" customHeight="1" x14ac:dyDescent="0.2">
      <c r="C83" s="165"/>
      <c r="D83" s="166">
        <v>1552</v>
      </c>
      <c r="E83" s="268" t="s">
        <v>56</v>
      </c>
      <c r="F83" s="167">
        <v>71.778350515463913</v>
      </c>
      <c r="G83" s="93">
        <v>0.25773195876288657</v>
      </c>
      <c r="H83" s="93">
        <v>0</v>
      </c>
      <c r="I83" s="93">
        <v>6.4432989690721643E-2</v>
      </c>
      <c r="J83" s="93">
        <v>0</v>
      </c>
      <c r="K83" s="93">
        <v>0</v>
      </c>
      <c r="L83" s="93">
        <v>0</v>
      </c>
      <c r="M83" s="93">
        <v>0</v>
      </c>
      <c r="N83" s="93">
        <v>0.4510309278350515</v>
      </c>
      <c r="O83" s="94">
        <v>27.44845360824743</v>
      </c>
      <c r="P83" s="248"/>
      <c r="Q83" s="301"/>
      <c r="R83" s="279"/>
      <c r="S83" s="277"/>
      <c r="Z83" s="286"/>
    </row>
    <row r="84" spans="3:26" ht="12" customHeight="1" x14ac:dyDescent="0.2">
      <c r="C84" s="165"/>
      <c r="D84" s="166">
        <v>429</v>
      </c>
      <c r="E84" s="268" t="s">
        <v>57</v>
      </c>
      <c r="F84" s="98">
        <v>21.212121212121211</v>
      </c>
      <c r="G84" s="167">
        <v>61.53846153846154</v>
      </c>
      <c r="H84" s="98">
        <v>0.23310023310023309</v>
      </c>
      <c r="I84" s="98">
        <v>0</v>
      </c>
      <c r="J84" s="98">
        <v>0</v>
      </c>
      <c r="K84" s="98">
        <v>0</v>
      </c>
      <c r="L84" s="98">
        <v>0</v>
      </c>
      <c r="M84" s="98">
        <v>0</v>
      </c>
      <c r="N84" s="98">
        <v>0</v>
      </c>
      <c r="O84" s="99">
        <v>17.016317016317021</v>
      </c>
      <c r="P84" s="248"/>
      <c r="Q84" s="301"/>
      <c r="R84" s="279"/>
      <c r="Z84" s="286"/>
    </row>
    <row r="85" spans="3:26" ht="12" customHeight="1" x14ac:dyDescent="0.2">
      <c r="C85" s="165"/>
      <c r="D85" s="166">
        <v>717</v>
      </c>
      <c r="E85" s="268" t="s">
        <v>58</v>
      </c>
      <c r="F85" s="93">
        <v>1.5341701534170149</v>
      </c>
      <c r="G85" s="93">
        <v>6.8340306834030677</v>
      </c>
      <c r="H85" s="167">
        <v>73.919107391910742</v>
      </c>
      <c r="I85" s="93">
        <v>0.69735006973500702</v>
      </c>
      <c r="J85" s="93">
        <v>0</v>
      </c>
      <c r="K85" s="93">
        <v>0</v>
      </c>
      <c r="L85" s="93">
        <v>0</v>
      </c>
      <c r="M85" s="93">
        <v>0</v>
      </c>
      <c r="N85" s="93">
        <v>0</v>
      </c>
      <c r="O85" s="94">
        <v>17.015341701534169</v>
      </c>
      <c r="P85" s="248"/>
      <c r="Q85" s="301"/>
      <c r="R85" s="279"/>
      <c r="Z85" s="286"/>
    </row>
    <row r="86" spans="3:26" ht="12" customHeight="1" x14ac:dyDescent="0.2">
      <c r="C86" s="165"/>
      <c r="D86" s="166">
        <v>367</v>
      </c>
      <c r="E86" s="268" t="s">
        <v>59</v>
      </c>
      <c r="F86" s="98">
        <v>0.54495912806539504</v>
      </c>
      <c r="G86" s="98">
        <v>1.0899182561307901</v>
      </c>
      <c r="H86" s="98">
        <v>13.35149863760218</v>
      </c>
      <c r="I86" s="167">
        <v>67.029972752043605</v>
      </c>
      <c r="J86" s="98">
        <v>0.81743869209809261</v>
      </c>
      <c r="K86" s="98">
        <v>0</v>
      </c>
      <c r="L86" s="98">
        <v>0</v>
      </c>
      <c r="M86" s="98">
        <v>0</v>
      </c>
      <c r="N86" s="98">
        <v>0.27247956403269752</v>
      </c>
      <c r="O86" s="99">
        <v>16.893732970027251</v>
      </c>
      <c r="P86" s="248"/>
      <c r="Q86" s="301"/>
      <c r="R86" s="279"/>
      <c r="Z86" s="286"/>
    </row>
    <row r="87" spans="3:26" ht="12" customHeight="1" x14ac:dyDescent="0.2">
      <c r="C87" s="165"/>
      <c r="D87" s="166">
        <v>227</v>
      </c>
      <c r="E87" s="268" t="s">
        <v>60</v>
      </c>
      <c r="F87" s="93">
        <v>0</v>
      </c>
      <c r="G87" s="93">
        <v>0</v>
      </c>
      <c r="H87" s="93">
        <v>0</v>
      </c>
      <c r="I87" s="93">
        <v>7.0484581497797363</v>
      </c>
      <c r="J87" s="167">
        <v>73.127753303964766</v>
      </c>
      <c r="K87" s="93">
        <v>1.7621145374449341</v>
      </c>
      <c r="L87" s="93">
        <v>0.44052863436123352</v>
      </c>
      <c r="M87" s="93">
        <v>0</v>
      </c>
      <c r="N87" s="93">
        <v>0.88105726872246704</v>
      </c>
      <c r="O87" s="94">
        <v>16.740088105726869</v>
      </c>
      <c r="P87" s="248"/>
      <c r="Q87" s="301"/>
      <c r="R87" s="279"/>
      <c r="Z87" s="286"/>
    </row>
    <row r="88" spans="3:26" ht="12" customHeight="1" x14ac:dyDescent="0.2">
      <c r="C88" s="165"/>
      <c r="D88" s="166">
        <v>120</v>
      </c>
      <c r="E88" s="268" t="s">
        <v>61</v>
      </c>
      <c r="F88" s="98">
        <v>0</v>
      </c>
      <c r="G88" s="98">
        <v>0</v>
      </c>
      <c r="H88" s="98">
        <v>0</v>
      </c>
      <c r="I88" s="98">
        <v>0.83333333333333337</v>
      </c>
      <c r="J88" s="98">
        <v>5</v>
      </c>
      <c r="K88" s="167">
        <v>62.5</v>
      </c>
      <c r="L88" s="98">
        <v>1.666666666666667</v>
      </c>
      <c r="M88" s="98">
        <v>6.666666666666667</v>
      </c>
      <c r="N88" s="98">
        <v>2.5</v>
      </c>
      <c r="O88" s="99">
        <v>20.833333333333329</v>
      </c>
      <c r="P88" s="248"/>
      <c r="Q88" s="301"/>
      <c r="R88" s="279"/>
      <c r="Z88" s="286"/>
    </row>
    <row r="89" spans="3:26" ht="12" customHeight="1" x14ac:dyDescent="0.2">
      <c r="C89" s="170"/>
      <c r="D89" s="171">
        <v>41</v>
      </c>
      <c r="E89" s="269" t="s">
        <v>114</v>
      </c>
      <c r="F89" s="105">
        <v>0</v>
      </c>
      <c r="G89" s="105">
        <v>0</v>
      </c>
      <c r="H89" s="105">
        <v>0</v>
      </c>
      <c r="I89" s="105">
        <v>0</v>
      </c>
      <c r="J89" s="105">
        <v>0</v>
      </c>
      <c r="K89" s="105">
        <v>2.4390243902439028</v>
      </c>
      <c r="L89" s="172">
        <v>60.975609756097562</v>
      </c>
      <c r="M89" s="105">
        <v>4.8780487804878048</v>
      </c>
      <c r="N89" s="105">
        <v>0</v>
      </c>
      <c r="O89" s="106">
        <v>31.707317073170731</v>
      </c>
      <c r="P89" s="248"/>
      <c r="Q89" s="301"/>
      <c r="R89" s="315"/>
      <c r="Z89" s="286"/>
    </row>
    <row r="90" spans="3:26" ht="12" customHeight="1" x14ac:dyDescent="0.2">
      <c r="C90" s="309"/>
      <c r="D90" s="309"/>
      <c r="E90" s="305"/>
      <c r="F90" s="306"/>
      <c r="G90" s="306"/>
      <c r="H90" s="306"/>
      <c r="I90" s="306"/>
      <c r="J90" s="306"/>
      <c r="K90" s="306"/>
      <c r="L90" s="306"/>
      <c r="M90" s="307"/>
      <c r="N90" s="306"/>
      <c r="O90" s="306"/>
      <c r="P90" s="308"/>
      <c r="Q90" s="301"/>
      <c r="R90" s="315"/>
      <c r="Z90" s="286"/>
    </row>
    <row r="91" spans="3:26" ht="12" customHeight="1" x14ac:dyDescent="0.2">
      <c r="C91" s="309"/>
      <c r="D91" s="309"/>
      <c r="E91" s="305"/>
      <c r="F91" s="306"/>
      <c r="G91" s="306"/>
      <c r="H91" s="306"/>
      <c r="I91" s="306"/>
      <c r="J91" s="306"/>
      <c r="K91" s="306"/>
      <c r="L91" s="306"/>
      <c r="M91" s="307"/>
      <c r="N91" s="306"/>
      <c r="O91" s="306"/>
      <c r="P91" s="308"/>
      <c r="Q91" s="301"/>
      <c r="R91" s="315"/>
      <c r="Z91" s="286"/>
    </row>
    <row r="92" spans="3:26" ht="16.5" customHeight="1" x14ac:dyDescent="0.2">
      <c r="C92" s="302" t="s">
        <v>134</v>
      </c>
      <c r="D92" s="302"/>
      <c r="E92" s="305"/>
      <c r="F92" s="306"/>
      <c r="G92" s="306"/>
      <c r="H92" s="306"/>
      <c r="I92" s="306"/>
      <c r="J92" s="306"/>
      <c r="K92" s="306"/>
      <c r="L92" s="306"/>
      <c r="M92" s="307"/>
      <c r="N92" s="306"/>
      <c r="O92" s="306"/>
      <c r="P92" s="308"/>
      <c r="Q92" s="301"/>
      <c r="R92" s="315"/>
      <c r="Z92" s="286"/>
    </row>
    <row r="93" spans="3:26" ht="12" customHeight="1" x14ac:dyDescent="0.2">
      <c r="C93" s="309" t="s">
        <v>88</v>
      </c>
      <c r="D93" s="309"/>
      <c r="E93" s="305"/>
      <c r="F93" s="306"/>
      <c r="G93" s="306"/>
      <c r="H93" s="306"/>
      <c r="I93" s="306"/>
      <c r="J93" s="306"/>
      <c r="K93" s="306"/>
      <c r="L93" s="306"/>
      <c r="M93" s="307"/>
      <c r="N93" s="306"/>
      <c r="O93" s="306"/>
      <c r="P93" s="308"/>
      <c r="Q93" s="301"/>
      <c r="R93" s="316"/>
      <c r="Z93" s="286"/>
    </row>
    <row r="94" spans="3:26" ht="21" customHeight="1" x14ac:dyDescent="0.2">
      <c r="C94" s="163"/>
      <c r="D94" s="164" t="s">
        <v>85</v>
      </c>
      <c r="E94" s="85" t="s">
        <v>45</v>
      </c>
      <c r="F94" s="139" t="s">
        <v>56</v>
      </c>
      <c r="G94" s="139" t="s">
        <v>57</v>
      </c>
      <c r="H94" s="139" t="s">
        <v>58</v>
      </c>
      <c r="I94" s="139" t="s">
        <v>59</v>
      </c>
      <c r="J94" s="139" t="s">
        <v>60</v>
      </c>
      <c r="K94" s="139" t="s">
        <v>61</v>
      </c>
      <c r="L94" s="139" t="s">
        <v>114</v>
      </c>
      <c r="M94" s="86" t="s">
        <v>115</v>
      </c>
      <c r="N94" s="139" t="s">
        <v>87</v>
      </c>
      <c r="O94" s="87" t="s">
        <v>116</v>
      </c>
      <c r="P94" s="308"/>
      <c r="Q94" s="314"/>
      <c r="R94" s="316"/>
      <c r="Z94" s="286"/>
    </row>
    <row r="95" spans="3:26" ht="12" customHeight="1" x14ac:dyDescent="0.2">
      <c r="C95" s="165"/>
      <c r="D95" s="166">
        <v>47875</v>
      </c>
      <c r="E95" s="268" t="s">
        <v>56</v>
      </c>
      <c r="F95" s="167">
        <v>80.16083550913838</v>
      </c>
      <c r="G95" s="93">
        <v>0.58694516971279376</v>
      </c>
      <c r="H95" s="93">
        <v>0.31749347258485638</v>
      </c>
      <c r="I95" s="93">
        <v>0.41566579634464756</v>
      </c>
      <c r="J95" s="93">
        <v>0.11070496083550911</v>
      </c>
      <c r="K95" s="93">
        <v>6.4751958224543077E-2</v>
      </c>
      <c r="L95" s="93">
        <v>1.4621409921671021E-2</v>
      </c>
      <c r="M95" s="93">
        <v>4.1775456919060051E-3</v>
      </c>
      <c r="N95" s="93">
        <v>0.68720626631853787</v>
      </c>
      <c r="O95" s="94">
        <v>17.63759791122715</v>
      </c>
      <c r="P95" s="248"/>
      <c r="Q95" s="301"/>
      <c r="R95" s="279"/>
      <c r="Z95" s="286"/>
    </row>
    <row r="96" spans="3:26" ht="12" customHeight="1" x14ac:dyDescent="0.2">
      <c r="C96" s="165"/>
      <c r="D96" s="166">
        <v>8144</v>
      </c>
      <c r="E96" s="268" t="s">
        <v>57</v>
      </c>
      <c r="F96" s="98">
        <v>10.67043222003929</v>
      </c>
      <c r="G96" s="167">
        <v>68.516699410609036</v>
      </c>
      <c r="H96" s="98">
        <v>2.0014734774066798</v>
      </c>
      <c r="I96" s="98">
        <v>1.1051080550098231</v>
      </c>
      <c r="J96" s="98">
        <v>0.46660117878192536</v>
      </c>
      <c r="K96" s="98">
        <v>0.17190569744597251</v>
      </c>
      <c r="L96" s="98">
        <v>2.4557956777996069E-2</v>
      </c>
      <c r="M96" s="98">
        <v>1.2278978388998029E-2</v>
      </c>
      <c r="N96" s="98">
        <v>0.66306483300589392</v>
      </c>
      <c r="O96" s="99">
        <v>16.367878192534381</v>
      </c>
      <c r="P96" s="248"/>
      <c r="Q96" s="301"/>
      <c r="R96" s="279"/>
      <c r="Z96" s="286"/>
    </row>
    <row r="97" spans="3:26" ht="12" customHeight="1" x14ac:dyDescent="0.2">
      <c r="C97" s="165"/>
      <c r="D97" s="166">
        <v>19793</v>
      </c>
      <c r="E97" s="268" t="s">
        <v>58</v>
      </c>
      <c r="F97" s="93">
        <v>1.0205628252412471</v>
      </c>
      <c r="G97" s="93">
        <v>4.4813823068761689</v>
      </c>
      <c r="H97" s="167">
        <v>77.577931591976949</v>
      </c>
      <c r="I97" s="93">
        <v>3.1122113878643969</v>
      </c>
      <c r="J97" s="93">
        <v>0.61132723690193491</v>
      </c>
      <c r="K97" s="93">
        <v>0.49512453897842673</v>
      </c>
      <c r="L97" s="93">
        <v>9.0941241853180407E-2</v>
      </c>
      <c r="M97" s="93">
        <v>0.10104582428131161</v>
      </c>
      <c r="N97" s="93">
        <v>0.55069974233314811</v>
      </c>
      <c r="O97" s="94">
        <v>11.958773303693231</v>
      </c>
      <c r="P97" s="248"/>
      <c r="Q97" s="301"/>
      <c r="R97" s="279"/>
      <c r="Z97" s="286"/>
    </row>
    <row r="98" spans="3:26" ht="12" customHeight="1" x14ac:dyDescent="0.2">
      <c r="C98" s="165"/>
      <c r="D98" s="166">
        <v>12736</v>
      </c>
      <c r="E98" s="268" t="s">
        <v>59</v>
      </c>
      <c r="F98" s="98">
        <v>0.18059045226130649</v>
      </c>
      <c r="G98" s="98">
        <v>0.46325376884422104</v>
      </c>
      <c r="H98" s="98">
        <v>3.6746231155778886</v>
      </c>
      <c r="I98" s="167">
        <v>73.547424623115575</v>
      </c>
      <c r="J98" s="98">
        <v>3.5097361809045227</v>
      </c>
      <c r="K98" s="98">
        <v>1.3662060301507539</v>
      </c>
      <c r="L98" s="98">
        <v>0.4004396984924623</v>
      </c>
      <c r="M98" s="98">
        <v>0.31407035175879389</v>
      </c>
      <c r="N98" s="98">
        <v>2.58322864321608</v>
      </c>
      <c r="O98" s="99">
        <v>13.96042713567839</v>
      </c>
      <c r="P98" s="248"/>
      <c r="Q98" s="301"/>
      <c r="R98" s="279"/>
      <c r="Z98" s="286"/>
    </row>
    <row r="99" spans="3:26" ht="12" customHeight="1" x14ac:dyDescent="0.2">
      <c r="C99" s="165"/>
      <c r="D99" s="166">
        <v>3319</v>
      </c>
      <c r="E99" s="268" t="s">
        <v>60</v>
      </c>
      <c r="F99" s="93">
        <v>0</v>
      </c>
      <c r="G99" s="93">
        <v>9.038867128653208E-2</v>
      </c>
      <c r="H99" s="93">
        <v>1.476348297680024</v>
      </c>
      <c r="I99" s="93">
        <v>5.212413377523351</v>
      </c>
      <c r="J99" s="167">
        <v>65.622175354022289</v>
      </c>
      <c r="K99" s="93">
        <v>7.77342573064176</v>
      </c>
      <c r="L99" s="93">
        <v>2.5911419102139193</v>
      </c>
      <c r="M99" s="93">
        <v>2.139198553781259</v>
      </c>
      <c r="N99" s="93">
        <v>1.416089183489003</v>
      </c>
      <c r="O99" s="94">
        <v>13.678818921361859</v>
      </c>
      <c r="P99" s="248"/>
      <c r="Q99" s="301"/>
      <c r="R99" s="279"/>
      <c r="Z99" s="286"/>
    </row>
    <row r="100" spans="3:26" ht="12" customHeight="1" x14ac:dyDescent="0.2">
      <c r="C100" s="165"/>
      <c r="D100" s="166">
        <v>1813</v>
      </c>
      <c r="E100" s="268" t="s">
        <v>61</v>
      </c>
      <c r="F100" s="98">
        <v>0.16547159404302261</v>
      </c>
      <c r="G100" s="98">
        <v>5.5157198014340873E-2</v>
      </c>
      <c r="H100" s="98">
        <v>0</v>
      </c>
      <c r="I100" s="98">
        <v>1.2686155543298401</v>
      </c>
      <c r="J100" s="98">
        <v>2.4820739106453389</v>
      </c>
      <c r="K100" s="167">
        <v>64.97517926089354</v>
      </c>
      <c r="L100" s="98">
        <v>5.9018201875344749</v>
      </c>
      <c r="M100" s="98">
        <v>7.9426365140650868</v>
      </c>
      <c r="N100" s="98">
        <v>6.5085493656922218</v>
      </c>
      <c r="O100" s="99">
        <v>10.70049641478213</v>
      </c>
      <c r="P100" s="248"/>
      <c r="Q100" s="301"/>
      <c r="R100" s="279"/>
      <c r="Z100" s="286"/>
    </row>
    <row r="101" spans="3:26" ht="12" customHeight="1" x14ac:dyDescent="0.2">
      <c r="C101" s="170"/>
      <c r="D101" s="171">
        <v>565</v>
      </c>
      <c r="E101" s="269" t="s">
        <v>114</v>
      </c>
      <c r="F101" s="105">
        <v>0</v>
      </c>
      <c r="G101" s="105">
        <v>0</v>
      </c>
      <c r="H101" s="105">
        <v>0</v>
      </c>
      <c r="I101" s="105">
        <v>0</v>
      </c>
      <c r="J101" s="105">
        <v>0.88495575221238942</v>
      </c>
      <c r="K101" s="105">
        <v>1.0619469026548671</v>
      </c>
      <c r="L101" s="172">
        <v>54.690265486725643</v>
      </c>
      <c r="M101" s="105">
        <v>33.451327433628322</v>
      </c>
      <c r="N101" s="105">
        <v>2.6548672566371683</v>
      </c>
      <c r="O101" s="106">
        <v>7.2566371681415927</v>
      </c>
      <c r="P101" s="248"/>
      <c r="Q101" s="301"/>
      <c r="R101" s="315"/>
      <c r="Z101" s="286"/>
    </row>
    <row r="102" spans="3:26" ht="12" customHeight="1" x14ac:dyDescent="0.2">
      <c r="C102" s="309"/>
      <c r="D102" s="309"/>
      <c r="E102" s="305"/>
      <c r="F102" s="306"/>
      <c r="G102" s="306"/>
      <c r="H102" s="306"/>
      <c r="I102" s="306"/>
      <c r="J102" s="306"/>
      <c r="K102" s="306"/>
      <c r="L102" s="306"/>
      <c r="M102" s="307"/>
      <c r="N102" s="306"/>
      <c r="O102" s="306"/>
      <c r="P102" s="308"/>
      <c r="Q102" s="301"/>
      <c r="R102" s="317"/>
      <c r="Z102" s="286"/>
    </row>
    <row r="103" spans="3:26" ht="12" customHeight="1" x14ac:dyDescent="0.2">
      <c r="C103" s="309" t="s">
        <v>89</v>
      </c>
      <c r="D103" s="309"/>
      <c r="E103" s="305"/>
      <c r="F103" s="306"/>
      <c r="G103" s="306"/>
      <c r="H103" s="306"/>
      <c r="I103" s="306"/>
      <c r="J103" s="306"/>
      <c r="K103" s="306"/>
      <c r="L103" s="306"/>
      <c r="M103" s="307"/>
      <c r="N103" s="306"/>
      <c r="O103" s="306"/>
      <c r="P103" s="308"/>
      <c r="Q103" s="301"/>
      <c r="R103" s="316"/>
      <c r="Z103" s="286"/>
    </row>
    <row r="104" spans="3:26" ht="21" customHeight="1" x14ac:dyDescent="0.2">
      <c r="C104" s="163"/>
      <c r="D104" s="164" t="s">
        <v>85</v>
      </c>
      <c r="E104" s="85" t="s">
        <v>45</v>
      </c>
      <c r="F104" s="139" t="s">
        <v>56</v>
      </c>
      <c r="G104" s="139" t="s">
        <v>57</v>
      </c>
      <c r="H104" s="139" t="s">
        <v>58</v>
      </c>
      <c r="I104" s="139" t="s">
        <v>59</v>
      </c>
      <c r="J104" s="139" t="s">
        <v>60</v>
      </c>
      <c r="K104" s="139" t="s">
        <v>61</v>
      </c>
      <c r="L104" s="139" t="s">
        <v>114</v>
      </c>
      <c r="M104" s="86" t="s">
        <v>115</v>
      </c>
      <c r="N104" s="139" t="s">
        <v>87</v>
      </c>
      <c r="O104" s="87" t="s">
        <v>116</v>
      </c>
      <c r="P104" s="308"/>
      <c r="Q104" s="314"/>
      <c r="R104" s="316"/>
      <c r="Z104" s="286"/>
    </row>
    <row r="105" spans="3:26" ht="12" customHeight="1" x14ac:dyDescent="0.2">
      <c r="C105" s="165"/>
      <c r="D105" s="166">
        <v>46323</v>
      </c>
      <c r="E105" s="268" t="s">
        <v>56</v>
      </c>
      <c r="F105" s="167">
        <v>62.439824709107782</v>
      </c>
      <c r="G105" s="93">
        <v>0.88077197072728464</v>
      </c>
      <c r="H105" s="93">
        <v>0.47492606264706522</v>
      </c>
      <c r="I105" s="93">
        <v>0.794421777518727</v>
      </c>
      <c r="J105" s="93">
        <v>0.25689182479545797</v>
      </c>
      <c r="K105" s="93">
        <v>0.20076419920989569</v>
      </c>
      <c r="L105" s="93">
        <v>5.3968870755348321E-2</v>
      </c>
      <c r="M105" s="93">
        <v>1.9428793471925391E-2</v>
      </c>
      <c r="N105" s="93">
        <v>1.3060466722794288</v>
      </c>
      <c r="O105" s="94">
        <v>33.572955119487069</v>
      </c>
      <c r="P105" s="248"/>
      <c r="Q105" s="301"/>
      <c r="R105" s="279"/>
      <c r="Z105" s="286"/>
    </row>
    <row r="106" spans="3:26" ht="12" customHeight="1" x14ac:dyDescent="0.2">
      <c r="C106" s="165"/>
      <c r="D106" s="166">
        <v>7715</v>
      </c>
      <c r="E106" s="268" t="s">
        <v>57</v>
      </c>
      <c r="F106" s="98">
        <v>11.535968891769279</v>
      </c>
      <c r="G106" s="167">
        <v>47.180816591056377</v>
      </c>
      <c r="H106" s="98">
        <v>2.8386260531432281</v>
      </c>
      <c r="I106" s="98">
        <v>1.633182112767336</v>
      </c>
      <c r="J106" s="98">
        <v>1.0758263123784841</v>
      </c>
      <c r="K106" s="98">
        <v>0.57031756318859372</v>
      </c>
      <c r="L106" s="98">
        <v>0.18146467919637069</v>
      </c>
      <c r="M106" s="98">
        <v>0.12961762799740761</v>
      </c>
      <c r="N106" s="98">
        <v>1.257290991574854</v>
      </c>
      <c r="O106" s="99">
        <v>33.596889176928052</v>
      </c>
      <c r="P106" s="248"/>
      <c r="Q106" s="301"/>
      <c r="R106" s="279"/>
      <c r="Z106" s="286"/>
    </row>
    <row r="107" spans="3:26" ht="12" customHeight="1" x14ac:dyDescent="0.2">
      <c r="C107" s="165"/>
      <c r="D107" s="166">
        <v>19076</v>
      </c>
      <c r="E107" s="268" t="s">
        <v>58</v>
      </c>
      <c r="F107" s="93">
        <v>2.6158523799538691</v>
      </c>
      <c r="G107" s="93">
        <v>5.1635563011113437</v>
      </c>
      <c r="H107" s="167">
        <v>59.257706018033119</v>
      </c>
      <c r="I107" s="93">
        <v>4.3772279303837269</v>
      </c>
      <c r="J107" s="93">
        <v>1.321031662822395</v>
      </c>
      <c r="K107" s="93">
        <v>1.0641643950513728</v>
      </c>
      <c r="L107" s="93">
        <v>0.24638288949465301</v>
      </c>
      <c r="M107" s="93">
        <v>0.34074229398196682</v>
      </c>
      <c r="N107" s="93">
        <v>1.0851331516041098</v>
      </c>
      <c r="O107" s="94">
        <v>24.528202977563428</v>
      </c>
      <c r="P107" s="248"/>
      <c r="Q107" s="301"/>
      <c r="R107" s="279"/>
      <c r="Z107" s="286"/>
    </row>
    <row r="108" spans="3:26" ht="12" customHeight="1" x14ac:dyDescent="0.2">
      <c r="C108" s="165"/>
      <c r="D108" s="166">
        <v>12369</v>
      </c>
      <c r="E108" s="268" t="s">
        <v>59</v>
      </c>
      <c r="F108" s="98">
        <v>0.62252405206564809</v>
      </c>
      <c r="G108" s="98">
        <v>0.9297437141240199</v>
      </c>
      <c r="H108" s="98">
        <v>4.2283127172770625</v>
      </c>
      <c r="I108" s="167">
        <v>52.566901123777185</v>
      </c>
      <c r="J108" s="98">
        <v>4.1151265259924008</v>
      </c>
      <c r="K108" s="98">
        <v>2.1909612741531239</v>
      </c>
      <c r="L108" s="98">
        <v>0.8003880669415474</v>
      </c>
      <c r="M108" s="98">
        <v>1.1156924569488229</v>
      </c>
      <c r="N108" s="98">
        <v>4.8589214972916164</v>
      </c>
      <c r="O108" s="99">
        <v>28.571428571428569</v>
      </c>
      <c r="P108" s="248"/>
      <c r="Q108" s="301"/>
      <c r="R108" s="279"/>
      <c r="Z108" s="286"/>
    </row>
    <row r="109" spans="3:26" ht="12" customHeight="1" x14ac:dyDescent="0.2">
      <c r="C109" s="165"/>
      <c r="D109" s="166">
        <v>3092</v>
      </c>
      <c r="E109" s="268" t="s">
        <v>60</v>
      </c>
      <c r="F109" s="93">
        <v>3.2341526520051747E-2</v>
      </c>
      <c r="G109" s="93">
        <v>0.45278137128072443</v>
      </c>
      <c r="H109" s="93">
        <v>3.1694695989650699</v>
      </c>
      <c r="I109" s="93">
        <v>6.6623544631306615</v>
      </c>
      <c r="J109" s="167">
        <v>41.623544631306601</v>
      </c>
      <c r="K109" s="93">
        <v>8.3441138421733498</v>
      </c>
      <c r="L109" s="93">
        <v>2.9107373868046569</v>
      </c>
      <c r="M109" s="93">
        <v>5.8538163001293659</v>
      </c>
      <c r="N109" s="93">
        <v>3.2018111254851234</v>
      </c>
      <c r="O109" s="94">
        <v>27.7490297542044</v>
      </c>
      <c r="P109" s="248"/>
      <c r="Q109" s="301"/>
      <c r="R109" s="279"/>
      <c r="Z109" s="286"/>
    </row>
    <row r="110" spans="3:26" ht="12" customHeight="1" x14ac:dyDescent="0.2">
      <c r="C110" s="165"/>
      <c r="D110" s="166">
        <v>1693</v>
      </c>
      <c r="E110" s="268" t="s">
        <v>61</v>
      </c>
      <c r="F110" s="98">
        <v>0.29533372711163608</v>
      </c>
      <c r="G110" s="98">
        <v>5.9066745422327233E-2</v>
      </c>
      <c r="H110" s="98">
        <v>0.3544004725339634</v>
      </c>
      <c r="I110" s="98">
        <v>1.5357353809805079</v>
      </c>
      <c r="J110" s="98">
        <v>2.7761370348493801</v>
      </c>
      <c r="K110" s="167">
        <v>43.650324867099819</v>
      </c>
      <c r="L110" s="98">
        <v>5.7885410513880702</v>
      </c>
      <c r="M110" s="98">
        <v>14.05788541051388</v>
      </c>
      <c r="N110" s="98">
        <v>12.640283520378029</v>
      </c>
      <c r="O110" s="99">
        <v>18.842291789722392</v>
      </c>
      <c r="P110" s="248"/>
      <c r="Q110" s="301"/>
      <c r="R110" s="279"/>
      <c r="Z110" s="286"/>
    </row>
    <row r="111" spans="3:26" ht="12" customHeight="1" x14ac:dyDescent="0.2">
      <c r="C111" s="170"/>
      <c r="D111" s="171">
        <v>524</v>
      </c>
      <c r="E111" s="269" t="s">
        <v>114</v>
      </c>
      <c r="F111" s="105">
        <v>0</v>
      </c>
      <c r="G111" s="105">
        <v>0</v>
      </c>
      <c r="H111" s="105">
        <v>0</v>
      </c>
      <c r="I111" s="105">
        <v>0</v>
      </c>
      <c r="J111" s="105">
        <v>1.5267175572519089</v>
      </c>
      <c r="K111" s="105">
        <v>1.717557251908397</v>
      </c>
      <c r="L111" s="172">
        <v>32.251908396946561</v>
      </c>
      <c r="M111" s="105">
        <v>49.42748091603054</v>
      </c>
      <c r="N111" s="105">
        <v>5.1526717557251942</v>
      </c>
      <c r="O111" s="106">
        <v>9.9236641221374047</v>
      </c>
      <c r="P111" s="248"/>
      <c r="Q111" s="301"/>
      <c r="R111" s="315"/>
      <c r="Z111" s="286"/>
    </row>
    <row r="112" spans="3:26" ht="12" customHeight="1" x14ac:dyDescent="0.2">
      <c r="C112" s="309"/>
      <c r="D112" s="309"/>
      <c r="E112" s="305"/>
      <c r="F112" s="306"/>
      <c r="G112" s="306"/>
      <c r="H112" s="306"/>
      <c r="I112" s="306"/>
      <c r="J112" s="306"/>
      <c r="K112" s="306"/>
      <c r="L112" s="306"/>
      <c r="M112" s="307"/>
      <c r="N112" s="306"/>
      <c r="O112" s="306"/>
      <c r="P112" s="308"/>
      <c r="Q112" s="301"/>
      <c r="R112" s="317"/>
      <c r="Z112" s="286"/>
    </row>
    <row r="113" spans="3:26" ht="12" customHeight="1" x14ac:dyDescent="0.2">
      <c r="C113" s="309" t="s">
        <v>90</v>
      </c>
      <c r="D113" s="309"/>
      <c r="E113" s="305"/>
      <c r="F113" s="306"/>
      <c r="G113" s="306"/>
      <c r="H113" s="306"/>
      <c r="I113" s="306"/>
      <c r="J113" s="306"/>
      <c r="K113" s="306"/>
      <c r="L113" s="306"/>
      <c r="M113" s="307"/>
      <c r="N113" s="306"/>
      <c r="O113" s="306"/>
      <c r="P113" s="308"/>
      <c r="Q113" s="301"/>
      <c r="R113" s="316"/>
      <c r="Z113" s="286"/>
    </row>
    <row r="114" spans="3:26" ht="21" customHeight="1" x14ac:dyDescent="0.2">
      <c r="C114" s="163"/>
      <c r="D114" s="164" t="s">
        <v>85</v>
      </c>
      <c r="E114" s="85" t="s">
        <v>45</v>
      </c>
      <c r="F114" s="139" t="s">
        <v>56</v>
      </c>
      <c r="G114" s="139" t="s">
        <v>57</v>
      </c>
      <c r="H114" s="139" t="s">
        <v>58</v>
      </c>
      <c r="I114" s="139" t="s">
        <v>59</v>
      </c>
      <c r="J114" s="139" t="s">
        <v>60</v>
      </c>
      <c r="K114" s="139" t="s">
        <v>61</v>
      </c>
      <c r="L114" s="139" t="s">
        <v>114</v>
      </c>
      <c r="M114" s="86" t="s">
        <v>115</v>
      </c>
      <c r="N114" s="139" t="s">
        <v>87</v>
      </c>
      <c r="O114" s="87" t="s">
        <v>116</v>
      </c>
      <c r="P114" s="308"/>
      <c r="Q114" s="314"/>
      <c r="R114" s="316"/>
      <c r="Z114" s="286"/>
    </row>
    <row r="115" spans="3:26" ht="12" customHeight="1" x14ac:dyDescent="0.2">
      <c r="C115" s="165"/>
      <c r="D115" s="166">
        <v>44637</v>
      </c>
      <c r="E115" s="268" t="s">
        <v>56</v>
      </c>
      <c r="F115" s="167">
        <v>48.170800008961166</v>
      </c>
      <c r="G115" s="93">
        <v>0.97452785805497677</v>
      </c>
      <c r="H115" s="93">
        <v>0.58023612697985982</v>
      </c>
      <c r="I115" s="93">
        <v>0.94540403700965581</v>
      </c>
      <c r="J115" s="93">
        <v>0.3696484978829222</v>
      </c>
      <c r="K115" s="93">
        <v>0.3853305553688644</v>
      </c>
      <c r="L115" s="93">
        <v>9.6332638842216073E-2</v>
      </c>
      <c r="M115" s="93">
        <v>5.1526760310952796E-2</v>
      </c>
      <c r="N115" s="93">
        <v>1.8056769048099108</v>
      </c>
      <c r="O115" s="94">
        <v>46.620516611779465</v>
      </c>
      <c r="P115" s="248"/>
      <c r="Q115" s="301"/>
      <c r="R115" s="279"/>
      <c r="Z115" s="286"/>
    </row>
    <row r="116" spans="3:26" ht="12" customHeight="1" x14ac:dyDescent="0.2">
      <c r="C116" s="165"/>
      <c r="D116" s="166">
        <v>7229</v>
      </c>
      <c r="E116" s="268" t="s">
        <v>57</v>
      </c>
      <c r="F116" s="98">
        <v>8.839396873703139</v>
      </c>
      <c r="G116" s="167">
        <v>33.15811315534652</v>
      </c>
      <c r="H116" s="98">
        <v>3.0432978281920051</v>
      </c>
      <c r="I116" s="98">
        <v>1.8536450408078571</v>
      </c>
      <c r="J116" s="98">
        <v>1.244985475169456</v>
      </c>
      <c r="K116" s="98">
        <v>1.037487895974547</v>
      </c>
      <c r="L116" s="98">
        <v>0.27666343892654582</v>
      </c>
      <c r="M116" s="98">
        <v>0.53949370590676438</v>
      </c>
      <c r="N116" s="98">
        <v>1.632314289666621</v>
      </c>
      <c r="O116" s="99">
        <v>48.374602296306549</v>
      </c>
      <c r="P116" s="248"/>
      <c r="Q116" s="301"/>
      <c r="R116" s="279"/>
      <c r="Z116" s="286"/>
    </row>
    <row r="117" spans="3:26" ht="12" customHeight="1" x14ac:dyDescent="0.2">
      <c r="C117" s="165"/>
      <c r="D117" s="166">
        <v>18296</v>
      </c>
      <c r="E117" s="268" t="s">
        <v>58</v>
      </c>
      <c r="F117" s="93">
        <v>2.470485351989506</v>
      </c>
      <c r="G117" s="93">
        <v>4.4217315260166155</v>
      </c>
      <c r="H117" s="167">
        <v>44.463270660253613</v>
      </c>
      <c r="I117" s="93">
        <v>4.7770004372540447</v>
      </c>
      <c r="J117" s="93">
        <v>1.8419326628771309</v>
      </c>
      <c r="K117" s="93">
        <v>1.388281591604722</v>
      </c>
      <c r="L117" s="93">
        <v>0.38259728902492351</v>
      </c>
      <c r="M117" s="93">
        <v>0.67227809357236545</v>
      </c>
      <c r="N117" s="93">
        <v>1.6724967205946648</v>
      </c>
      <c r="O117" s="94">
        <v>37.909925666812427</v>
      </c>
      <c r="P117" s="248"/>
      <c r="Q117" s="301"/>
      <c r="R117" s="279"/>
      <c r="Z117" s="286"/>
    </row>
    <row r="118" spans="3:26" ht="12" customHeight="1" x14ac:dyDescent="0.2">
      <c r="C118" s="165"/>
      <c r="D118" s="166">
        <v>11993</v>
      </c>
      <c r="E118" s="268" t="s">
        <v>59</v>
      </c>
      <c r="F118" s="98">
        <v>0.81714333361127323</v>
      </c>
      <c r="G118" s="98">
        <v>0.68373217710331036</v>
      </c>
      <c r="H118" s="98">
        <v>3.3602935045443179</v>
      </c>
      <c r="I118" s="167">
        <v>37.280080046693897</v>
      </c>
      <c r="J118" s="98">
        <v>3.9439673142666547</v>
      </c>
      <c r="K118" s="98">
        <v>2.4931209872425577</v>
      </c>
      <c r="L118" s="98">
        <v>0.80880513632952578</v>
      </c>
      <c r="M118" s="98">
        <v>2.0261819394646872</v>
      </c>
      <c r="N118" s="98">
        <v>6.6622196281164019</v>
      </c>
      <c r="O118" s="99">
        <v>41.92445593262736</v>
      </c>
      <c r="P118" s="248"/>
      <c r="Q118" s="301"/>
      <c r="R118" s="279"/>
      <c r="Z118" s="286"/>
    </row>
    <row r="119" spans="3:26" ht="12" customHeight="1" x14ac:dyDescent="0.2">
      <c r="C119" s="165"/>
      <c r="D119" s="166">
        <v>2846</v>
      </c>
      <c r="E119" s="268" t="s">
        <v>60</v>
      </c>
      <c r="F119" s="93">
        <v>0.1054111033028812</v>
      </c>
      <c r="G119" s="93">
        <v>0.73787772312016864</v>
      </c>
      <c r="H119" s="93">
        <v>4.1110330288123693</v>
      </c>
      <c r="I119" s="93">
        <v>5.5516514406184116</v>
      </c>
      <c r="J119" s="167">
        <v>24.279690794096982</v>
      </c>
      <c r="K119" s="93">
        <v>8.2220660576247351</v>
      </c>
      <c r="L119" s="93">
        <v>2.2136331693605062</v>
      </c>
      <c r="M119" s="93">
        <v>8.7842586085734347</v>
      </c>
      <c r="N119" s="93">
        <v>5.2705551651440619</v>
      </c>
      <c r="O119" s="94">
        <v>40.723822909346453</v>
      </c>
      <c r="P119" s="248"/>
      <c r="Q119" s="301"/>
      <c r="R119" s="279"/>
      <c r="Z119" s="286"/>
    </row>
    <row r="120" spans="3:26" ht="12" customHeight="1" x14ac:dyDescent="0.2">
      <c r="C120" s="165"/>
      <c r="D120" s="166">
        <v>1596</v>
      </c>
      <c r="E120" s="268" t="s">
        <v>61</v>
      </c>
      <c r="F120" s="98">
        <v>0.31328320802005011</v>
      </c>
      <c r="G120" s="98">
        <v>6.2656641604010022E-2</v>
      </c>
      <c r="H120" s="98">
        <v>0.62656641604010022</v>
      </c>
      <c r="I120" s="98">
        <v>1.3784461152882199</v>
      </c>
      <c r="J120" s="98">
        <v>2.192982456140351</v>
      </c>
      <c r="K120" s="167">
        <v>27.318295739348368</v>
      </c>
      <c r="L120" s="98">
        <v>6.3283208020050123</v>
      </c>
      <c r="M120" s="98">
        <v>18.358395989974941</v>
      </c>
      <c r="N120" s="98">
        <v>18.421052631578942</v>
      </c>
      <c r="O120" s="99">
        <v>25</v>
      </c>
      <c r="P120" s="248"/>
      <c r="Q120" s="301"/>
      <c r="R120" s="279"/>
      <c r="Z120" s="286"/>
    </row>
    <row r="121" spans="3:26" ht="12" customHeight="1" x14ac:dyDescent="0.2">
      <c r="C121" s="170"/>
      <c r="D121" s="171">
        <v>504</v>
      </c>
      <c r="E121" s="269" t="s">
        <v>114</v>
      </c>
      <c r="F121" s="105">
        <v>0</v>
      </c>
      <c r="G121" s="105">
        <v>0</v>
      </c>
      <c r="H121" s="105">
        <v>0</v>
      </c>
      <c r="I121" s="105">
        <v>0</v>
      </c>
      <c r="J121" s="105">
        <v>1.19047619047619</v>
      </c>
      <c r="K121" s="105">
        <v>2.1825396825396819</v>
      </c>
      <c r="L121" s="172">
        <v>16.269841269841258</v>
      </c>
      <c r="M121" s="105">
        <v>59.523809523809511</v>
      </c>
      <c r="N121" s="105">
        <v>7.3412698412698401</v>
      </c>
      <c r="O121" s="106">
        <v>13.492063492063492</v>
      </c>
      <c r="P121" s="248"/>
      <c r="Q121" s="301"/>
      <c r="R121" s="315"/>
      <c r="Z121" s="286"/>
    </row>
    <row r="122" spans="3:26" ht="12" customHeight="1" x14ac:dyDescent="0.2">
      <c r="C122" s="279"/>
      <c r="D122" s="279"/>
      <c r="E122" s="305"/>
      <c r="F122" s="306"/>
      <c r="G122" s="306"/>
      <c r="H122" s="306"/>
      <c r="I122" s="306"/>
      <c r="J122" s="306"/>
      <c r="K122" s="306"/>
      <c r="L122" s="306"/>
      <c r="M122" s="307"/>
      <c r="N122" s="306"/>
      <c r="O122" s="306"/>
      <c r="P122" s="308"/>
      <c r="Q122" s="301"/>
      <c r="R122" s="316"/>
      <c r="Z122" s="286"/>
    </row>
    <row r="123" spans="3:26" ht="12" customHeight="1" x14ac:dyDescent="0.2">
      <c r="C123" s="309" t="s">
        <v>91</v>
      </c>
      <c r="D123" s="309"/>
      <c r="E123" s="305"/>
      <c r="F123" s="306"/>
      <c r="G123" s="306"/>
      <c r="H123" s="306"/>
      <c r="I123" s="306"/>
      <c r="J123" s="306"/>
      <c r="K123" s="306"/>
      <c r="L123" s="306"/>
      <c r="M123" s="307"/>
      <c r="N123" s="306"/>
      <c r="O123" s="306"/>
      <c r="P123" s="308"/>
      <c r="Q123" s="301"/>
      <c r="R123" s="316"/>
      <c r="Z123" s="286"/>
    </row>
    <row r="124" spans="3:26" ht="21" customHeight="1" x14ac:dyDescent="0.2">
      <c r="C124" s="163"/>
      <c r="D124" s="164" t="s">
        <v>85</v>
      </c>
      <c r="E124" s="85" t="s">
        <v>45</v>
      </c>
      <c r="F124" s="139" t="s">
        <v>56</v>
      </c>
      <c r="G124" s="139" t="s">
        <v>57</v>
      </c>
      <c r="H124" s="139" t="s">
        <v>58</v>
      </c>
      <c r="I124" s="139" t="s">
        <v>59</v>
      </c>
      <c r="J124" s="139" t="s">
        <v>60</v>
      </c>
      <c r="K124" s="139" t="s">
        <v>61</v>
      </c>
      <c r="L124" s="139" t="s">
        <v>114</v>
      </c>
      <c r="M124" s="86" t="s">
        <v>115</v>
      </c>
      <c r="N124" s="139" t="s">
        <v>87</v>
      </c>
      <c r="O124" s="87" t="s">
        <v>116</v>
      </c>
      <c r="P124" s="308"/>
      <c r="Q124" s="314"/>
      <c r="R124" s="316"/>
      <c r="Z124" s="286"/>
    </row>
    <row r="125" spans="3:26" ht="12" customHeight="1" x14ac:dyDescent="0.2">
      <c r="C125" s="165"/>
      <c r="D125" s="166">
        <v>42918</v>
      </c>
      <c r="E125" s="268" t="s">
        <v>56</v>
      </c>
      <c r="F125" s="167">
        <v>38.056293396710004</v>
      </c>
      <c r="G125" s="93">
        <v>1.011230719045622</v>
      </c>
      <c r="H125" s="93">
        <v>0.69434736008201681</v>
      </c>
      <c r="I125" s="93">
        <v>1.0042406449508359</v>
      </c>
      <c r="J125" s="93">
        <v>0.42639451978190979</v>
      </c>
      <c r="K125" s="93">
        <v>0.58250617456545029</v>
      </c>
      <c r="L125" s="93">
        <v>0.10252108672351931</v>
      </c>
      <c r="M125" s="93">
        <v>0.13281140780092268</v>
      </c>
      <c r="N125" s="93">
        <v>2.1739130434782612</v>
      </c>
      <c r="O125" s="94">
        <v>55.815741646861447</v>
      </c>
      <c r="P125" s="248"/>
      <c r="Q125" s="301"/>
      <c r="R125" s="279"/>
      <c r="Z125" s="286"/>
    </row>
    <row r="126" spans="3:26" ht="12" customHeight="1" x14ac:dyDescent="0.2">
      <c r="C126" s="165"/>
      <c r="D126" s="166">
        <v>6743</v>
      </c>
      <c r="E126" s="268" t="s">
        <v>57</v>
      </c>
      <c r="F126" s="98">
        <v>6.3473231499332634</v>
      </c>
      <c r="G126" s="167">
        <v>23.846952395076372</v>
      </c>
      <c r="H126" s="98">
        <v>3.3961144890998081</v>
      </c>
      <c r="I126" s="98">
        <v>1.883434672994216</v>
      </c>
      <c r="J126" s="98">
        <v>1.008453210737061</v>
      </c>
      <c r="K126" s="98">
        <v>1.171585347768056</v>
      </c>
      <c r="L126" s="98">
        <v>0.40041524543971529</v>
      </c>
      <c r="M126" s="98">
        <v>1.0381135992881509</v>
      </c>
      <c r="N126" s="98">
        <v>2.0317366157496664</v>
      </c>
      <c r="O126" s="99">
        <v>58.875871273913695</v>
      </c>
      <c r="P126" s="248"/>
      <c r="Q126" s="301"/>
      <c r="R126" s="279"/>
      <c r="Z126" s="286"/>
    </row>
    <row r="127" spans="3:26" ht="12" customHeight="1" x14ac:dyDescent="0.2">
      <c r="C127" s="165"/>
      <c r="D127" s="166">
        <v>17540</v>
      </c>
      <c r="E127" s="268" t="s">
        <v>58</v>
      </c>
      <c r="F127" s="93">
        <v>1.7901938426453818</v>
      </c>
      <c r="G127" s="93">
        <v>3.9110604332953249</v>
      </c>
      <c r="H127" s="167">
        <v>33.244013683010273</v>
      </c>
      <c r="I127" s="93">
        <v>4.6066134549600912</v>
      </c>
      <c r="J127" s="93">
        <v>1.9783352337514259</v>
      </c>
      <c r="K127" s="93">
        <v>1.6761687571265682</v>
      </c>
      <c r="L127" s="93">
        <v>0.4218928164196124</v>
      </c>
      <c r="M127" s="93">
        <v>1.1117445838084379</v>
      </c>
      <c r="N127" s="93">
        <v>2.314709236031927</v>
      </c>
      <c r="O127" s="94">
        <v>48.945267958950971</v>
      </c>
      <c r="P127" s="248"/>
      <c r="Q127" s="301"/>
      <c r="R127" s="279"/>
      <c r="Z127" s="286"/>
    </row>
    <row r="128" spans="3:26" ht="12" customHeight="1" x14ac:dyDescent="0.2">
      <c r="C128" s="165"/>
      <c r="D128" s="166">
        <v>11510</v>
      </c>
      <c r="E128" s="268" t="s">
        <v>59</v>
      </c>
      <c r="F128" s="98">
        <v>0.44309296264118164</v>
      </c>
      <c r="G128" s="98">
        <v>0.3388357949609036</v>
      </c>
      <c r="H128" s="98">
        <v>2.7541268462206769</v>
      </c>
      <c r="I128" s="167">
        <v>26.837532580364897</v>
      </c>
      <c r="J128" s="98">
        <v>3.2319721980886187</v>
      </c>
      <c r="K128" s="98">
        <v>2.7193744569939189</v>
      </c>
      <c r="L128" s="98">
        <v>0.61685490877497817</v>
      </c>
      <c r="M128" s="98">
        <v>2.8062554300608169</v>
      </c>
      <c r="N128" s="98">
        <v>8.0712423979148582</v>
      </c>
      <c r="O128" s="99">
        <v>52.180712423979145</v>
      </c>
      <c r="P128" s="248"/>
      <c r="Q128" s="301"/>
      <c r="R128" s="279"/>
      <c r="Z128" s="286"/>
    </row>
    <row r="129" spans="3:26" ht="12" customHeight="1" x14ac:dyDescent="0.2">
      <c r="C129" s="165"/>
      <c r="D129" s="166">
        <v>2718</v>
      </c>
      <c r="E129" s="268" t="s">
        <v>60</v>
      </c>
      <c r="F129" s="93">
        <v>0.18395879323031641</v>
      </c>
      <c r="G129" s="93">
        <v>0.51508462104488584</v>
      </c>
      <c r="H129" s="93">
        <v>3.7527593818984539</v>
      </c>
      <c r="I129" s="93">
        <v>3.8631346578366443</v>
      </c>
      <c r="J129" s="167">
        <v>13.76011773362767</v>
      </c>
      <c r="K129" s="93">
        <v>7.1743929359823406</v>
      </c>
      <c r="L129" s="93">
        <v>1.6188373804267848</v>
      </c>
      <c r="M129" s="93">
        <v>10.48565121412804</v>
      </c>
      <c r="N129" s="93">
        <v>7.4319352465047839</v>
      </c>
      <c r="O129" s="94">
        <v>51.214128035320087</v>
      </c>
      <c r="P129" s="248"/>
      <c r="Q129" s="301"/>
      <c r="R129" s="279"/>
      <c r="Z129" s="286"/>
    </row>
    <row r="130" spans="3:26" ht="12" customHeight="1" x14ac:dyDescent="0.2">
      <c r="C130" s="165"/>
      <c r="D130" s="166">
        <v>1504</v>
      </c>
      <c r="E130" s="268" t="s">
        <v>61</v>
      </c>
      <c r="F130" s="98">
        <v>0.26595744680851058</v>
      </c>
      <c r="G130" s="98">
        <v>0.13297872340425529</v>
      </c>
      <c r="H130" s="98">
        <v>0.46542553191489361</v>
      </c>
      <c r="I130" s="98">
        <v>0.93085106382978722</v>
      </c>
      <c r="J130" s="98">
        <v>1.8617021276595751</v>
      </c>
      <c r="K130" s="167">
        <v>14.361702127659569</v>
      </c>
      <c r="L130" s="98">
        <v>6.7154255319148941</v>
      </c>
      <c r="M130" s="98">
        <v>21.808510638297861</v>
      </c>
      <c r="N130" s="98">
        <v>24.00265957446809</v>
      </c>
      <c r="O130" s="99">
        <v>29.454787234042552</v>
      </c>
      <c r="P130" s="248"/>
      <c r="Q130" s="301"/>
      <c r="R130" s="279"/>
      <c r="Z130" s="286"/>
    </row>
    <row r="131" spans="3:26" ht="12" customHeight="1" x14ac:dyDescent="0.2">
      <c r="C131" s="170"/>
      <c r="D131" s="171">
        <v>486</v>
      </c>
      <c r="E131" s="269" t="s">
        <v>114</v>
      </c>
      <c r="F131" s="105">
        <v>0</v>
      </c>
      <c r="G131" s="105">
        <v>0</v>
      </c>
      <c r="H131" s="105">
        <v>0</v>
      </c>
      <c r="I131" s="105">
        <v>0</v>
      </c>
      <c r="J131" s="105">
        <v>1.0288065843621399</v>
      </c>
      <c r="K131" s="105">
        <v>2.0576131687242798</v>
      </c>
      <c r="L131" s="172">
        <v>6.1728395061728394</v>
      </c>
      <c r="M131" s="105">
        <v>65.226337448559676</v>
      </c>
      <c r="N131" s="105">
        <v>9.465020576131689</v>
      </c>
      <c r="O131" s="106">
        <v>16.04938271604939</v>
      </c>
      <c r="P131" s="248"/>
      <c r="Q131" s="301"/>
      <c r="R131" s="315"/>
      <c r="Z131" s="286"/>
    </row>
    <row r="132" spans="3:26" ht="12" customHeight="1" x14ac:dyDescent="0.2">
      <c r="C132" s="309"/>
      <c r="D132" s="309"/>
      <c r="E132" s="305"/>
      <c r="F132" s="306"/>
      <c r="G132" s="306"/>
      <c r="H132" s="306"/>
      <c r="I132" s="306"/>
      <c r="J132" s="306"/>
      <c r="K132" s="306"/>
      <c r="L132" s="306"/>
      <c r="M132" s="307"/>
      <c r="N132" s="306"/>
      <c r="O132" s="306"/>
      <c r="P132" s="308"/>
      <c r="Q132" s="301"/>
      <c r="R132" s="317"/>
      <c r="Z132" s="286"/>
    </row>
    <row r="133" spans="3:26" ht="12" customHeight="1" x14ac:dyDescent="0.2">
      <c r="C133" s="309" t="s">
        <v>92</v>
      </c>
      <c r="D133" s="309"/>
      <c r="E133" s="305"/>
      <c r="F133" s="306"/>
      <c r="G133" s="306"/>
      <c r="H133" s="306"/>
      <c r="I133" s="306"/>
      <c r="J133" s="306"/>
      <c r="K133" s="306"/>
      <c r="L133" s="306"/>
      <c r="M133" s="307"/>
      <c r="N133" s="306"/>
      <c r="O133" s="306"/>
      <c r="P133" s="308"/>
      <c r="Q133" s="301"/>
      <c r="R133" s="316"/>
      <c r="Z133" s="286"/>
    </row>
    <row r="134" spans="3:26" ht="21" customHeight="1" x14ac:dyDescent="0.2">
      <c r="C134" s="163"/>
      <c r="D134" s="164" t="s">
        <v>85</v>
      </c>
      <c r="E134" s="85" t="s">
        <v>45</v>
      </c>
      <c r="F134" s="139" t="s">
        <v>56</v>
      </c>
      <c r="G134" s="139" t="s">
        <v>57</v>
      </c>
      <c r="H134" s="139" t="s">
        <v>58</v>
      </c>
      <c r="I134" s="139" t="s">
        <v>59</v>
      </c>
      <c r="J134" s="139" t="s">
        <v>60</v>
      </c>
      <c r="K134" s="139" t="s">
        <v>61</v>
      </c>
      <c r="L134" s="139" t="s">
        <v>114</v>
      </c>
      <c r="M134" s="86" t="s">
        <v>115</v>
      </c>
      <c r="N134" s="139" t="s">
        <v>87</v>
      </c>
      <c r="O134" s="87" t="s">
        <v>116</v>
      </c>
      <c r="P134" s="308"/>
      <c r="Q134" s="314"/>
      <c r="R134" s="316"/>
      <c r="Z134" s="286"/>
    </row>
    <row r="135" spans="3:26" ht="12" customHeight="1" x14ac:dyDescent="0.2">
      <c r="C135" s="165"/>
      <c r="D135" s="166">
        <v>41198</v>
      </c>
      <c r="E135" s="268" t="s">
        <v>56</v>
      </c>
      <c r="F135" s="167">
        <v>30.222340890334483</v>
      </c>
      <c r="G135" s="93">
        <v>0.9733482207874169</v>
      </c>
      <c r="H135" s="93">
        <v>0.78159133938540704</v>
      </c>
      <c r="I135" s="93">
        <v>1.0146123598232919</v>
      </c>
      <c r="J135" s="93">
        <v>0.38351376280401966</v>
      </c>
      <c r="K135" s="93">
        <v>0.73304529346084768</v>
      </c>
      <c r="L135" s="93">
        <v>9.7092091849118892E-2</v>
      </c>
      <c r="M135" s="93">
        <v>0.2670032525850769</v>
      </c>
      <c r="N135" s="93">
        <v>2.4831302490412153</v>
      </c>
      <c r="O135" s="94">
        <v>63.044322539929119</v>
      </c>
      <c r="P135" s="248"/>
      <c r="Q135" s="301"/>
      <c r="R135" s="279"/>
      <c r="Z135" s="286"/>
    </row>
    <row r="136" spans="3:26" ht="12" customHeight="1" x14ac:dyDescent="0.2">
      <c r="C136" s="165"/>
      <c r="D136" s="166">
        <v>6241</v>
      </c>
      <c r="E136" s="268" t="s">
        <v>57</v>
      </c>
      <c r="F136" s="98">
        <v>5.4478448966511772</v>
      </c>
      <c r="G136" s="167">
        <v>17.112642204774879</v>
      </c>
      <c r="H136" s="98">
        <v>3.7814452812049351</v>
      </c>
      <c r="I136" s="98">
        <v>2.0189072264060242</v>
      </c>
      <c r="J136" s="98">
        <v>1.041499759653902</v>
      </c>
      <c r="K136" s="98">
        <v>1.201730491908348</v>
      </c>
      <c r="L136" s="98">
        <v>0.40057683063611593</v>
      </c>
      <c r="M136" s="98">
        <v>1.506168883191797</v>
      </c>
      <c r="N136" s="98">
        <v>2.4194840570421401</v>
      </c>
      <c r="O136" s="99">
        <v>65.06970036853069</v>
      </c>
      <c r="P136" s="248"/>
      <c r="Q136" s="301"/>
      <c r="R136" s="279"/>
      <c r="Z136" s="286"/>
    </row>
    <row r="137" spans="3:26" ht="12" customHeight="1" x14ac:dyDescent="0.2">
      <c r="C137" s="165"/>
      <c r="D137" s="166">
        <v>16698</v>
      </c>
      <c r="E137" s="268" t="s">
        <v>58</v>
      </c>
      <c r="F137" s="93">
        <v>1.6588813031500778</v>
      </c>
      <c r="G137" s="93">
        <v>3.4195712061324715</v>
      </c>
      <c r="H137" s="167">
        <v>24.338244101089952</v>
      </c>
      <c r="I137" s="93">
        <v>4.07234399329261</v>
      </c>
      <c r="J137" s="93">
        <v>1.5630614444843691</v>
      </c>
      <c r="K137" s="93">
        <v>1.7187687148161459</v>
      </c>
      <c r="L137" s="93">
        <v>0.4611330698287221</v>
      </c>
      <c r="M137" s="93">
        <v>1.5690501856509762</v>
      </c>
      <c r="N137" s="93">
        <v>2.9105282069708949</v>
      </c>
      <c r="O137" s="94">
        <v>58.288417774583792</v>
      </c>
      <c r="P137" s="248"/>
      <c r="Q137" s="301"/>
      <c r="R137" s="279"/>
      <c r="Z137" s="286"/>
    </row>
    <row r="138" spans="3:26" ht="12" customHeight="1" x14ac:dyDescent="0.2">
      <c r="C138" s="165"/>
      <c r="D138" s="166">
        <v>11098</v>
      </c>
      <c r="E138" s="268" t="s">
        <v>59</v>
      </c>
      <c r="F138" s="98">
        <v>0.14417012074247609</v>
      </c>
      <c r="G138" s="98">
        <v>0.2703189763921427</v>
      </c>
      <c r="H138" s="98">
        <v>2.1265092809515229</v>
      </c>
      <c r="I138" s="167">
        <v>18.570913678140212</v>
      </c>
      <c r="J138" s="98">
        <v>2.6491259686429989</v>
      </c>
      <c r="K138" s="98">
        <v>2.8203279870246889</v>
      </c>
      <c r="L138" s="98">
        <v>0.45053162732023788</v>
      </c>
      <c r="M138" s="98">
        <v>3.3429446747161649</v>
      </c>
      <c r="N138" s="98">
        <v>9.8035682104883772</v>
      </c>
      <c r="O138" s="99">
        <v>59.821589475581185</v>
      </c>
      <c r="P138" s="248"/>
      <c r="Q138" s="301"/>
      <c r="R138" s="279"/>
      <c r="Z138" s="286"/>
    </row>
    <row r="139" spans="3:26" ht="12" customHeight="1" x14ac:dyDescent="0.2">
      <c r="C139" s="165"/>
      <c r="D139" s="166">
        <v>2602</v>
      </c>
      <c r="E139" s="268" t="s">
        <v>60</v>
      </c>
      <c r="F139" s="93">
        <v>7.6863950807071479E-2</v>
      </c>
      <c r="G139" s="93">
        <v>0</v>
      </c>
      <c r="H139" s="93">
        <v>3.3051498847040741</v>
      </c>
      <c r="I139" s="93">
        <v>2.9592621060722522</v>
      </c>
      <c r="J139" s="167">
        <v>8.2244427363566484</v>
      </c>
      <c r="K139" s="93">
        <v>5.1883166794773263</v>
      </c>
      <c r="L139" s="93">
        <v>1.421983089930823</v>
      </c>
      <c r="M139" s="93">
        <v>11.56802459646425</v>
      </c>
      <c r="N139" s="93">
        <v>9.6848578016910061</v>
      </c>
      <c r="O139" s="94">
        <v>57.571099154496544</v>
      </c>
      <c r="P139" s="248"/>
      <c r="Q139" s="301"/>
      <c r="R139" s="279"/>
      <c r="Z139" s="286"/>
    </row>
    <row r="140" spans="3:26" ht="12" customHeight="1" x14ac:dyDescent="0.2">
      <c r="C140" s="165"/>
      <c r="D140" s="166">
        <v>1411</v>
      </c>
      <c r="E140" s="268" t="s">
        <v>61</v>
      </c>
      <c r="F140" s="98">
        <v>0.21261516654854712</v>
      </c>
      <c r="G140" s="98">
        <v>0.21261516654854712</v>
      </c>
      <c r="H140" s="98">
        <v>0.21261516654854712</v>
      </c>
      <c r="I140" s="98">
        <v>0.56697377746279232</v>
      </c>
      <c r="J140" s="98">
        <v>1.559177888022679</v>
      </c>
      <c r="K140" s="167">
        <v>7.0871722182849055</v>
      </c>
      <c r="L140" s="98">
        <v>6.024096385542169</v>
      </c>
      <c r="M140" s="98">
        <v>24.309000708717221</v>
      </c>
      <c r="N140" s="98">
        <v>28.419560595322459</v>
      </c>
      <c r="O140" s="99">
        <v>31.396172927002119</v>
      </c>
      <c r="P140" s="248"/>
      <c r="Q140" s="301"/>
      <c r="R140" s="279"/>
      <c r="Z140" s="286"/>
    </row>
    <row r="141" spans="3:26" ht="12" customHeight="1" x14ac:dyDescent="0.2">
      <c r="C141" s="170"/>
      <c r="D141" s="171">
        <v>476</v>
      </c>
      <c r="E141" s="269" t="s">
        <v>114</v>
      </c>
      <c r="F141" s="105">
        <v>0</v>
      </c>
      <c r="G141" s="105">
        <v>0</v>
      </c>
      <c r="H141" s="105">
        <v>0</v>
      </c>
      <c r="I141" s="105">
        <v>0.21008403361344541</v>
      </c>
      <c r="J141" s="105">
        <v>0.42016806722689076</v>
      </c>
      <c r="K141" s="105">
        <v>1.470588235294118</v>
      </c>
      <c r="L141" s="172">
        <v>1.680672268907563</v>
      </c>
      <c r="M141" s="105">
        <v>68.277310924369743</v>
      </c>
      <c r="N141" s="105">
        <v>10.08403361344538</v>
      </c>
      <c r="O141" s="106">
        <v>17.857142857142861</v>
      </c>
      <c r="P141" s="248"/>
      <c r="Q141" s="301"/>
      <c r="R141" s="315"/>
      <c r="Z141" s="286"/>
    </row>
    <row r="142" spans="3:26" ht="12" customHeight="1" x14ac:dyDescent="0.2">
      <c r="C142" s="309"/>
      <c r="D142" s="309"/>
      <c r="E142" s="305"/>
      <c r="F142" s="306"/>
      <c r="G142" s="306"/>
      <c r="H142" s="306"/>
      <c r="I142" s="306"/>
      <c r="J142" s="306"/>
      <c r="K142" s="306"/>
      <c r="L142" s="306"/>
      <c r="M142" s="307"/>
      <c r="N142" s="306"/>
      <c r="O142" s="306"/>
      <c r="P142" s="308"/>
      <c r="Q142" s="301"/>
      <c r="R142" s="317"/>
      <c r="Z142" s="286"/>
    </row>
    <row r="143" spans="3:26" ht="12" customHeight="1" x14ac:dyDescent="0.2">
      <c r="C143" s="309"/>
      <c r="D143" s="309"/>
      <c r="E143" s="305"/>
      <c r="F143" s="306"/>
      <c r="G143" s="306"/>
      <c r="H143" s="306"/>
      <c r="I143" s="306"/>
      <c r="J143" s="306"/>
      <c r="K143" s="306"/>
      <c r="L143" s="306"/>
      <c r="M143" s="307"/>
      <c r="N143" s="306"/>
      <c r="O143" s="306"/>
      <c r="P143" s="308"/>
      <c r="Q143" s="301"/>
      <c r="R143" s="317"/>
      <c r="Z143" s="286"/>
    </row>
    <row r="144" spans="3:26" ht="16.5" customHeight="1" x14ac:dyDescent="0.2">
      <c r="C144" s="302" t="s">
        <v>135</v>
      </c>
      <c r="D144" s="302"/>
      <c r="E144" s="305"/>
      <c r="F144" s="306"/>
      <c r="G144" s="306"/>
      <c r="H144" s="306"/>
      <c r="I144" s="306"/>
      <c r="J144" s="306"/>
      <c r="K144" s="306"/>
      <c r="L144" s="306"/>
      <c r="M144" s="307"/>
      <c r="N144" s="306"/>
      <c r="O144" s="306"/>
      <c r="P144" s="308"/>
      <c r="Q144" s="301"/>
      <c r="R144" s="316"/>
      <c r="Z144" s="286"/>
    </row>
    <row r="145" spans="3:26" ht="21" customHeight="1" x14ac:dyDescent="0.2">
      <c r="C145" s="163"/>
      <c r="D145" s="164" t="s">
        <v>85</v>
      </c>
      <c r="E145" s="85" t="s">
        <v>45</v>
      </c>
      <c r="F145" s="139" t="s">
        <v>56</v>
      </c>
      <c r="G145" s="139" t="s">
        <v>57</v>
      </c>
      <c r="H145" s="139" t="s">
        <v>58</v>
      </c>
      <c r="I145" s="139" t="s">
        <v>59</v>
      </c>
      <c r="J145" s="139" t="s">
        <v>60</v>
      </c>
      <c r="K145" s="139" t="s">
        <v>61</v>
      </c>
      <c r="L145" s="139" t="s">
        <v>114</v>
      </c>
      <c r="M145" s="86" t="s">
        <v>115</v>
      </c>
      <c r="N145" s="139" t="s">
        <v>87</v>
      </c>
      <c r="O145" s="87" t="s">
        <v>116</v>
      </c>
      <c r="P145" s="308"/>
      <c r="Q145" s="314"/>
      <c r="R145" s="316"/>
      <c r="Z145" s="286"/>
    </row>
    <row r="146" spans="3:26" ht="12" customHeight="1" x14ac:dyDescent="0.2">
      <c r="C146" s="165"/>
      <c r="D146" s="166">
        <v>2713</v>
      </c>
      <c r="E146" s="268" t="s">
        <v>56</v>
      </c>
      <c r="F146" s="167">
        <v>91.780316992259486</v>
      </c>
      <c r="G146" s="93">
        <v>0.58975304091411718</v>
      </c>
      <c r="H146" s="93">
        <v>0.1842978252856616</v>
      </c>
      <c r="I146" s="93">
        <v>3.6859565057132331E-2</v>
      </c>
      <c r="J146" s="93">
        <v>0</v>
      </c>
      <c r="K146" s="93">
        <v>0</v>
      </c>
      <c r="L146" s="93">
        <v>0</v>
      </c>
      <c r="M146" s="93">
        <v>0</v>
      </c>
      <c r="N146" s="93">
        <v>0</v>
      </c>
      <c r="O146" s="94">
        <v>7.4087725764835977</v>
      </c>
      <c r="P146" s="248"/>
      <c r="Q146" s="303"/>
      <c r="R146" s="279"/>
      <c r="Z146" s="286"/>
    </row>
    <row r="147" spans="3:26" ht="12" customHeight="1" x14ac:dyDescent="0.2">
      <c r="C147" s="165"/>
      <c r="D147" s="166">
        <v>489</v>
      </c>
      <c r="E147" s="268" t="s">
        <v>57</v>
      </c>
      <c r="F147" s="98">
        <v>1.2269938650306751</v>
      </c>
      <c r="G147" s="167">
        <v>89.77505112474438</v>
      </c>
      <c r="H147" s="98">
        <v>5.3169734151329235</v>
      </c>
      <c r="I147" s="98">
        <v>0.20449897750511251</v>
      </c>
      <c r="J147" s="98">
        <v>0.20449897750511251</v>
      </c>
      <c r="K147" s="98">
        <v>0</v>
      </c>
      <c r="L147" s="98">
        <v>0</v>
      </c>
      <c r="M147" s="98">
        <v>0</v>
      </c>
      <c r="N147" s="98">
        <v>0</v>
      </c>
      <c r="O147" s="99">
        <v>3.2719836400818001</v>
      </c>
      <c r="P147" s="248"/>
      <c r="Q147" s="301"/>
      <c r="R147" s="279"/>
      <c r="Z147" s="286"/>
    </row>
    <row r="148" spans="3:26" ht="12" customHeight="1" x14ac:dyDescent="0.2">
      <c r="C148" s="165"/>
      <c r="D148" s="166">
        <v>598</v>
      </c>
      <c r="E148" s="268" t="s">
        <v>58</v>
      </c>
      <c r="F148" s="93">
        <v>0.66889632107023411</v>
      </c>
      <c r="G148" s="93">
        <v>1.8394648829431439</v>
      </c>
      <c r="H148" s="167">
        <v>87.959866220735776</v>
      </c>
      <c r="I148" s="93">
        <v>5.3511705685618729</v>
      </c>
      <c r="J148" s="93">
        <v>0.83612040133779264</v>
      </c>
      <c r="K148" s="93">
        <v>0</v>
      </c>
      <c r="L148" s="93">
        <v>0</v>
      </c>
      <c r="M148" s="93">
        <v>0</v>
      </c>
      <c r="N148" s="93">
        <v>0</v>
      </c>
      <c r="O148" s="94">
        <v>3.3444816053511697</v>
      </c>
      <c r="P148" s="248"/>
      <c r="Q148" s="301"/>
      <c r="R148" s="279"/>
      <c r="Z148" s="286"/>
    </row>
    <row r="149" spans="3:26" ht="12" customHeight="1" x14ac:dyDescent="0.2">
      <c r="C149" s="165"/>
      <c r="D149" s="166">
        <v>788</v>
      </c>
      <c r="E149" s="268" t="s">
        <v>59</v>
      </c>
      <c r="F149" s="98">
        <v>0</v>
      </c>
      <c r="G149" s="98">
        <v>0.12690355329949241</v>
      </c>
      <c r="H149" s="98">
        <v>0.76142131979695438</v>
      </c>
      <c r="I149" s="167">
        <v>89.213197969543145</v>
      </c>
      <c r="J149" s="98">
        <v>5.3299492385786804</v>
      </c>
      <c r="K149" s="98">
        <v>2.15736040609137</v>
      </c>
      <c r="L149" s="98">
        <v>0.38071065989847719</v>
      </c>
      <c r="M149" s="98">
        <v>0.12690355329949241</v>
      </c>
      <c r="N149" s="98">
        <v>0</v>
      </c>
      <c r="O149" s="99">
        <v>1.9035532994923861</v>
      </c>
      <c r="P149" s="248"/>
      <c r="Q149" s="301"/>
      <c r="R149" s="279"/>
      <c r="Z149" s="286"/>
    </row>
    <row r="150" spans="3:26" ht="12" customHeight="1" x14ac:dyDescent="0.2">
      <c r="C150" s="165"/>
      <c r="D150" s="166">
        <v>432</v>
      </c>
      <c r="E150" s="268" t="s">
        <v>60</v>
      </c>
      <c r="F150" s="93">
        <v>0</v>
      </c>
      <c r="G150" s="93">
        <v>0</v>
      </c>
      <c r="H150" s="93">
        <v>0</v>
      </c>
      <c r="I150" s="93">
        <v>0.69444444444444442</v>
      </c>
      <c r="J150" s="167">
        <v>77.777777777777786</v>
      </c>
      <c r="K150" s="93">
        <v>14.120370370370368</v>
      </c>
      <c r="L150" s="93">
        <v>4.3981481481481479</v>
      </c>
      <c r="M150" s="93">
        <v>0.69444444444444442</v>
      </c>
      <c r="N150" s="93">
        <v>0</v>
      </c>
      <c r="O150" s="94">
        <v>2.3148148148148149</v>
      </c>
      <c r="P150" s="248"/>
      <c r="Q150" s="301"/>
      <c r="R150" s="279"/>
      <c r="Z150" s="286"/>
    </row>
    <row r="151" spans="3:26" ht="12" customHeight="1" x14ac:dyDescent="0.2">
      <c r="C151" s="165"/>
      <c r="D151" s="166">
        <v>363</v>
      </c>
      <c r="E151" s="268" t="s">
        <v>61</v>
      </c>
      <c r="F151" s="98">
        <v>0</v>
      </c>
      <c r="G151" s="98">
        <v>0</v>
      </c>
      <c r="H151" s="98">
        <v>0</v>
      </c>
      <c r="I151" s="98">
        <v>0</v>
      </c>
      <c r="J151" s="98">
        <v>0.27548209366391191</v>
      </c>
      <c r="K151" s="167">
        <v>70.247933884297524</v>
      </c>
      <c r="L151" s="98">
        <v>24.242424242424239</v>
      </c>
      <c r="M151" s="98">
        <v>4.1322314049586781</v>
      </c>
      <c r="N151" s="98">
        <v>0</v>
      </c>
      <c r="O151" s="99">
        <v>1.101928374655647</v>
      </c>
      <c r="P151" s="248"/>
      <c r="Q151" s="301"/>
      <c r="R151" s="279"/>
      <c r="Z151" s="286"/>
    </row>
    <row r="152" spans="3:26" ht="12" customHeight="1" x14ac:dyDescent="0.2">
      <c r="C152" s="170"/>
      <c r="D152" s="171">
        <v>138</v>
      </c>
      <c r="E152" s="269" t="s">
        <v>114</v>
      </c>
      <c r="F152" s="105">
        <v>0.72463768115942029</v>
      </c>
      <c r="G152" s="105">
        <v>0</v>
      </c>
      <c r="H152" s="105">
        <v>0</v>
      </c>
      <c r="I152" s="105">
        <v>0</v>
      </c>
      <c r="J152" s="105">
        <v>0</v>
      </c>
      <c r="K152" s="105">
        <v>0.72463768115942029</v>
      </c>
      <c r="L152" s="172">
        <v>53.623188405797109</v>
      </c>
      <c r="M152" s="105">
        <v>42.028985507246368</v>
      </c>
      <c r="N152" s="105">
        <v>0</v>
      </c>
      <c r="O152" s="106">
        <v>2.8985507246376807</v>
      </c>
      <c r="P152" s="248"/>
      <c r="Q152" s="301"/>
      <c r="R152" s="315"/>
      <c r="Z152" s="286"/>
    </row>
    <row r="153" spans="3:26" ht="12" customHeight="1" x14ac:dyDescent="0.2">
      <c r="C153" s="309"/>
      <c r="D153" s="309"/>
      <c r="E153" s="305"/>
      <c r="F153" s="306"/>
      <c r="G153" s="306"/>
      <c r="H153" s="306"/>
      <c r="I153" s="306"/>
      <c r="J153" s="306"/>
      <c r="K153" s="306"/>
      <c r="L153" s="306"/>
      <c r="M153" s="307"/>
      <c r="N153" s="306"/>
      <c r="O153" s="306"/>
      <c r="P153" s="308"/>
      <c r="Q153" s="301"/>
      <c r="R153" s="316"/>
      <c r="Z153" s="286"/>
    </row>
    <row r="154" spans="3:26" ht="12" customHeight="1" x14ac:dyDescent="0.2">
      <c r="C154" s="309"/>
      <c r="D154" s="309"/>
      <c r="E154" s="305"/>
      <c r="F154" s="306"/>
      <c r="G154" s="306"/>
      <c r="H154" s="306"/>
      <c r="I154" s="306"/>
      <c r="J154" s="306"/>
      <c r="K154" s="306"/>
      <c r="L154" s="306"/>
      <c r="M154" s="307"/>
      <c r="N154" s="306"/>
      <c r="O154" s="306"/>
      <c r="P154" s="308"/>
      <c r="Q154" s="301"/>
      <c r="R154" s="316"/>
      <c r="Z154" s="286"/>
    </row>
    <row r="155" spans="3:26" ht="16.5" customHeight="1" x14ac:dyDescent="0.2">
      <c r="C155" s="302" t="s">
        <v>136</v>
      </c>
      <c r="D155" s="302"/>
      <c r="E155" s="305"/>
      <c r="F155" s="306"/>
      <c r="G155" s="306"/>
      <c r="H155" s="306"/>
      <c r="I155" s="306"/>
      <c r="J155" s="306"/>
      <c r="K155" s="306"/>
      <c r="L155" s="306"/>
      <c r="M155" s="307"/>
      <c r="N155" s="306"/>
      <c r="O155" s="306"/>
      <c r="P155" s="308"/>
      <c r="Q155" s="301"/>
      <c r="R155" s="316"/>
      <c r="Z155" s="286"/>
    </row>
    <row r="156" spans="3:26" ht="12" customHeight="1" x14ac:dyDescent="0.2">
      <c r="C156" s="309" t="s">
        <v>88</v>
      </c>
      <c r="D156" s="309"/>
      <c r="E156" s="305"/>
      <c r="F156" s="306"/>
      <c r="G156" s="306"/>
      <c r="H156" s="306"/>
      <c r="I156" s="306"/>
      <c r="J156" s="306"/>
      <c r="K156" s="306"/>
      <c r="L156" s="306"/>
      <c r="M156" s="307"/>
      <c r="N156" s="306"/>
      <c r="O156" s="306"/>
      <c r="P156" s="308"/>
      <c r="Q156" s="310"/>
      <c r="R156" s="316"/>
      <c r="Z156" s="286"/>
    </row>
    <row r="157" spans="3:26" ht="21" customHeight="1" x14ac:dyDescent="0.2">
      <c r="C157" s="163"/>
      <c r="D157" s="164" t="s">
        <v>85</v>
      </c>
      <c r="E157" s="85" t="s">
        <v>45</v>
      </c>
      <c r="F157" s="139" t="s">
        <v>56</v>
      </c>
      <c r="G157" s="139" t="s">
        <v>57</v>
      </c>
      <c r="H157" s="139" t="s">
        <v>58</v>
      </c>
      <c r="I157" s="139" t="s">
        <v>59</v>
      </c>
      <c r="J157" s="139" t="s">
        <v>60</v>
      </c>
      <c r="K157" s="139" t="s">
        <v>61</v>
      </c>
      <c r="L157" s="139" t="s">
        <v>114</v>
      </c>
      <c r="M157" s="86" t="s">
        <v>115</v>
      </c>
      <c r="N157" s="139" t="s">
        <v>87</v>
      </c>
      <c r="O157" s="87" t="s">
        <v>116</v>
      </c>
      <c r="P157" s="308"/>
      <c r="Q157" s="314"/>
      <c r="R157" s="316"/>
      <c r="Z157" s="286"/>
    </row>
    <row r="158" spans="3:26" ht="12" customHeight="1" x14ac:dyDescent="0.2">
      <c r="C158" s="165"/>
      <c r="D158" s="166">
        <v>40002</v>
      </c>
      <c r="E158" s="268" t="s">
        <v>56</v>
      </c>
      <c r="F158" s="167">
        <v>85.168241587920605</v>
      </c>
      <c r="G158" s="93">
        <v>0.65746712664366791</v>
      </c>
      <c r="H158" s="93">
        <v>0.51997400129993498</v>
      </c>
      <c r="I158" s="93">
        <v>0.28998550072496371</v>
      </c>
      <c r="J158" s="93">
        <v>0.13499325033748311</v>
      </c>
      <c r="K158" s="93">
        <v>2.7498625068746559E-2</v>
      </c>
      <c r="L158" s="93">
        <v>7.4996250187490624E-3</v>
      </c>
      <c r="M158" s="93">
        <v>7.4996250187490624E-3</v>
      </c>
      <c r="N158" s="93">
        <v>0.42747862606869652</v>
      </c>
      <c r="O158" s="94">
        <v>12.75936203189841</v>
      </c>
      <c r="P158" s="248"/>
      <c r="Q158" s="301"/>
      <c r="R158" s="279"/>
      <c r="Z158" s="286"/>
    </row>
    <row r="159" spans="3:26" ht="12" customHeight="1" x14ac:dyDescent="0.2">
      <c r="C159" s="165"/>
      <c r="D159" s="166">
        <v>11714</v>
      </c>
      <c r="E159" s="268" t="s">
        <v>57</v>
      </c>
      <c r="F159" s="98">
        <v>10.730749530476361</v>
      </c>
      <c r="G159" s="167">
        <v>74.338398497524338</v>
      </c>
      <c r="H159" s="98">
        <v>3.064708895338911</v>
      </c>
      <c r="I159" s="98">
        <v>1.7329690968072391</v>
      </c>
      <c r="J159" s="98">
        <v>1.3061294177906781</v>
      </c>
      <c r="K159" s="98">
        <v>0.52928120198053619</v>
      </c>
      <c r="L159" s="98">
        <v>0.15366228444596211</v>
      </c>
      <c r="M159" s="98">
        <v>0.1195151101246372</v>
      </c>
      <c r="N159" s="98">
        <v>0.54635478914119873</v>
      </c>
      <c r="O159" s="99">
        <v>7.4782311763701577</v>
      </c>
      <c r="P159" s="248"/>
      <c r="Q159" s="301"/>
      <c r="R159" s="279"/>
      <c r="Z159" s="286"/>
    </row>
    <row r="160" spans="3:26" ht="12" customHeight="1" x14ac:dyDescent="0.2">
      <c r="C160" s="165"/>
      <c r="D160" s="166">
        <v>13797</v>
      </c>
      <c r="E160" s="268" t="s">
        <v>58</v>
      </c>
      <c r="F160" s="93">
        <v>3.739943465970863</v>
      </c>
      <c r="G160" s="93">
        <v>5.696890628397477</v>
      </c>
      <c r="H160" s="167">
        <v>75.052547655287356</v>
      </c>
      <c r="I160" s="93">
        <v>3.4572733202870189</v>
      </c>
      <c r="J160" s="93">
        <v>1.9352033050663191</v>
      </c>
      <c r="K160" s="93">
        <v>1.7032688265564981</v>
      </c>
      <c r="L160" s="93">
        <v>0.39863738493875478</v>
      </c>
      <c r="M160" s="93">
        <v>0.26817424077698049</v>
      </c>
      <c r="N160" s="93">
        <v>0.34065376531129948</v>
      </c>
      <c r="O160" s="94">
        <v>7.4074074074074066</v>
      </c>
      <c r="P160" s="248"/>
      <c r="Q160" s="301"/>
      <c r="R160" s="279"/>
      <c r="Z160" s="286"/>
    </row>
    <row r="161" spans="3:26" ht="12" customHeight="1" x14ac:dyDescent="0.2">
      <c r="C161" s="165"/>
      <c r="D161" s="166">
        <v>16973</v>
      </c>
      <c r="E161" s="268" t="s">
        <v>59</v>
      </c>
      <c r="F161" s="98">
        <v>1.154775231249632</v>
      </c>
      <c r="G161" s="98">
        <v>1.154775231249632</v>
      </c>
      <c r="H161" s="98">
        <v>4.4659164555470463</v>
      </c>
      <c r="I161" s="167">
        <v>75.88522948211866</v>
      </c>
      <c r="J161" s="98">
        <v>4.2891651446414887</v>
      </c>
      <c r="K161" s="98">
        <v>3.5527013492016728</v>
      </c>
      <c r="L161" s="98">
        <v>1.4906027219701881</v>
      </c>
      <c r="M161" s="98">
        <v>0.79538089907500165</v>
      </c>
      <c r="N161" s="98">
        <v>0.35350262181111169</v>
      </c>
      <c r="O161" s="99">
        <v>6.8579508631355672</v>
      </c>
      <c r="P161" s="248"/>
      <c r="Q161" s="301"/>
      <c r="R161" s="279"/>
      <c r="Z161" s="286"/>
    </row>
    <row r="162" spans="3:26" ht="12" customHeight="1" x14ac:dyDescent="0.2">
      <c r="C162" s="165"/>
      <c r="D162" s="166">
        <v>11533</v>
      </c>
      <c r="E162" s="268" t="s">
        <v>60</v>
      </c>
      <c r="F162" s="93">
        <v>0.46822162490245384</v>
      </c>
      <c r="G162" s="93">
        <v>0.3121477499349693</v>
      </c>
      <c r="H162" s="93">
        <v>1.1011878956039189</v>
      </c>
      <c r="I162" s="93">
        <v>4.6562039365299572</v>
      </c>
      <c r="J162" s="167">
        <v>73.53680742217982</v>
      </c>
      <c r="K162" s="93">
        <v>8.2892569149397382</v>
      </c>
      <c r="L162" s="93">
        <v>3.7804560825457378</v>
      </c>
      <c r="M162" s="93">
        <v>2.6099020202896042</v>
      </c>
      <c r="N162" s="93">
        <v>0.3641723749241309</v>
      </c>
      <c r="O162" s="94">
        <v>4.8816439781496568</v>
      </c>
      <c r="P162" s="248"/>
      <c r="Q162" s="301"/>
      <c r="R162" s="279"/>
      <c r="Z162" s="286"/>
    </row>
    <row r="163" spans="3:26" ht="12" customHeight="1" x14ac:dyDescent="0.2">
      <c r="C163" s="165"/>
      <c r="D163" s="166">
        <v>10579</v>
      </c>
      <c r="E163" s="268" t="s">
        <v>61</v>
      </c>
      <c r="F163" s="98">
        <v>0.16069571793175158</v>
      </c>
      <c r="G163" s="98">
        <v>1.8905378580206068E-2</v>
      </c>
      <c r="H163" s="98">
        <v>0.21741185367236981</v>
      </c>
      <c r="I163" s="98">
        <v>0.38756026089422441</v>
      </c>
      <c r="J163" s="98">
        <v>2.9586917478022512</v>
      </c>
      <c r="K163" s="167">
        <v>70.942433122223264</v>
      </c>
      <c r="L163" s="98">
        <v>11.626807826826729</v>
      </c>
      <c r="M163" s="98">
        <v>10.435768976273749</v>
      </c>
      <c r="N163" s="98">
        <v>0.2457699215426789</v>
      </c>
      <c r="O163" s="99">
        <v>3.0059551942527651</v>
      </c>
      <c r="P163" s="248"/>
      <c r="Q163" s="301"/>
      <c r="R163" s="279"/>
      <c r="Z163" s="286"/>
    </row>
    <row r="164" spans="3:26" ht="12" customHeight="1" x14ac:dyDescent="0.2">
      <c r="C164" s="170"/>
      <c r="D164" s="171">
        <v>4275</v>
      </c>
      <c r="E164" s="269" t="s">
        <v>114</v>
      </c>
      <c r="F164" s="105">
        <v>0.25730994152046782</v>
      </c>
      <c r="G164" s="105">
        <v>0</v>
      </c>
      <c r="H164" s="105">
        <v>0.3742690058479532</v>
      </c>
      <c r="I164" s="105">
        <v>0.2339181286549708</v>
      </c>
      <c r="J164" s="105">
        <v>1.1695906432748542</v>
      </c>
      <c r="K164" s="105">
        <v>3.415204678362572</v>
      </c>
      <c r="L164" s="172">
        <v>56.514619883040936</v>
      </c>
      <c r="M164" s="105">
        <v>33.263157894736835</v>
      </c>
      <c r="N164" s="105">
        <v>0.58479532163742709</v>
      </c>
      <c r="O164" s="106">
        <v>4.1871345029239757</v>
      </c>
      <c r="P164" s="248"/>
      <c r="Q164" s="301"/>
      <c r="R164" s="315"/>
      <c r="Z164" s="286"/>
    </row>
    <row r="165" spans="3:26" ht="12" customHeight="1" x14ac:dyDescent="0.2">
      <c r="C165" s="309"/>
      <c r="D165" s="309"/>
      <c r="E165" s="305"/>
      <c r="F165" s="306"/>
      <c r="G165" s="306"/>
      <c r="H165" s="306"/>
      <c r="I165" s="306"/>
      <c r="J165" s="306"/>
      <c r="K165" s="306"/>
      <c r="L165" s="306"/>
      <c r="M165" s="307"/>
      <c r="N165" s="306"/>
      <c r="O165" s="306"/>
      <c r="P165" s="308"/>
      <c r="R165" s="316"/>
      <c r="Z165" s="286"/>
    </row>
    <row r="166" spans="3:26" ht="12" customHeight="1" x14ac:dyDescent="0.2">
      <c r="C166" s="309" t="s">
        <v>89</v>
      </c>
      <c r="D166" s="309"/>
      <c r="E166" s="305"/>
      <c r="F166" s="306"/>
      <c r="G166" s="306"/>
      <c r="H166" s="306"/>
      <c r="I166" s="306"/>
      <c r="J166" s="306"/>
      <c r="K166" s="306"/>
      <c r="L166" s="306"/>
      <c r="M166" s="307"/>
      <c r="N166" s="306"/>
      <c r="O166" s="306"/>
      <c r="P166" s="308"/>
      <c r="R166" s="316"/>
      <c r="Z166" s="286"/>
    </row>
    <row r="167" spans="3:26" ht="21" customHeight="1" x14ac:dyDescent="0.2">
      <c r="C167" s="163"/>
      <c r="D167" s="164" t="s">
        <v>85</v>
      </c>
      <c r="E167" s="85" t="s">
        <v>45</v>
      </c>
      <c r="F167" s="139" t="s">
        <v>56</v>
      </c>
      <c r="G167" s="139" t="s">
        <v>57</v>
      </c>
      <c r="H167" s="139" t="s">
        <v>58</v>
      </c>
      <c r="I167" s="139" t="s">
        <v>59</v>
      </c>
      <c r="J167" s="139" t="s">
        <v>60</v>
      </c>
      <c r="K167" s="139" t="s">
        <v>61</v>
      </c>
      <c r="L167" s="139" t="s">
        <v>114</v>
      </c>
      <c r="M167" s="86" t="s">
        <v>115</v>
      </c>
      <c r="N167" s="139" t="s">
        <v>87</v>
      </c>
      <c r="O167" s="87" t="s">
        <v>116</v>
      </c>
      <c r="P167" s="308"/>
      <c r="Q167" s="314"/>
      <c r="R167" s="316"/>
      <c r="Z167" s="286"/>
    </row>
    <row r="168" spans="3:26" ht="12" customHeight="1" x14ac:dyDescent="0.2">
      <c r="C168" s="165"/>
      <c r="D168" s="166">
        <v>37289</v>
      </c>
      <c r="E168" s="268" t="s">
        <v>56</v>
      </c>
      <c r="F168" s="167">
        <v>70.685725012738359</v>
      </c>
      <c r="G168" s="93">
        <v>1.061975381479793</v>
      </c>
      <c r="H168" s="93">
        <v>0.97615918903698129</v>
      </c>
      <c r="I168" s="93">
        <v>0.62484915122422169</v>
      </c>
      <c r="J168" s="93">
        <v>0.34594652578508411</v>
      </c>
      <c r="K168" s="93">
        <v>0.10190672852583871</v>
      </c>
      <c r="L168" s="93">
        <v>5.6316876290595091E-2</v>
      </c>
      <c r="M168" s="93">
        <v>4.0226340207567921E-2</v>
      </c>
      <c r="N168" s="93">
        <v>0.83134436428973679</v>
      </c>
      <c r="O168" s="94">
        <v>25.275550430421838</v>
      </c>
      <c r="P168" s="248"/>
      <c r="Q168" s="301"/>
      <c r="R168" s="279"/>
      <c r="Z168" s="286"/>
    </row>
    <row r="169" spans="3:26" ht="12" customHeight="1" x14ac:dyDescent="0.2">
      <c r="C169" s="165"/>
      <c r="D169" s="166">
        <v>11225</v>
      </c>
      <c r="E169" s="268" t="s">
        <v>57</v>
      </c>
      <c r="F169" s="98">
        <v>15.483296213808458</v>
      </c>
      <c r="G169" s="167">
        <v>54.227171492204882</v>
      </c>
      <c r="H169" s="98">
        <v>4.6414253897550122</v>
      </c>
      <c r="I169" s="98">
        <v>3.2694877505567916</v>
      </c>
      <c r="J169" s="98">
        <v>2.6904231625835178</v>
      </c>
      <c r="K169" s="98">
        <v>1.229398663697105</v>
      </c>
      <c r="L169" s="98">
        <v>0.6146993318485523</v>
      </c>
      <c r="M169" s="98">
        <v>0.40979955456570155</v>
      </c>
      <c r="N169" s="98">
        <v>1.1937639198218259</v>
      </c>
      <c r="O169" s="99">
        <v>16.240534521158128</v>
      </c>
      <c r="P169" s="248"/>
      <c r="Q169" s="301"/>
      <c r="R169" s="279"/>
      <c r="Z169" s="286"/>
    </row>
    <row r="170" spans="3:26" ht="12" customHeight="1" x14ac:dyDescent="0.2">
      <c r="C170" s="165"/>
      <c r="D170" s="166">
        <v>13199</v>
      </c>
      <c r="E170" s="268" t="s">
        <v>58</v>
      </c>
      <c r="F170" s="93">
        <v>7.4626865671641802</v>
      </c>
      <c r="G170" s="93">
        <v>7.1293279793923761</v>
      </c>
      <c r="H170" s="167">
        <v>55.239033260095461</v>
      </c>
      <c r="I170" s="93">
        <v>4.7200545495870907</v>
      </c>
      <c r="J170" s="93">
        <v>3.4851125085233741</v>
      </c>
      <c r="K170" s="93">
        <v>3.2123645730737191</v>
      </c>
      <c r="L170" s="93">
        <v>1.5455716342147141</v>
      </c>
      <c r="M170" s="93">
        <v>1.0682627471778161</v>
      </c>
      <c r="N170" s="93">
        <v>0.71217516478521115</v>
      </c>
      <c r="O170" s="94">
        <v>15.425411015986059</v>
      </c>
      <c r="P170" s="248"/>
      <c r="Q170" s="301"/>
      <c r="R170" s="279"/>
      <c r="Z170" s="286"/>
    </row>
    <row r="171" spans="3:26" ht="12" customHeight="1" x14ac:dyDescent="0.2">
      <c r="C171" s="165"/>
      <c r="D171" s="166">
        <v>16185</v>
      </c>
      <c r="E171" s="268" t="s">
        <v>59</v>
      </c>
      <c r="F171" s="98">
        <v>3.0522088353413657</v>
      </c>
      <c r="G171" s="98">
        <v>2.4158171146122949</v>
      </c>
      <c r="H171" s="98">
        <v>5.9932035835650286</v>
      </c>
      <c r="I171" s="167">
        <v>55.081865925239406</v>
      </c>
      <c r="J171" s="98">
        <v>5.4803830707445167</v>
      </c>
      <c r="K171" s="98">
        <v>5.9190608588198943</v>
      </c>
      <c r="L171" s="98">
        <v>3.8368860055607037</v>
      </c>
      <c r="M171" s="98">
        <v>3.1263515600865004</v>
      </c>
      <c r="N171" s="98">
        <v>0.76614148903305523</v>
      </c>
      <c r="O171" s="99">
        <v>14.328081556997219</v>
      </c>
      <c r="P171" s="248"/>
      <c r="Q171" s="301"/>
      <c r="R171" s="279"/>
      <c r="Z171" s="286"/>
    </row>
    <row r="172" spans="3:26" ht="12" customHeight="1" x14ac:dyDescent="0.2">
      <c r="C172" s="165"/>
      <c r="D172" s="166">
        <v>11101</v>
      </c>
      <c r="E172" s="268" t="s">
        <v>60</v>
      </c>
      <c r="F172" s="93">
        <v>1.270155841816053</v>
      </c>
      <c r="G172" s="93">
        <v>0.61255742725880558</v>
      </c>
      <c r="H172" s="93">
        <v>2.1259346004864432</v>
      </c>
      <c r="I172" s="93">
        <v>6.6840825150887291</v>
      </c>
      <c r="J172" s="167">
        <v>53.202414196919179</v>
      </c>
      <c r="K172" s="93">
        <v>10.458517250698129</v>
      </c>
      <c r="L172" s="93">
        <v>6.7111071074677948</v>
      </c>
      <c r="M172" s="93">
        <v>7.9091973696063427</v>
      </c>
      <c r="N172" s="93">
        <v>0.77470498153319511</v>
      </c>
      <c r="O172" s="94">
        <v>10.2513287091253</v>
      </c>
      <c r="P172" s="248"/>
      <c r="Q172" s="301"/>
      <c r="R172" s="279"/>
      <c r="Z172" s="286"/>
    </row>
    <row r="173" spans="3:26" ht="12" customHeight="1" x14ac:dyDescent="0.2">
      <c r="C173" s="165"/>
      <c r="D173" s="166">
        <v>10216</v>
      </c>
      <c r="E173" s="268" t="s">
        <v>61</v>
      </c>
      <c r="F173" s="98">
        <v>0.49921691464369616</v>
      </c>
      <c r="G173" s="98">
        <v>8.8097102584181686E-2</v>
      </c>
      <c r="H173" s="98">
        <v>0.48942834768989824</v>
      </c>
      <c r="I173" s="98">
        <v>0.95927956147220039</v>
      </c>
      <c r="J173" s="98">
        <v>4.2090837901331231</v>
      </c>
      <c r="K173" s="167">
        <v>50.714565387627239</v>
      </c>
      <c r="L173" s="98">
        <v>12.431480031323421</v>
      </c>
      <c r="M173" s="98">
        <v>23.727486296006269</v>
      </c>
      <c r="N173" s="98">
        <v>0.56773688332028183</v>
      </c>
      <c r="O173" s="99">
        <v>6.3136256851996864</v>
      </c>
      <c r="P173" s="248"/>
      <c r="Q173" s="301"/>
      <c r="R173" s="279"/>
      <c r="Z173" s="286"/>
    </row>
    <row r="174" spans="3:26" ht="12" customHeight="1" x14ac:dyDescent="0.2">
      <c r="C174" s="170"/>
      <c r="D174" s="171">
        <v>4137</v>
      </c>
      <c r="E174" s="269" t="s">
        <v>114</v>
      </c>
      <c r="F174" s="105">
        <v>0.41092579163645154</v>
      </c>
      <c r="G174" s="105">
        <v>0</v>
      </c>
      <c r="H174" s="105">
        <v>0.72516316171138506</v>
      </c>
      <c r="I174" s="105">
        <v>0.58013052936910803</v>
      </c>
      <c r="J174" s="105">
        <v>2.1271452743533961</v>
      </c>
      <c r="K174" s="105">
        <v>4.7377326565143818</v>
      </c>
      <c r="L174" s="172">
        <v>34.22770123277737</v>
      </c>
      <c r="M174" s="105">
        <v>46.337926033357505</v>
      </c>
      <c r="N174" s="105">
        <v>1.1602610587382161</v>
      </c>
      <c r="O174" s="106">
        <v>9.6930142615421815</v>
      </c>
      <c r="P174" s="248"/>
      <c r="Q174" s="301"/>
      <c r="R174" s="315"/>
      <c r="Z174" s="286"/>
    </row>
    <row r="175" spans="3:26" ht="12" customHeight="1" x14ac:dyDescent="0.2">
      <c r="C175" s="309"/>
      <c r="D175" s="309"/>
      <c r="E175" s="305"/>
      <c r="F175" s="306"/>
      <c r="G175" s="306"/>
      <c r="H175" s="306"/>
      <c r="I175" s="306"/>
      <c r="J175" s="306"/>
      <c r="K175" s="306"/>
      <c r="L175" s="306"/>
      <c r="M175" s="307"/>
      <c r="N175" s="306"/>
      <c r="O175" s="306"/>
      <c r="P175" s="308"/>
      <c r="R175" s="316"/>
      <c r="Z175" s="286"/>
    </row>
    <row r="176" spans="3:26" ht="12" customHeight="1" x14ac:dyDescent="0.2">
      <c r="C176" s="309" t="s">
        <v>90</v>
      </c>
      <c r="D176" s="309"/>
      <c r="E176" s="305"/>
      <c r="F176" s="306"/>
      <c r="G176" s="306"/>
      <c r="H176" s="306"/>
      <c r="I176" s="306"/>
      <c r="J176" s="306"/>
      <c r="K176" s="306"/>
      <c r="L176" s="306"/>
      <c r="M176" s="307"/>
      <c r="N176" s="306"/>
      <c r="O176" s="306"/>
      <c r="P176" s="308"/>
      <c r="Q176" s="310"/>
      <c r="R176" s="316"/>
      <c r="Z176" s="286"/>
    </row>
    <row r="177" spans="3:26" ht="21" customHeight="1" x14ac:dyDescent="0.2">
      <c r="C177" s="163"/>
      <c r="D177" s="164" t="s">
        <v>85</v>
      </c>
      <c r="E177" s="85" t="s">
        <v>45</v>
      </c>
      <c r="F177" s="139" t="s">
        <v>56</v>
      </c>
      <c r="G177" s="139" t="s">
        <v>57</v>
      </c>
      <c r="H177" s="139" t="s">
        <v>58</v>
      </c>
      <c r="I177" s="139" t="s">
        <v>59</v>
      </c>
      <c r="J177" s="139" t="s">
        <v>60</v>
      </c>
      <c r="K177" s="139" t="s">
        <v>61</v>
      </c>
      <c r="L177" s="139" t="s">
        <v>114</v>
      </c>
      <c r="M177" s="86" t="s">
        <v>115</v>
      </c>
      <c r="N177" s="139" t="s">
        <v>87</v>
      </c>
      <c r="O177" s="87" t="s">
        <v>116</v>
      </c>
      <c r="P177" s="308"/>
      <c r="Q177" s="314"/>
      <c r="R177" s="316"/>
      <c r="Z177" s="286"/>
    </row>
    <row r="178" spans="3:26" ht="12" customHeight="1" x14ac:dyDescent="0.2">
      <c r="C178" s="165"/>
      <c r="D178" s="166">
        <v>34785</v>
      </c>
      <c r="E178" s="268" t="s">
        <v>56</v>
      </c>
      <c r="F178" s="167">
        <v>56.83196780221359</v>
      </c>
      <c r="G178" s="93">
        <v>1.207416990081932</v>
      </c>
      <c r="H178" s="93">
        <v>1.262038234871353</v>
      </c>
      <c r="I178" s="93">
        <v>0.83656748598533848</v>
      </c>
      <c r="J178" s="93">
        <v>0.52321402903550385</v>
      </c>
      <c r="K178" s="93">
        <v>0.2271093862296967</v>
      </c>
      <c r="L178" s="93">
        <v>0.18973695558430359</v>
      </c>
      <c r="M178" s="93">
        <v>9.7743280149489728E-2</v>
      </c>
      <c r="N178" s="93">
        <v>1.2304154089406361</v>
      </c>
      <c r="O178" s="94">
        <v>37.59379042690815</v>
      </c>
      <c r="P178" s="248"/>
      <c r="Q178" s="301"/>
      <c r="R178" s="279"/>
      <c r="Z178" s="286"/>
    </row>
    <row r="179" spans="3:26" ht="12" customHeight="1" x14ac:dyDescent="0.2">
      <c r="C179" s="165"/>
      <c r="D179" s="166">
        <v>10764</v>
      </c>
      <c r="E179" s="268" t="s">
        <v>57</v>
      </c>
      <c r="F179" s="98">
        <v>17.735042735042729</v>
      </c>
      <c r="G179" s="167">
        <v>38.842437755481242</v>
      </c>
      <c r="H179" s="98">
        <v>4.8587885544407277</v>
      </c>
      <c r="I179" s="98">
        <v>3.9483463396506879</v>
      </c>
      <c r="J179" s="98">
        <v>3.186547751765143</v>
      </c>
      <c r="K179" s="98">
        <v>1.8859160163507991</v>
      </c>
      <c r="L179" s="98">
        <v>1.700111482720178</v>
      </c>
      <c r="M179" s="98">
        <v>0.93831289483463387</v>
      </c>
      <c r="N179" s="98">
        <v>1.7558528428093652</v>
      </c>
      <c r="O179" s="99">
        <v>25.148643626904498</v>
      </c>
      <c r="P179" s="248"/>
      <c r="Q179" s="301"/>
      <c r="R179" s="279"/>
      <c r="Z179" s="286"/>
    </row>
    <row r="180" spans="3:26" ht="12" customHeight="1" x14ac:dyDescent="0.2">
      <c r="C180" s="165"/>
      <c r="D180" s="166">
        <v>12619</v>
      </c>
      <c r="E180" s="268" t="s">
        <v>58</v>
      </c>
      <c r="F180" s="93">
        <v>10.32569934226167</v>
      </c>
      <c r="G180" s="93">
        <v>7.2588953165861003</v>
      </c>
      <c r="H180" s="167">
        <v>40.256755685870523</v>
      </c>
      <c r="I180" s="93">
        <v>4.7230366907044941</v>
      </c>
      <c r="J180" s="93">
        <v>3.74831603138125</v>
      </c>
      <c r="K180" s="93">
        <v>3.5343529598224914</v>
      </c>
      <c r="L180" s="93">
        <v>3.043030351057928</v>
      </c>
      <c r="M180" s="93">
        <v>2.654726998969807</v>
      </c>
      <c r="N180" s="93">
        <v>1.038117124970283</v>
      </c>
      <c r="O180" s="94">
        <v>23.417069498375458</v>
      </c>
      <c r="P180" s="248"/>
      <c r="Q180" s="301"/>
      <c r="R180" s="279"/>
      <c r="Z180" s="286"/>
    </row>
    <row r="181" spans="3:26" ht="12" customHeight="1" x14ac:dyDescent="0.2">
      <c r="C181" s="165"/>
      <c r="D181" s="166">
        <v>15446</v>
      </c>
      <c r="E181" s="268" t="s">
        <v>59</v>
      </c>
      <c r="F181" s="98">
        <v>5.023954421856792</v>
      </c>
      <c r="G181" s="98">
        <v>3.2888773792567658</v>
      </c>
      <c r="H181" s="98">
        <v>6.4482713971254686</v>
      </c>
      <c r="I181" s="167">
        <v>39.194613492166255</v>
      </c>
      <c r="J181" s="98">
        <v>5.1469636151754496</v>
      </c>
      <c r="K181" s="98">
        <v>5.3994561698821713</v>
      </c>
      <c r="L181" s="98">
        <v>5.5354136993396352</v>
      </c>
      <c r="M181" s="98">
        <v>7.2186973973844379</v>
      </c>
      <c r="N181" s="98">
        <v>1.165350252492555</v>
      </c>
      <c r="O181" s="99">
        <v>21.57840217532047</v>
      </c>
      <c r="P181" s="248"/>
      <c r="Q181" s="301"/>
      <c r="R181" s="279"/>
      <c r="Z181" s="286"/>
    </row>
    <row r="182" spans="3:26" ht="12" customHeight="1" x14ac:dyDescent="0.2">
      <c r="C182" s="165"/>
      <c r="D182" s="166">
        <v>10662</v>
      </c>
      <c r="E182" s="268" t="s">
        <v>60</v>
      </c>
      <c r="F182" s="93">
        <v>1.8289251547552048</v>
      </c>
      <c r="G182" s="93">
        <v>0.8534984055524294</v>
      </c>
      <c r="H182" s="93">
        <v>2.832489214031138</v>
      </c>
      <c r="I182" s="93">
        <v>7.8127930969799264</v>
      </c>
      <c r="J182" s="167">
        <v>38.604389420371419</v>
      </c>
      <c r="K182" s="93">
        <v>9.3978615644344377</v>
      </c>
      <c r="L182" s="93">
        <v>6.8655036578503079</v>
      </c>
      <c r="M182" s="93">
        <v>15.062839992496722</v>
      </c>
      <c r="N182" s="93">
        <v>1.087975989495404</v>
      </c>
      <c r="O182" s="94">
        <v>15.653723504033021</v>
      </c>
      <c r="P182" s="248"/>
      <c r="Q182" s="301"/>
      <c r="R182" s="279"/>
      <c r="Z182" s="286"/>
    </row>
    <row r="183" spans="3:26" ht="12" customHeight="1" x14ac:dyDescent="0.2">
      <c r="C183" s="165"/>
      <c r="D183" s="166">
        <v>9859</v>
      </c>
      <c r="E183" s="268" t="s">
        <v>61</v>
      </c>
      <c r="F183" s="98">
        <v>0.97372958717922709</v>
      </c>
      <c r="G183" s="98">
        <v>0.17243128106298808</v>
      </c>
      <c r="H183" s="98">
        <v>0.63901004158636776</v>
      </c>
      <c r="I183" s="98">
        <v>1.176589917841566</v>
      </c>
      <c r="J183" s="98">
        <v>4.5542144233695101</v>
      </c>
      <c r="K183" s="167">
        <v>37.417587990668423</v>
      </c>
      <c r="L183" s="98">
        <v>10.60959529364033</v>
      </c>
      <c r="M183" s="98">
        <v>33.806674104878795</v>
      </c>
      <c r="N183" s="98">
        <v>0.84187037224870676</v>
      </c>
      <c r="O183" s="99">
        <v>9.8082969875240913</v>
      </c>
      <c r="P183" s="248"/>
      <c r="Q183" s="301"/>
      <c r="R183" s="279"/>
      <c r="Z183" s="286"/>
    </row>
    <row r="184" spans="3:26" ht="12" customHeight="1" x14ac:dyDescent="0.2">
      <c r="C184" s="170"/>
      <c r="D184" s="171">
        <v>4078</v>
      </c>
      <c r="E184" s="269" t="s">
        <v>114</v>
      </c>
      <c r="F184" s="105">
        <v>0.78469838155958804</v>
      </c>
      <c r="G184" s="105">
        <v>7.3565473271211379E-2</v>
      </c>
      <c r="H184" s="105">
        <v>0.8337420304070623</v>
      </c>
      <c r="I184" s="105">
        <v>0.78469838155958804</v>
      </c>
      <c r="J184" s="105">
        <v>2.2314860225600781</v>
      </c>
      <c r="K184" s="105">
        <v>4.2913192741539969</v>
      </c>
      <c r="L184" s="172">
        <v>21.7999019127023</v>
      </c>
      <c r="M184" s="105">
        <v>51.839136831780287</v>
      </c>
      <c r="N184" s="105">
        <v>1.741049534085336</v>
      </c>
      <c r="O184" s="106">
        <v>15.620402157920548</v>
      </c>
      <c r="P184" s="248"/>
      <c r="Q184" s="301"/>
      <c r="R184" s="315"/>
      <c r="Z184" s="286"/>
    </row>
    <row r="185" spans="3:26" ht="12" customHeight="1" x14ac:dyDescent="0.2">
      <c r="C185" s="309"/>
      <c r="D185" s="309"/>
      <c r="E185" s="305"/>
      <c r="M185" s="279"/>
      <c r="P185" s="308"/>
      <c r="Q185" s="301"/>
      <c r="R185" s="316"/>
      <c r="Z185" s="286"/>
    </row>
    <row r="186" spans="3:26" ht="12" customHeight="1" x14ac:dyDescent="0.2">
      <c r="C186" s="309" t="s">
        <v>91</v>
      </c>
      <c r="D186" s="309"/>
      <c r="E186" s="305"/>
      <c r="F186" s="306"/>
      <c r="G186" s="306"/>
      <c r="H186" s="306"/>
      <c r="I186" s="306"/>
      <c r="J186" s="306"/>
      <c r="K186" s="306"/>
      <c r="L186" s="306"/>
      <c r="M186" s="307"/>
      <c r="N186" s="306"/>
      <c r="O186" s="306"/>
      <c r="P186" s="308"/>
      <c r="R186" s="316"/>
      <c r="Z186" s="286"/>
    </row>
    <row r="187" spans="3:26" ht="21" customHeight="1" x14ac:dyDescent="0.2">
      <c r="C187" s="163"/>
      <c r="D187" s="164" t="s">
        <v>85</v>
      </c>
      <c r="E187" s="85" t="s">
        <v>45</v>
      </c>
      <c r="F187" s="139" t="s">
        <v>56</v>
      </c>
      <c r="G187" s="139" t="s">
        <v>57</v>
      </c>
      <c r="H187" s="139" t="s">
        <v>58</v>
      </c>
      <c r="I187" s="139" t="s">
        <v>59</v>
      </c>
      <c r="J187" s="139" t="s">
        <v>60</v>
      </c>
      <c r="K187" s="139" t="s">
        <v>61</v>
      </c>
      <c r="L187" s="139" t="s">
        <v>114</v>
      </c>
      <c r="M187" s="86" t="s">
        <v>115</v>
      </c>
      <c r="N187" s="139" t="s">
        <v>87</v>
      </c>
      <c r="O187" s="87" t="s">
        <v>116</v>
      </c>
      <c r="P187" s="308"/>
      <c r="Q187" s="314"/>
      <c r="R187" s="316"/>
      <c r="Z187" s="286"/>
    </row>
    <row r="188" spans="3:26" ht="12" customHeight="1" x14ac:dyDescent="0.2">
      <c r="C188" s="165"/>
      <c r="D188" s="166">
        <v>32592</v>
      </c>
      <c r="E188" s="268" t="s">
        <v>56</v>
      </c>
      <c r="F188" s="167">
        <v>43.55670103092784</v>
      </c>
      <c r="G188" s="93">
        <v>1.1475208640157089</v>
      </c>
      <c r="H188" s="93">
        <v>1.4052528227785961</v>
      </c>
      <c r="I188" s="93">
        <v>0.90513009327442329</v>
      </c>
      <c r="J188" s="93">
        <v>0.66580756013745712</v>
      </c>
      <c r="K188" s="93">
        <v>0.29761904761904762</v>
      </c>
      <c r="L188" s="93">
        <v>0.37432498772704959</v>
      </c>
      <c r="M188" s="93">
        <v>0.2209131075110457</v>
      </c>
      <c r="N188" s="93">
        <v>1.586278841433481</v>
      </c>
      <c r="O188" s="94">
        <v>49.84045164457536</v>
      </c>
      <c r="P188" s="248"/>
      <c r="Q188" s="301"/>
      <c r="R188" s="279"/>
      <c r="Z188" s="286"/>
    </row>
    <row r="189" spans="3:26" ht="12" customHeight="1" x14ac:dyDescent="0.2">
      <c r="C189" s="165"/>
      <c r="D189" s="166">
        <v>10352</v>
      </c>
      <c r="E189" s="268" t="s">
        <v>57</v>
      </c>
      <c r="F189" s="98">
        <v>18.75</v>
      </c>
      <c r="G189" s="167">
        <v>27.163833075734161</v>
      </c>
      <c r="H189" s="98">
        <v>4.2890262751159201</v>
      </c>
      <c r="I189" s="98">
        <v>3.8446676970633678</v>
      </c>
      <c r="J189" s="98">
        <v>2.8883307573415768</v>
      </c>
      <c r="K189" s="98">
        <v>1.9706336939721791</v>
      </c>
      <c r="L189" s="98">
        <v>2.6371715610510051</v>
      </c>
      <c r="M189" s="98">
        <v>2.2024729520865542</v>
      </c>
      <c r="N189" s="98">
        <v>2.2314528593508509</v>
      </c>
      <c r="O189" s="99">
        <v>34.022411128284389</v>
      </c>
      <c r="P189" s="248"/>
      <c r="Q189" s="301"/>
      <c r="R189" s="279"/>
      <c r="Z189" s="286"/>
    </row>
    <row r="190" spans="3:26" ht="12" customHeight="1" x14ac:dyDescent="0.2">
      <c r="C190" s="165"/>
      <c r="D190" s="166">
        <v>12075</v>
      </c>
      <c r="E190" s="268" t="s">
        <v>58</v>
      </c>
      <c r="F190" s="93">
        <v>12.77018633540373</v>
      </c>
      <c r="G190" s="93">
        <v>6.7246376811594191</v>
      </c>
      <c r="H190" s="167">
        <v>28.50517598343685</v>
      </c>
      <c r="I190" s="93">
        <v>4.2815734989648018</v>
      </c>
      <c r="J190" s="93">
        <v>3.6107660455486537</v>
      </c>
      <c r="K190" s="93">
        <v>3.0807453416149069</v>
      </c>
      <c r="L190" s="93">
        <v>3.6687370600414084</v>
      </c>
      <c r="M190" s="93">
        <v>4.9689440993788825</v>
      </c>
      <c r="N190" s="93">
        <v>1.3250517598343681</v>
      </c>
      <c r="O190" s="94">
        <v>31.064182194616969</v>
      </c>
      <c r="P190" s="248"/>
      <c r="Q190" s="301"/>
      <c r="R190" s="279"/>
      <c r="Z190" s="286"/>
    </row>
    <row r="191" spans="3:26" ht="12" customHeight="1" x14ac:dyDescent="0.2">
      <c r="C191" s="165"/>
      <c r="D191" s="166">
        <v>14831</v>
      </c>
      <c r="E191" s="268" t="s">
        <v>59</v>
      </c>
      <c r="F191" s="98">
        <v>6.8505158114759626</v>
      </c>
      <c r="G191" s="98">
        <v>3.8298159261007352</v>
      </c>
      <c r="H191" s="98">
        <v>6.3245903850043845</v>
      </c>
      <c r="I191" s="167">
        <v>27.226754770413319</v>
      </c>
      <c r="J191" s="98">
        <v>4.3287708178814635</v>
      </c>
      <c r="K191" s="98">
        <v>4.288315015845189</v>
      </c>
      <c r="L191" s="98">
        <v>5.7986649585328029</v>
      </c>
      <c r="M191" s="98">
        <v>11.563616748702039</v>
      </c>
      <c r="N191" s="98">
        <v>1.557548378396602</v>
      </c>
      <c r="O191" s="99">
        <v>28.231407187647502</v>
      </c>
      <c r="P191" s="248"/>
      <c r="Q191" s="301"/>
      <c r="R191" s="279"/>
      <c r="Z191" s="286"/>
    </row>
    <row r="192" spans="3:26" ht="12" customHeight="1" x14ac:dyDescent="0.2">
      <c r="C192" s="165"/>
      <c r="D192" s="166">
        <v>10259</v>
      </c>
      <c r="E192" s="268" t="s">
        <v>60</v>
      </c>
      <c r="F192" s="93">
        <v>2.329661760405497</v>
      </c>
      <c r="G192" s="93">
        <v>1.150209572083049</v>
      </c>
      <c r="H192" s="93">
        <v>3.5383565649673452</v>
      </c>
      <c r="I192" s="93">
        <v>8.3049030119894738</v>
      </c>
      <c r="J192" s="167">
        <v>27.400331416317382</v>
      </c>
      <c r="K192" s="93">
        <v>7.7785359196802819</v>
      </c>
      <c r="L192" s="93">
        <v>6.1409494102739064</v>
      </c>
      <c r="M192" s="93">
        <v>21.395847548494011</v>
      </c>
      <c r="N192" s="93">
        <v>1.3646554245053131</v>
      </c>
      <c r="O192" s="94">
        <v>20.59654937128375</v>
      </c>
      <c r="P192" s="248"/>
      <c r="Q192" s="301"/>
      <c r="R192" s="279"/>
      <c r="Z192" s="286"/>
    </row>
    <row r="193" spans="3:26" ht="12" customHeight="1" x14ac:dyDescent="0.2">
      <c r="C193" s="165"/>
      <c r="D193" s="166">
        <v>9534</v>
      </c>
      <c r="E193" s="268" t="s">
        <v>61</v>
      </c>
      <c r="F193" s="98">
        <v>1.2796307950492971</v>
      </c>
      <c r="G193" s="98">
        <v>0.23075309418921749</v>
      </c>
      <c r="H193" s="98">
        <v>0.68177050555905172</v>
      </c>
      <c r="I193" s="98">
        <v>1.353052234109503</v>
      </c>
      <c r="J193" s="98">
        <v>4.6465282148101528</v>
      </c>
      <c r="K193" s="167">
        <v>26.97713446612125</v>
      </c>
      <c r="L193" s="98">
        <v>9.1042584434654916</v>
      </c>
      <c r="M193" s="98">
        <v>41.525068177050549</v>
      </c>
      <c r="N193" s="98">
        <v>1.111810362911684</v>
      </c>
      <c r="O193" s="99">
        <v>13.089993706733791</v>
      </c>
      <c r="P193" s="248"/>
      <c r="Q193" s="301"/>
      <c r="R193" s="279"/>
      <c r="Z193" s="286"/>
    </row>
    <row r="194" spans="3:26" ht="12" customHeight="1" x14ac:dyDescent="0.2">
      <c r="C194" s="170"/>
      <c r="D194" s="171">
        <v>4030</v>
      </c>
      <c r="E194" s="269" t="s">
        <v>114</v>
      </c>
      <c r="F194" s="105">
        <v>1.1166253101736971</v>
      </c>
      <c r="G194" s="105">
        <v>9.9255583126550861E-2</v>
      </c>
      <c r="H194" s="105">
        <v>0.66997518610421836</v>
      </c>
      <c r="I194" s="105">
        <v>0.79404466501240689</v>
      </c>
      <c r="J194" s="105">
        <v>1.9602977667493791</v>
      </c>
      <c r="K194" s="105">
        <v>3.1017369727047153</v>
      </c>
      <c r="L194" s="172">
        <v>13.498759305210919</v>
      </c>
      <c r="M194" s="105">
        <v>55.533498759305211</v>
      </c>
      <c r="N194" s="105">
        <v>2.2332506203473943</v>
      </c>
      <c r="O194" s="106">
        <v>20.992555831265509</v>
      </c>
      <c r="P194" s="248"/>
      <c r="Q194" s="301"/>
      <c r="R194" s="315"/>
      <c r="Z194" s="286"/>
    </row>
    <row r="195" spans="3:26" ht="12" customHeight="1" x14ac:dyDescent="0.2">
      <c r="C195" s="279"/>
      <c r="D195" s="279"/>
      <c r="E195" s="305"/>
      <c r="F195" s="306"/>
      <c r="G195" s="306"/>
      <c r="H195" s="306"/>
      <c r="I195" s="306"/>
      <c r="J195" s="306"/>
      <c r="K195" s="306"/>
      <c r="L195" s="306"/>
      <c r="M195" s="307"/>
      <c r="N195" s="306"/>
      <c r="O195" s="306"/>
      <c r="P195" s="308"/>
      <c r="Q195" s="301"/>
      <c r="R195" s="316"/>
      <c r="Z195" s="286"/>
    </row>
    <row r="196" spans="3:26" ht="12" customHeight="1" x14ac:dyDescent="0.2">
      <c r="C196" s="309" t="s">
        <v>92</v>
      </c>
      <c r="D196" s="309"/>
      <c r="E196" s="305"/>
      <c r="F196" s="306"/>
      <c r="G196" s="306"/>
      <c r="H196" s="306"/>
      <c r="I196" s="306"/>
      <c r="J196" s="306"/>
      <c r="K196" s="306"/>
      <c r="L196" s="306"/>
      <c r="M196" s="307"/>
      <c r="N196" s="306"/>
      <c r="O196" s="306"/>
      <c r="P196" s="308"/>
      <c r="R196" s="316"/>
      <c r="Z196" s="286"/>
    </row>
    <row r="197" spans="3:26" ht="21" customHeight="1" x14ac:dyDescent="0.2">
      <c r="C197" s="163"/>
      <c r="D197" s="164" t="s">
        <v>85</v>
      </c>
      <c r="E197" s="85" t="s">
        <v>45</v>
      </c>
      <c r="F197" s="139" t="s">
        <v>56</v>
      </c>
      <c r="G197" s="139" t="s">
        <v>57</v>
      </c>
      <c r="H197" s="139" t="s">
        <v>58</v>
      </c>
      <c r="I197" s="139" t="s">
        <v>59</v>
      </c>
      <c r="J197" s="139" t="s">
        <v>60</v>
      </c>
      <c r="K197" s="139" t="s">
        <v>61</v>
      </c>
      <c r="L197" s="139" t="s">
        <v>114</v>
      </c>
      <c r="M197" s="86" t="s">
        <v>115</v>
      </c>
      <c r="N197" s="139" t="s">
        <v>87</v>
      </c>
      <c r="O197" s="87" t="s">
        <v>116</v>
      </c>
      <c r="P197" s="308"/>
      <c r="Q197" s="314"/>
      <c r="R197" s="316"/>
      <c r="Z197" s="286"/>
    </row>
    <row r="198" spans="3:26" ht="12" customHeight="1" x14ac:dyDescent="0.2">
      <c r="C198" s="165"/>
      <c r="D198" s="166">
        <v>30649</v>
      </c>
      <c r="E198" s="268" t="s">
        <v>56</v>
      </c>
      <c r="F198" s="167">
        <v>31.916212600737381</v>
      </c>
      <c r="G198" s="93">
        <v>0.9494600150086463</v>
      </c>
      <c r="H198" s="93">
        <v>1.4029821527619171</v>
      </c>
      <c r="I198" s="93">
        <v>0.85484028842702875</v>
      </c>
      <c r="J198" s="93">
        <v>0.70149107638095864</v>
      </c>
      <c r="K198" s="93">
        <v>0.32627491924695751</v>
      </c>
      <c r="L198" s="93">
        <v>0.50898887402525372</v>
      </c>
      <c r="M198" s="93">
        <v>0.41436914744363612</v>
      </c>
      <c r="N198" s="93">
        <v>1.872818036477536</v>
      </c>
      <c r="O198" s="94">
        <v>61.052562889490694</v>
      </c>
      <c r="P198" s="248"/>
      <c r="Q198" s="301"/>
      <c r="R198" s="279"/>
      <c r="Z198" s="286"/>
    </row>
    <row r="199" spans="3:26" ht="12" customHeight="1" x14ac:dyDescent="0.2">
      <c r="C199" s="165"/>
      <c r="D199" s="166">
        <v>9992</v>
      </c>
      <c r="E199" s="268" t="s">
        <v>57</v>
      </c>
      <c r="F199" s="98">
        <v>18.174539631705361</v>
      </c>
      <c r="G199" s="167">
        <v>18.19455564451561</v>
      </c>
      <c r="H199" s="98">
        <v>3.512810248198559</v>
      </c>
      <c r="I199" s="98">
        <v>3.3026421136909532</v>
      </c>
      <c r="J199" s="98">
        <v>2.5120096076861489</v>
      </c>
      <c r="K199" s="98">
        <v>1.761409127301842</v>
      </c>
      <c r="L199" s="98">
        <v>2.7622097678142521</v>
      </c>
      <c r="M199" s="98">
        <v>3.8430744595676534</v>
      </c>
      <c r="N199" s="98">
        <v>2.6721377101681347</v>
      </c>
      <c r="O199" s="99">
        <v>43.264611689351476</v>
      </c>
      <c r="P199" s="248"/>
      <c r="Q199" s="301"/>
      <c r="R199" s="279"/>
      <c r="Z199" s="286"/>
    </row>
    <row r="200" spans="3:26" ht="12" customHeight="1" x14ac:dyDescent="0.2">
      <c r="C200" s="165"/>
      <c r="D200" s="166">
        <v>11509</v>
      </c>
      <c r="E200" s="268" t="s">
        <v>58</v>
      </c>
      <c r="F200" s="93">
        <v>13.97167434181944</v>
      </c>
      <c r="G200" s="93">
        <v>5.9518637587974625</v>
      </c>
      <c r="H200" s="167">
        <v>19.46302893387783</v>
      </c>
      <c r="I200" s="93">
        <v>3.5711182552784777</v>
      </c>
      <c r="J200" s="93">
        <v>3.1192979407420292</v>
      </c>
      <c r="K200" s="93">
        <v>2.6327222173950822</v>
      </c>
      <c r="L200" s="93">
        <v>3.3973412112259966</v>
      </c>
      <c r="M200" s="93">
        <v>7.1683030671648256</v>
      </c>
      <c r="N200" s="93">
        <v>1.6248153618906942</v>
      </c>
      <c r="O200" s="94">
        <v>39.099834911808159</v>
      </c>
      <c r="P200" s="248"/>
      <c r="Q200" s="301"/>
      <c r="R200" s="279"/>
      <c r="Z200" s="286"/>
    </row>
    <row r="201" spans="3:26" ht="12" customHeight="1" x14ac:dyDescent="0.2">
      <c r="C201" s="165"/>
      <c r="D201" s="166">
        <v>14299</v>
      </c>
      <c r="E201" s="268" t="s">
        <v>59</v>
      </c>
      <c r="F201" s="98">
        <v>8.3782082663123294</v>
      </c>
      <c r="G201" s="98">
        <v>3.951325267501224</v>
      </c>
      <c r="H201" s="98">
        <v>5.8535561927407498</v>
      </c>
      <c r="I201" s="167">
        <v>18.399888104063219</v>
      </c>
      <c r="J201" s="98">
        <v>3.5247220085320663</v>
      </c>
      <c r="K201" s="98">
        <v>3.3918455836072448</v>
      </c>
      <c r="L201" s="98">
        <v>5.0283236589971327</v>
      </c>
      <c r="M201" s="98">
        <v>14.833205119239109</v>
      </c>
      <c r="N201" s="98">
        <v>1.9302049094342262</v>
      </c>
      <c r="O201" s="99">
        <v>34.708720889572689</v>
      </c>
      <c r="P201" s="248"/>
      <c r="Q201" s="301"/>
      <c r="R201" s="279"/>
      <c r="Z201" s="286"/>
    </row>
    <row r="202" spans="3:26" ht="12" customHeight="1" x14ac:dyDescent="0.2">
      <c r="C202" s="165"/>
      <c r="D202" s="166">
        <v>9859</v>
      </c>
      <c r="E202" s="268" t="s">
        <v>60</v>
      </c>
      <c r="F202" s="93">
        <v>2.7589004970078101</v>
      </c>
      <c r="G202" s="93">
        <v>1.450451364235724</v>
      </c>
      <c r="H202" s="93">
        <v>4.0267775636474301</v>
      </c>
      <c r="I202" s="93">
        <v>8.094127193427326</v>
      </c>
      <c r="J202" s="167">
        <v>19.180444264124148</v>
      </c>
      <c r="K202" s="93">
        <v>6.2886702505325092</v>
      </c>
      <c r="L202" s="93">
        <v>5.4873719444162683</v>
      </c>
      <c r="M202" s="93">
        <v>26.310984886905359</v>
      </c>
      <c r="N202" s="93">
        <v>1.643168678364946</v>
      </c>
      <c r="O202" s="94">
        <v>24.759103357338468</v>
      </c>
      <c r="P202" s="248"/>
      <c r="Q202" s="301"/>
      <c r="R202" s="279"/>
      <c r="Z202" s="286"/>
    </row>
    <row r="203" spans="3:26" ht="12" customHeight="1" x14ac:dyDescent="0.2">
      <c r="C203" s="165"/>
      <c r="D203" s="166">
        <v>9226</v>
      </c>
      <c r="E203" s="268" t="s">
        <v>61</v>
      </c>
      <c r="F203" s="98">
        <v>1.3765445480164749</v>
      </c>
      <c r="G203" s="98">
        <v>0.24929546932581839</v>
      </c>
      <c r="H203" s="98">
        <v>0.693691740732712</v>
      </c>
      <c r="I203" s="98">
        <v>1.3657056145675261</v>
      </c>
      <c r="J203" s="98">
        <v>4.5089963147626282</v>
      </c>
      <c r="K203" s="167">
        <v>19.09820073704747</v>
      </c>
      <c r="L203" s="98">
        <v>7.4246694125298083</v>
      </c>
      <c r="M203" s="98">
        <v>47.994797311944495</v>
      </c>
      <c r="N203" s="98">
        <v>1.3765445480164749</v>
      </c>
      <c r="O203" s="99">
        <v>15.91155430305658</v>
      </c>
      <c r="P203" s="248"/>
      <c r="Q203" s="301"/>
      <c r="R203" s="279"/>
      <c r="Z203" s="286"/>
    </row>
    <row r="204" spans="3:26" ht="12" customHeight="1" x14ac:dyDescent="0.2">
      <c r="C204" s="170"/>
      <c r="D204" s="171">
        <v>3949</v>
      </c>
      <c r="E204" s="269" t="s">
        <v>114</v>
      </c>
      <c r="F204" s="105">
        <v>0.98759179539123809</v>
      </c>
      <c r="G204" s="105">
        <v>2.5322866548493288E-2</v>
      </c>
      <c r="H204" s="105">
        <v>0.58242593061534564</v>
      </c>
      <c r="I204" s="105">
        <v>0.5571030640668525</v>
      </c>
      <c r="J204" s="105">
        <v>1.316789060521651</v>
      </c>
      <c r="K204" s="105">
        <v>1.9245378576854901</v>
      </c>
      <c r="L204" s="172">
        <v>8.1539630286148377</v>
      </c>
      <c r="M204" s="105">
        <v>58.343884527728548</v>
      </c>
      <c r="N204" s="105">
        <v>2.4816409217523421</v>
      </c>
      <c r="O204" s="106">
        <v>25.626740947075209</v>
      </c>
      <c r="P204" s="248"/>
      <c r="Q204" s="301"/>
      <c r="R204" s="315"/>
      <c r="Z204" s="286"/>
    </row>
    <row r="205" spans="3:26" ht="12" customHeight="1" x14ac:dyDescent="0.2">
      <c r="C205" s="309"/>
      <c r="D205" s="309"/>
      <c r="E205" s="305"/>
      <c r="F205" s="306"/>
      <c r="G205" s="306"/>
      <c r="H205" s="306"/>
      <c r="I205" s="306"/>
      <c r="J205" s="306"/>
      <c r="K205" s="306"/>
      <c r="L205" s="306"/>
      <c r="M205" s="307"/>
      <c r="N205" s="306"/>
      <c r="O205" s="306"/>
      <c r="P205" s="308"/>
      <c r="Q205" s="301"/>
      <c r="R205" s="316"/>
      <c r="Z205" s="286"/>
    </row>
    <row r="206" spans="3:26" ht="12" customHeight="1" x14ac:dyDescent="0.2">
      <c r="C206" s="309"/>
      <c r="D206" s="309"/>
      <c r="E206" s="305"/>
      <c r="F206" s="306"/>
      <c r="G206" s="306"/>
      <c r="H206" s="306"/>
      <c r="I206" s="306"/>
      <c r="J206" s="306"/>
      <c r="K206" s="306"/>
      <c r="L206" s="306"/>
      <c r="M206" s="307"/>
      <c r="N206" s="306"/>
      <c r="O206" s="306"/>
      <c r="P206" s="308"/>
      <c r="Q206" s="301"/>
      <c r="R206" s="316"/>
      <c r="Z206" s="286"/>
    </row>
    <row r="207" spans="3:26" ht="16.5" customHeight="1" x14ac:dyDescent="0.2">
      <c r="C207" s="302" t="s">
        <v>137</v>
      </c>
      <c r="D207" s="302"/>
      <c r="E207" s="305"/>
      <c r="F207" s="306"/>
      <c r="G207" s="306"/>
      <c r="H207" s="306"/>
      <c r="I207" s="306"/>
      <c r="J207" s="306"/>
      <c r="K207" s="306"/>
      <c r="L207" s="306"/>
      <c r="M207" s="307"/>
      <c r="N207" s="306"/>
      <c r="O207" s="306"/>
      <c r="P207" s="308"/>
      <c r="Q207" s="301"/>
      <c r="R207" s="316"/>
      <c r="Z207" s="286"/>
    </row>
    <row r="208" spans="3:26" ht="21" customHeight="1" x14ac:dyDescent="0.2">
      <c r="C208" s="163"/>
      <c r="D208" s="164" t="s">
        <v>85</v>
      </c>
      <c r="E208" s="85" t="s">
        <v>45</v>
      </c>
      <c r="F208" s="139" t="s">
        <v>56</v>
      </c>
      <c r="G208" s="139" t="s">
        <v>57</v>
      </c>
      <c r="H208" s="139" t="s">
        <v>58</v>
      </c>
      <c r="I208" s="139" t="s">
        <v>59</v>
      </c>
      <c r="J208" s="139" t="s">
        <v>60</v>
      </c>
      <c r="K208" s="139" t="s">
        <v>61</v>
      </c>
      <c r="L208" s="139" t="s">
        <v>114</v>
      </c>
      <c r="M208" s="86" t="s">
        <v>115</v>
      </c>
      <c r="N208" s="139" t="s">
        <v>87</v>
      </c>
      <c r="O208" s="87" t="s">
        <v>116</v>
      </c>
      <c r="P208" s="308"/>
      <c r="Q208" s="314"/>
      <c r="R208" s="316"/>
      <c r="Z208" s="286"/>
    </row>
    <row r="209" spans="3:26" ht="12" customHeight="1" x14ac:dyDescent="0.2">
      <c r="C209" s="165"/>
      <c r="D209" s="166">
        <v>3346</v>
      </c>
      <c r="E209" s="268" t="s">
        <v>56</v>
      </c>
      <c r="F209" s="167">
        <v>81.022115959354451</v>
      </c>
      <c r="G209" s="93">
        <v>0</v>
      </c>
      <c r="H209" s="93">
        <v>0</v>
      </c>
      <c r="I209" s="93">
        <v>0</v>
      </c>
      <c r="J209" s="93">
        <v>0</v>
      </c>
      <c r="K209" s="93">
        <v>0</v>
      </c>
      <c r="L209" s="93">
        <v>0</v>
      </c>
      <c r="M209" s="93">
        <v>0</v>
      </c>
      <c r="N209" s="93">
        <v>1.1356843992827259</v>
      </c>
      <c r="O209" s="94">
        <v>17.842199641362818</v>
      </c>
      <c r="P209" s="248"/>
      <c r="Q209" s="303"/>
      <c r="R209" s="279"/>
      <c r="Z209" s="286"/>
    </row>
    <row r="210" spans="3:26" ht="12" customHeight="1" x14ac:dyDescent="0.2">
      <c r="C210" s="165"/>
      <c r="D210" s="166">
        <v>777</v>
      </c>
      <c r="E210" s="268" t="s">
        <v>57</v>
      </c>
      <c r="F210" s="98">
        <v>31.788931788931791</v>
      </c>
      <c r="G210" s="167">
        <v>52.638352638352636</v>
      </c>
      <c r="H210" s="98">
        <v>1.0296010296010298</v>
      </c>
      <c r="I210" s="98">
        <v>0</v>
      </c>
      <c r="J210" s="98">
        <v>0</v>
      </c>
      <c r="K210" s="98">
        <v>0</v>
      </c>
      <c r="L210" s="98">
        <v>0</v>
      </c>
      <c r="M210" s="98">
        <v>0</v>
      </c>
      <c r="N210" s="98">
        <v>3.6036036036036041</v>
      </c>
      <c r="O210" s="99">
        <v>10.939510939510939</v>
      </c>
      <c r="P210" s="248"/>
      <c r="Q210" s="301"/>
      <c r="R210" s="279"/>
      <c r="Z210" s="286"/>
    </row>
    <row r="211" spans="3:26" ht="12" customHeight="1" x14ac:dyDescent="0.2">
      <c r="C211" s="165"/>
      <c r="D211" s="166">
        <v>1458</v>
      </c>
      <c r="E211" s="268" t="s">
        <v>58</v>
      </c>
      <c r="F211" s="93">
        <v>4.6639231824417013</v>
      </c>
      <c r="G211" s="93">
        <v>17.07818930041152</v>
      </c>
      <c r="H211" s="167">
        <v>61.934156378600825</v>
      </c>
      <c r="I211" s="93">
        <v>6.858710562414265E-2</v>
      </c>
      <c r="J211" s="93">
        <v>6.858710562414265E-2</v>
      </c>
      <c r="K211" s="93">
        <v>0</v>
      </c>
      <c r="L211" s="93">
        <v>0</v>
      </c>
      <c r="M211" s="93">
        <v>0</v>
      </c>
      <c r="N211" s="93">
        <v>5.9670781893004108</v>
      </c>
      <c r="O211" s="94">
        <v>10.21947873799726</v>
      </c>
      <c r="P211" s="248"/>
      <c r="Q211" s="301"/>
      <c r="R211" s="279"/>
      <c r="Z211" s="286"/>
    </row>
    <row r="212" spans="3:26" ht="12" customHeight="1" x14ac:dyDescent="0.2">
      <c r="C212" s="165"/>
      <c r="D212" s="166">
        <v>1399</v>
      </c>
      <c r="E212" s="268" t="s">
        <v>59</v>
      </c>
      <c r="F212" s="98">
        <v>0.35739814152966398</v>
      </c>
      <c r="G212" s="98">
        <v>2.4303073624017157</v>
      </c>
      <c r="H212" s="98">
        <v>43.316654753395277</v>
      </c>
      <c r="I212" s="167">
        <v>39.814152966404578</v>
      </c>
      <c r="J212" s="98">
        <v>0.78627591136526087</v>
      </c>
      <c r="K212" s="98">
        <v>0.71479628305932807</v>
      </c>
      <c r="L212" s="98">
        <v>0</v>
      </c>
      <c r="M212" s="98">
        <v>0</v>
      </c>
      <c r="N212" s="98">
        <v>8.005718370264475</v>
      </c>
      <c r="O212" s="99">
        <v>4.5746962115796999</v>
      </c>
      <c r="P212" s="248"/>
      <c r="Q212" s="301"/>
      <c r="R212" s="279"/>
      <c r="Z212" s="286"/>
    </row>
    <row r="213" spans="3:26" ht="12" customHeight="1" x14ac:dyDescent="0.2">
      <c r="C213" s="165"/>
      <c r="D213" s="166">
        <v>1785</v>
      </c>
      <c r="E213" s="268" t="s">
        <v>60</v>
      </c>
      <c r="F213" s="93">
        <v>0</v>
      </c>
      <c r="G213" s="93">
        <v>5.6022408963585429E-2</v>
      </c>
      <c r="H213" s="93">
        <v>2.0728291316526608</v>
      </c>
      <c r="I213" s="93">
        <v>37.366946778711494</v>
      </c>
      <c r="J213" s="167">
        <v>41.17647058823529</v>
      </c>
      <c r="K213" s="93">
        <v>1.456582633053221</v>
      </c>
      <c r="L213" s="93">
        <v>0.84033613445378152</v>
      </c>
      <c r="M213" s="93">
        <v>5.6022408963585429E-2</v>
      </c>
      <c r="N213" s="93">
        <v>10.25210084033613</v>
      </c>
      <c r="O213" s="94">
        <v>6.7226890756302522</v>
      </c>
      <c r="P213" s="248"/>
      <c r="Q213" s="301"/>
      <c r="R213" s="279"/>
      <c r="Z213" s="286"/>
    </row>
    <row r="214" spans="3:26" ht="12" customHeight="1" x14ac:dyDescent="0.2">
      <c r="C214" s="165"/>
      <c r="D214" s="166">
        <v>744</v>
      </c>
      <c r="E214" s="268" t="s">
        <v>61</v>
      </c>
      <c r="F214" s="98">
        <v>0</v>
      </c>
      <c r="G214" s="98">
        <v>0</v>
      </c>
      <c r="H214" s="98">
        <v>0.1344086021505376</v>
      </c>
      <c r="I214" s="98">
        <v>2.0161290322580641</v>
      </c>
      <c r="J214" s="98">
        <v>28.763440860215063</v>
      </c>
      <c r="K214" s="167">
        <v>56.451612903225815</v>
      </c>
      <c r="L214" s="98">
        <v>2.419354838709677</v>
      </c>
      <c r="M214" s="98">
        <v>1.209677419354839</v>
      </c>
      <c r="N214" s="98">
        <v>7.5268817204301079</v>
      </c>
      <c r="O214" s="99">
        <v>1.478494623655914</v>
      </c>
      <c r="P214" s="248"/>
      <c r="Q214" s="301"/>
      <c r="R214" s="279"/>
      <c r="Z214" s="286"/>
    </row>
    <row r="215" spans="3:26" ht="12" customHeight="1" x14ac:dyDescent="0.2">
      <c r="C215" s="170"/>
      <c r="D215" s="171">
        <v>238</v>
      </c>
      <c r="E215" s="269" t="s">
        <v>114</v>
      </c>
      <c r="F215" s="105">
        <v>0</v>
      </c>
      <c r="G215" s="105">
        <v>0</v>
      </c>
      <c r="H215" s="105">
        <v>0</v>
      </c>
      <c r="I215" s="105">
        <v>0</v>
      </c>
      <c r="J215" s="105">
        <v>1.260504201680672</v>
      </c>
      <c r="K215" s="105">
        <v>10.08403361344538</v>
      </c>
      <c r="L215" s="172">
        <v>56.30252100840336</v>
      </c>
      <c r="M215" s="105">
        <v>15.546218487394961</v>
      </c>
      <c r="N215" s="105">
        <v>11.344537815126051</v>
      </c>
      <c r="O215" s="106">
        <v>5.46218487394958</v>
      </c>
      <c r="P215" s="248"/>
      <c r="Q215" s="301"/>
      <c r="R215" s="315"/>
      <c r="Z215" s="286"/>
    </row>
    <row r="216" spans="3:26" ht="12" customHeight="1" x14ac:dyDescent="0.2">
      <c r="C216" s="309"/>
      <c r="D216" s="309"/>
      <c r="E216" s="305"/>
      <c r="F216" s="306"/>
      <c r="G216" s="306"/>
      <c r="H216" s="306"/>
      <c r="I216" s="306"/>
      <c r="J216" s="306"/>
      <c r="K216" s="306"/>
      <c r="L216" s="306"/>
      <c r="M216" s="307"/>
      <c r="N216" s="306"/>
      <c r="O216" s="306"/>
      <c r="P216" s="308"/>
      <c r="Q216" s="301"/>
      <c r="R216" s="316"/>
      <c r="Z216" s="286"/>
    </row>
    <row r="217" spans="3:26" ht="12" customHeight="1" x14ac:dyDescent="0.2">
      <c r="C217" s="309"/>
      <c r="D217" s="309"/>
      <c r="E217" s="305"/>
      <c r="F217" s="306"/>
      <c r="G217" s="306"/>
      <c r="H217" s="306"/>
      <c r="I217" s="306"/>
      <c r="J217" s="306"/>
      <c r="K217" s="306"/>
      <c r="L217" s="306"/>
      <c r="M217" s="307"/>
      <c r="N217" s="306"/>
      <c r="O217" s="306"/>
      <c r="P217" s="308"/>
      <c r="Q217" s="301"/>
      <c r="R217" s="316"/>
      <c r="Z217" s="286"/>
    </row>
    <row r="218" spans="3:26" ht="16.5" customHeight="1" x14ac:dyDescent="0.2">
      <c r="C218" s="302" t="s">
        <v>138</v>
      </c>
      <c r="D218" s="302"/>
      <c r="E218" s="305"/>
      <c r="F218" s="306"/>
      <c r="G218" s="306"/>
      <c r="H218" s="306"/>
      <c r="I218" s="306"/>
      <c r="J218" s="306"/>
      <c r="K218" s="306"/>
      <c r="L218" s="306"/>
      <c r="M218" s="307"/>
      <c r="N218" s="306"/>
      <c r="O218" s="306"/>
      <c r="P218" s="308"/>
      <c r="R218" s="316"/>
      <c r="Z218" s="286"/>
    </row>
    <row r="219" spans="3:26" ht="12" customHeight="1" x14ac:dyDescent="0.2">
      <c r="C219" s="309" t="s">
        <v>88</v>
      </c>
      <c r="D219" s="309"/>
      <c r="E219" s="305"/>
      <c r="F219" s="306"/>
      <c r="G219" s="306"/>
      <c r="H219" s="306"/>
      <c r="I219" s="306"/>
      <c r="J219" s="306"/>
      <c r="K219" s="306"/>
      <c r="L219" s="306"/>
      <c r="M219" s="307"/>
      <c r="N219" s="306"/>
      <c r="O219" s="306"/>
      <c r="P219" s="308"/>
      <c r="Q219" s="310"/>
      <c r="R219" s="316"/>
      <c r="Z219" s="286"/>
    </row>
    <row r="220" spans="3:26" ht="21" customHeight="1" x14ac:dyDescent="0.2">
      <c r="C220" s="163"/>
      <c r="D220" s="164" t="s">
        <v>85</v>
      </c>
      <c r="E220" s="85" t="s">
        <v>45</v>
      </c>
      <c r="F220" s="139" t="s">
        <v>56</v>
      </c>
      <c r="G220" s="139" t="s">
        <v>57</v>
      </c>
      <c r="H220" s="139" t="s">
        <v>58</v>
      </c>
      <c r="I220" s="139" t="s">
        <v>59</v>
      </c>
      <c r="J220" s="139" t="s">
        <v>60</v>
      </c>
      <c r="K220" s="139" t="s">
        <v>61</v>
      </c>
      <c r="L220" s="139" t="s">
        <v>114</v>
      </c>
      <c r="M220" s="86" t="s">
        <v>115</v>
      </c>
      <c r="N220" s="139" t="s">
        <v>87</v>
      </c>
      <c r="O220" s="87" t="s">
        <v>116</v>
      </c>
      <c r="P220" s="308"/>
      <c r="Q220" s="314"/>
      <c r="R220" s="316"/>
      <c r="Z220" s="286"/>
    </row>
    <row r="221" spans="3:26" ht="12" customHeight="1" x14ac:dyDescent="0.2">
      <c r="C221" s="165"/>
      <c r="D221" s="166">
        <v>288800</v>
      </c>
      <c r="E221" s="268" t="s">
        <v>56</v>
      </c>
      <c r="F221" s="167">
        <v>79.41585872576178</v>
      </c>
      <c r="G221" s="93">
        <v>1.2423822714681441</v>
      </c>
      <c r="H221" s="93">
        <v>1.045013850415512</v>
      </c>
      <c r="I221" s="93">
        <v>0.99861495844875359</v>
      </c>
      <c r="J221" s="93">
        <v>0.67070637119113574</v>
      </c>
      <c r="K221" s="93">
        <v>0.61114958448753476</v>
      </c>
      <c r="L221" s="93">
        <v>1.2458448753462601</v>
      </c>
      <c r="M221" s="93">
        <v>1.0751385041551251</v>
      </c>
      <c r="N221" s="93">
        <v>0.31405817174515233</v>
      </c>
      <c r="O221" s="94">
        <v>13.38123268698061</v>
      </c>
      <c r="P221" s="248"/>
      <c r="Q221" s="301"/>
      <c r="R221" s="279"/>
      <c r="Z221" s="286"/>
    </row>
    <row r="222" spans="3:26" ht="12" customHeight="1" x14ac:dyDescent="0.2">
      <c r="C222" s="165"/>
      <c r="D222" s="166">
        <v>52028</v>
      </c>
      <c r="E222" s="268" t="s">
        <v>57</v>
      </c>
      <c r="F222" s="98">
        <v>7.4479126624125467</v>
      </c>
      <c r="G222" s="167">
        <v>69.699008226339657</v>
      </c>
      <c r="H222" s="98">
        <v>4.7724302298762176</v>
      </c>
      <c r="I222" s="98">
        <v>3.2059660182978407</v>
      </c>
      <c r="J222" s="98">
        <v>1.86053663412009</v>
      </c>
      <c r="K222" s="98">
        <v>1.3204428384715921</v>
      </c>
      <c r="L222" s="98">
        <v>1.3819481817482901</v>
      </c>
      <c r="M222" s="98">
        <v>1.699085108018759</v>
      </c>
      <c r="N222" s="98">
        <v>0.58622280310601982</v>
      </c>
      <c r="O222" s="99">
        <v>8.0264472976089802</v>
      </c>
      <c r="P222" s="248"/>
      <c r="Q222" s="301"/>
      <c r="R222" s="279"/>
      <c r="Z222" s="286"/>
    </row>
    <row r="223" spans="3:26" ht="12" customHeight="1" x14ac:dyDescent="0.2">
      <c r="C223" s="165"/>
      <c r="D223" s="166">
        <v>52952</v>
      </c>
      <c r="E223" s="268" t="s">
        <v>58</v>
      </c>
      <c r="F223" s="93">
        <v>2.0018129626831849</v>
      </c>
      <c r="G223" s="93">
        <v>6.133857078108476</v>
      </c>
      <c r="H223" s="167">
        <v>67.997431636198826</v>
      </c>
      <c r="I223" s="93">
        <v>5.8298081281160279</v>
      </c>
      <c r="J223" s="93">
        <v>2.774210605831696</v>
      </c>
      <c r="K223" s="93">
        <v>2.1037921136123279</v>
      </c>
      <c r="L223" s="93">
        <v>2.1302311527421058</v>
      </c>
      <c r="M223" s="93">
        <v>3.3483154555068744</v>
      </c>
      <c r="N223" s="93">
        <v>0.50423024626076451</v>
      </c>
      <c r="O223" s="94">
        <v>7.1763106209397183</v>
      </c>
      <c r="P223" s="248"/>
      <c r="Q223" s="301"/>
      <c r="R223" s="279"/>
      <c r="Z223" s="286"/>
    </row>
    <row r="224" spans="3:26" ht="12" customHeight="1" x14ac:dyDescent="0.2">
      <c r="C224" s="165"/>
      <c r="D224" s="166">
        <v>53434</v>
      </c>
      <c r="E224" s="268" t="s">
        <v>59</v>
      </c>
      <c r="F224" s="98">
        <v>0.3462215069057154</v>
      </c>
      <c r="G224" s="98">
        <v>1.605719205000562</v>
      </c>
      <c r="H224" s="98">
        <v>6.5538795523449487</v>
      </c>
      <c r="I224" s="167">
        <v>63.43339446794176</v>
      </c>
      <c r="J224" s="98">
        <v>6.1384137440580906</v>
      </c>
      <c r="K224" s="98">
        <v>4.6000673728337746</v>
      </c>
      <c r="L224" s="98">
        <v>3.4959014859452764</v>
      </c>
      <c r="M224" s="98">
        <v>6.9206872029045172</v>
      </c>
      <c r="N224" s="98">
        <v>0.59138376314705998</v>
      </c>
      <c r="O224" s="99">
        <v>6.3143316989182923</v>
      </c>
      <c r="P224" s="248"/>
      <c r="Q224" s="301"/>
      <c r="R224" s="279"/>
      <c r="Z224" s="286"/>
    </row>
    <row r="225" spans="3:26" ht="12" customHeight="1" x14ac:dyDescent="0.2">
      <c r="C225" s="165"/>
      <c r="D225" s="166">
        <v>38365</v>
      </c>
      <c r="E225" s="268" t="s">
        <v>60</v>
      </c>
      <c r="F225" s="93">
        <v>6.5163560536947732E-2</v>
      </c>
      <c r="G225" s="93">
        <v>0.34406359963508409</v>
      </c>
      <c r="H225" s="93">
        <v>1.9966114948520779</v>
      </c>
      <c r="I225" s="93">
        <v>8.6485077544637043</v>
      </c>
      <c r="J225" s="167">
        <v>60.390981363221698</v>
      </c>
      <c r="K225" s="93">
        <v>6.2166036752248139</v>
      </c>
      <c r="L225" s="93">
        <v>4.1261566531995326</v>
      </c>
      <c r="M225" s="93">
        <v>11.604326860419651</v>
      </c>
      <c r="N225" s="93">
        <v>1.3397628046396448</v>
      </c>
      <c r="O225" s="94">
        <v>5.2678222338068545</v>
      </c>
      <c r="P225" s="248"/>
      <c r="Q225" s="301"/>
      <c r="R225" s="279"/>
      <c r="Z225" s="286"/>
    </row>
    <row r="226" spans="3:26" ht="12" customHeight="1" x14ac:dyDescent="0.2">
      <c r="C226" s="165"/>
      <c r="D226" s="166">
        <v>30139</v>
      </c>
      <c r="E226" s="268" t="s">
        <v>61</v>
      </c>
      <c r="F226" s="98">
        <v>2.3225720826835661E-2</v>
      </c>
      <c r="G226" s="98">
        <v>5.640532200802946E-2</v>
      </c>
      <c r="H226" s="98">
        <v>0.34506785228441561</v>
      </c>
      <c r="I226" s="98">
        <v>1.788380503666346</v>
      </c>
      <c r="J226" s="98">
        <v>10.34539964829623</v>
      </c>
      <c r="K226" s="167">
        <v>57.155180994724439</v>
      </c>
      <c r="L226" s="98">
        <v>8.5172036232124508</v>
      </c>
      <c r="M226" s="98">
        <v>17.02777132618866</v>
      </c>
      <c r="N226" s="98">
        <v>0.77308470752181557</v>
      </c>
      <c r="O226" s="99">
        <v>3.9682803012707804</v>
      </c>
      <c r="P226" s="248"/>
      <c r="Q226" s="301"/>
      <c r="R226" s="279"/>
      <c r="Z226" s="286"/>
    </row>
    <row r="227" spans="3:26" ht="12" customHeight="1" x14ac:dyDescent="0.2">
      <c r="C227" s="170"/>
      <c r="D227" s="171">
        <v>23974</v>
      </c>
      <c r="E227" s="269" t="s">
        <v>114</v>
      </c>
      <c r="F227" s="105">
        <v>0</v>
      </c>
      <c r="G227" s="105">
        <v>0</v>
      </c>
      <c r="H227" s="105">
        <v>1.2513556352715441E-2</v>
      </c>
      <c r="I227" s="105">
        <v>0.14599149078168019</v>
      </c>
      <c r="J227" s="105">
        <v>1.6142487695002921</v>
      </c>
      <c r="K227" s="105">
        <v>5.3683156753149248</v>
      </c>
      <c r="L227" s="172">
        <v>52.46934178693585</v>
      </c>
      <c r="M227" s="105">
        <v>38.149662133978467</v>
      </c>
      <c r="N227" s="105">
        <v>0.58813714857762567</v>
      </c>
      <c r="O227" s="106">
        <v>1.651789438558438</v>
      </c>
      <c r="P227" s="248"/>
      <c r="Q227" s="301"/>
      <c r="R227" s="315"/>
      <c r="Z227" s="286"/>
    </row>
    <row r="228" spans="3:26" ht="12" customHeight="1" x14ac:dyDescent="0.2">
      <c r="C228" s="309"/>
      <c r="D228" s="309"/>
      <c r="E228" s="305"/>
      <c r="F228" s="306"/>
      <c r="G228" s="306"/>
      <c r="H228" s="306"/>
      <c r="I228" s="306"/>
      <c r="J228" s="306"/>
      <c r="K228" s="306"/>
      <c r="L228" s="306"/>
      <c r="M228" s="307"/>
      <c r="N228" s="306"/>
      <c r="O228" s="306"/>
      <c r="P228" s="308"/>
      <c r="Q228" s="301"/>
      <c r="R228" s="316"/>
      <c r="Z228" s="286"/>
    </row>
    <row r="229" spans="3:26" ht="12" customHeight="1" x14ac:dyDescent="0.2">
      <c r="C229" s="309" t="s">
        <v>89</v>
      </c>
      <c r="D229" s="309"/>
      <c r="E229" s="305"/>
      <c r="F229" s="306"/>
      <c r="G229" s="306"/>
      <c r="H229" s="306"/>
      <c r="I229" s="306"/>
      <c r="J229" s="306"/>
      <c r="K229" s="306"/>
      <c r="L229" s="306"/>
      <c r="M229" s="307"/>
      <c r="N229" s="306"/>
      <c r="O229" s="306"/>
      <c r="P229" s="308"/>
      <c r="Q229" s="310"/>
      <c r="R229" s="316"/>
      <c r="Z229" s="286"/>
    </row>
    <row r="230" spans="3:26" ht="21" customHeight="1" x14ac:dyDescent="0.2">
      <c r="C230" s="163"/>
      <c r="D230" s="164" t="s">
        <v>85</v>
      </c>
      <c r="E230" s="85" t="s">
        <v>45</v>
      </c>
      <c r="F230" s="139" t="s">
        <v>56</v>
      </c>
      <c r="G230" s="139" t="s">
        <v>57</v>
      </c>
      <c r="H230" s="139" t="s">
        <v>58</v>
      </c>
      <c r="I230" s="139" t="s">
        <v>59</v>
      </c>
      <c r="J230" s="139" t="s">
        <v>60</v>
      </c>
      <c r="K230" s="139" t="s">
        <v>61</v>
      </c>
      <c r="L230" s="139" t="s">
        <v>114</v>
      </c>
      <c r="M230" s="86" t="s">
        <v>115</v>
      </c>
      <c r="N230" s="139" t="s">
        <v>87</v>
      </c>
      <c r="O230" s="87" t="s">
        <v>116</v>
      </c>
      <c r="P230" s="308"/>
      <c r="Q230" s="314"/>
      <c r="R230" s="316"/>
      <c r="Z230" s="286"/>
    </row>
    <row r="231" spans="3:26" ht="12" customHeight="1" x14ac:dyDescent="0.2">
      <c r="C231" s="165"/>
      <c r="D231" s="166">
        <v>285453</v>
      </c>
      <c r="E231" s="268" t="s">
        <v>56</v>
      </c>
      <c r="F231" s="167">
        <v>60.794246338276366</v>
      </c>
      <c r="G231" s="93">
        <v>1.9102969665759342</v>
      </c>
      <c r="H231" s="93">
        <v>1.7526528009865028</v>
      </c>
      <c r="I231" s="93">
        <v>1.7456463936269719</v>
      </c>
      <c r="J231" s="93">
        <v>0.96653389524720379</v>
      </c>
      <c r="K231" s="93">
        <v>0.95952748788767339</v>
      </c>
      <c r="L231" s="93">
        <v>1.9257110627669001</v>
      </c>
      <c r="M231" s="93">
        <v>3.5532994923857872</v>
      </c>
      <c r="N231" s="93">
        <v>0.64353851597285705</v>
      </c>
      <c r="O231" s="94">
        <v>25.748547046273817</v>
      </c>
      <c r="P231" s="248"/>
      <c r="Q231" s="301"/>
      <c r="R231" s="279"/>
      <c r="Z231" s="286"/>
    </row>
    <row r="232" spans="3:26" ht="12" customHeight="1" x14ac:dyDescent="0.2">
      <c r="C232" s="165"/>
      <c r="D232" s="166">
        <v>51251</v>
      </c>
      <c r="E232" s="268" t="s">
        <v>57</v>
      </c>
      <c r="F232" s="98">
        <v>9.7442001131685245</v>
      </c>
      <c r="G232" s="167">
        <v>48.81465727498</v>
      </c>
      <c r="H232" s="98">
        <v>5.4691615773350755</v>
      </c>
      <c r="I232" s="98">
        <v>4.3882070593744498</v>
      </c>
      <c r="J232" s="98">
        <v>2.7940918225985829</v>
      </c>
      <c r="K232" s="98">
        <v>2.8604319915708958</v>
      </c>
      <c r="L232" s="98">
        <v>2.513121695186435</v>
      </c>
      <c r="M232" s="98">
        <v>6.0154923806364753</v>
      </c>
      <c r="N232" s="98">
        <v>0.99120017170396657</v>
      </c>
      <c r="O232" s="99">
        <v>16.409435913445591</v>
      </c>
      <c r="P232" s="248"/>
      <c r="Q232" s="301"/>
      <c r="R232" s="279"/>
      <c r="Z232" s="286"/>
    </row>
    <row r="233" spans="3:26" ht="12" customHeight="1" x14ac:dyDescent="0.2">
      <c r="C233" s="165"/>
      <c r="D233" s="166">
        <v>51494</v>
      </c>
      <c r="E233" s="268" t="s">
        <v>58</v>
      </c>
      <c r="F233" s="93">
        <v>3.95580067580689</v>
      </c>
      <c r="G233" s="93">
        <v>7.2338524876684644</v>
      </c>
      <c r="H233" s="167">
        <v>46.566590282362988</v>
      </c>
      <c r="I233" s="93">
        <v>6.2531557074610635</v>
      </c>
      <c r="J233" s="93">
        <v>3.4858430108362128</v>
      </c>
      <c r="K233" s="93">
        <v>3.4101060317706917</v>
      </c>
      <c r="L233" s="93">
        <v>3.128519827552724</v>
      </c>
      <c r="M233" s="93">
        <v>9.9545578125606884</v>
      </c>
      <c r="N233" s="93">
        <v>0.92632151318600209</v>
      </c>
      <c r="O233" s="94">
        <v>15.085252650794271</v>
      </c>
      <c r="P233" s="248"/>
      <c r="Q233" s="301"/>
      <c r="R233" s="279"/>
      <c r="Z233" s="286"/>
    </row>
    <row r="234" spans="3:26" ht="12" customHeight="1" x14ac:dyDescent="0.2">
      <c r="C234" s="165"/>
      <c r="D234" s="166">
        <v>52034</v>
      </c>
      <c r="E234" s="268" t="s">
        <v>59</v>
      </c>
      <c r="F234" s="98">
        <v>1.0781412153591878</v>
      </c>
      <c r="G234" s="98">
        <v>2.919245108967214</v>
      </c>
      <c r="H234" s="98">
        <v>7.4970211784602361</v>
      </c>
      <c r="I234" s="167">
        <v>41.159626398124303</v>
      </c>
      <c r="J234" s="98">
        <v>6.2363070300188355</v>
      </c>
      <c r="K234" s="98">
        <v>5.6501518238075112</v>
      </c>
      <c r="L234" s="98">
        <v>4.4509359265095885</v>
      </c>
      <c r="M234" s="98">
        <v>16.835146250528499</v>
      </c>
      <c r="N234" s="98">
        <v>1.1319521851097361</v>
      </c>
      <c r="O234" s="99">
        <v>13.04147288311489</v>
      </c>
      <c r="P234" s="248"/>
      <c r="Q234" s="301"/>
      <c r="R234" s="279"/>
      <c r="Z234" s="286"/>
    </row>
    <row r="235" spans="3:26" ht="12" customHeight="1" x14ac:dyDescent="0.2">
      <c r="C235" s="165"/>
      <c r="D235" s="166">
        <v>36580</v>
      </c>
      <c r="E235" s="268" t="s">
        <v>60</v>
      </c>
      <c r="F235" s="93">
        <v>0.27610716238381627</v>
      </c>
      <c r="G235" s="93">
        <v>1.0579551667577909</v>
      </c>
      <c r="H235" s="93">
        <v>4.6473482777474029</v>
      </c>
      <c r="I235" s="93">
        <v>9.6938217605248767</v>
      </c>
      <c r="J235" s="167">
        <v>40.50847457627119</v>
      </c>
      <c r="K235" s="93">
        <v>5.6369600874794967</v>
      </c>
      <c r="L235" s="93">
        <v>4.5352651722252588</v>
      </c>
      <c r="M235" s="93">
        <v>19.740295243302349</v>
      </c>
      <c r="N235" s="93">
        <v>2.162383816293056</v>
      </c>
      <c r="O235" s="94">
        <v>11.741388737014761</v>
      </c>
      <c r="P235" s="248"/>
      <c r="Q235" s="301"/>
      <c r="R235" s="279"/>
      <c r="Z235" s="286"/>
    </row>
    <row r="236" spans="3:26" ht="12" customHeight="1" x14ac:dyDescent="0.2">
      <c r="C236" s="165"/>
      <c r="D236" s="166">
        <v>29396</v>
      </c>
      <c r="E236" s="268" t="s">
        <v>61</v>
      </c>
      <c r="F236" s="98">
        <v>8.8447407810586492E-2</v>
      </c>
      <c r="G236" s="98">
        <v>0.2279221662811266</v>
      </c>
      <c r="H236" s="98">
        <v>1.50360593277997</v>
      </c>
      <c r="I236" s="98">
        <v>3.7488093618179343</v>
      </c>
      <c r="J236" s="98">
        <v>13.777384678187509</v>
      </c>
      <c r="K236" s="167">
        <v>35.188461015104089</v>
      </c>
      <c r="L236" s="98">
        <v>9.3346033473942036</v>
      </c>
      <c r="M236" s="98">
        <v>25.67356102871139</v>
      </c>
      <c r="N236" s="98">
        <v>1.2722819431215129</v>
      </c>
      <c r="O236" s="99">
        <v>9.1849231187916729</v>
      </c>
      <c r="P236" s="248"/>
      <c r="Q236" s="301"/>
      <c r="R236" s="279"/>
      <c r="Z236" s="286"/>
    </row>
    <row r="237" spans="3:26" ht="12" customHeight="1" x14ac:dyDescent="0.2">
      <c r="C237" s="170"/>
      <c r="D237" s="171">
        <v>23736</v>
      </c>
      <c r="E237" s="269" t="s">
        <v>114</v>
      </c>
      <c r="F237" s="105">
        <v>1.6852039096730709E-2</v>
      </c>
      <c r="G237" s="105">
        <v>3.3704078193461412E-2</v>
      </c>
      <c r="H237" s="105">
        <v>0.25699359622514328</v>
      </c>
      <c r="I237" s="105">
        <v>1.2091338051904279</v>
      </c>
      <c r="J237" s="105">
        <v>4.5458375463431064</v>
      </c>
      <c r="K237" s="105">
        <v>6.9809571958206948</v>
      </c>
      <c r="L237" s="172">
        <v>33.55240984159083</v>
      </c>
      <c r="M237" s="105">
        <v>49.085776879002353</v>
      </c>
      <c r="N237" s="105">
        <v>0.93950117964273683</v>
      </c>
      <c r="O237" s="106">
        <v>3.3788338388945056</v>
      </c>
      <c r="P237" s="248"/>
      <c r="Q237" s="301"/>
      <c r="R237" s="315"/>
      <c r="Z237" s="286"/>
    </row>
    <row r="238" spans="3:26" ht="12" customHeight="1" x14ac:dyDescent="0.2">
      <c r="C238" s="309"/>
      <c r="D238" s="309"/>
      <c r="E238" s="305"/>
      <c r="F238" s="306"/>
      <c r="G238" s="306"/>
      <c r="H238" s="306"/>
      <c r="I238" s="306"/>
      <c r="J238" s="306"/>
      <c r="K238" s="306"/>
      <c r="L238" s="306"/>
      <c r="M238" s="307"/>
      <c r="N238" s="306"/>
      <c r="O238" s="306"/>
      <c r="P238" s="308"/>
      <c r="Q238" s="301"/>
      <c r="R238" s="316"/>
      <c r="Z238" s="286"/>
    </row>
    <row r="239" spans="3:26" ht="12" customHeight="1" x14ac:dyDescent="0.2">
      <c r="C239" s="309" t="s">
        <v>90</v>
      </c>
      <c r="D239" s="309"/>
      <c r="E239" s="305"/>
      <c r="F239" s="306"/>
      <c r="G239" s="306"/>
      <c r="H239" s="306"/>
      <c r="I239" s="306"/>
      <c r="J239" s="306"/>
      <c r="K239" s="306"/>
      <c r="L239" s="306"/>
      <c r="M239" s="307"/>
      <c r="N239" s="306"/>
      <c r="O239" s="306"/>
      <c r="P239" s="308"/>
      <c r="Q239" s="310"/>
      <c r="R239" s="316"/>
      <c r="Z239" s="286"/>
    </row>
    <row r="240" spans="3:26" ht="21" customHeight="1" x14ac:dyDescent="0.2">
      <c r="C240" s="163"/>
      <c r="D240" s="164" t="s">
        <v>85</v>
      </c>
      <c r="E240" s="85" t="s">
        <v>45</v>
      </c>
      <c r="F240" s="139" t="s">
        <v>56</v>
      </c>
      <c r="G240" s="139" t="s">
        <v>57</v>
      </c>
      <c r="H240" s="139" t="s">
        <v>58</v>
      </c>
      <c r="I240" s="139" t="s">
        <v>59</v>
      </c>
      <c r="J240" s="139" t="s">
        <v>60</v>
      </c>
      <c r="K240" s="139" t="s">
        <v>61</v>
      </c>
      <c r="L240" s="139" t="s">
        <v>114</v>
      </c>
      <c r="M240" s="86" t="s">
        <v>115</v>
      </c>
      <c r="N240" s="139" t="s">
        <v>87</v>
      </c>
      <c r="O240" s="87" t="s">
        <v>116</v>
      </c>
      <c r="P240" s="308"/>
      <c r="Q240" s="314"/>
      <c r="R240" s="316"/>
      <c r="Z240" s="286"/>
    </row>
    <row r="241" spans="3:26" ht="12" customHeight="1" x14ac:dyDescent="0.2">
      <c r="C241" s="165"/>
      <c r="D241" s="166">
        <v>282617</v>
      </c>
      <c r="E241" s="268" t="s">
        <v>56</v>
      </c>
      <c r="F241" s="167">
        <v>46.014217120696919</v>
      </c>
      <c r="G241" s="93">
        <v>2.218196357614723</v>
      </c>
      <c r="H241" s="93">
        <v>2.2199655363973161</v>
      </c>
      <c r="I241" s="93">
        <v>2.1668901729195342</v>
      </c>
      <c r="J241" s="93">
        <v>1.199857050354366</v>
      </c>
      <c r="K241" s="93">
        <v>1.245855698701777</v>
      </c>
      <c r="L241" s="93">
        <v>1.7950087928185501</v>
      </c>
      <c r="M241" s="93">
        <v>5.7940605129910789</v>
      </c>
      <c r="N241" s="93">
        <v>1.0006475194344289</v>
      </c>
      <c r="O241" s="94">
        <v>36.345301238071308</v>
      </c>
      <c r="P241" s="248"/>
      <c r="Q241" s="301"/>
      <c r="R241" s="279"/>
      <c r="Z241" s="286"/>
    </row>
    <row r="242" spans="3:26" ht="12" customHeight="1" x14ac:dyDescent="0.2">
      <c r="C242" s="165"/>
      <c r="D242" s="166">
        <v>50452</v>
      </c>
      <c r="E242" s="268" t="s">
        <v>57</v>
      </c>
      <c r="F242" s="98">
        <v>10.265202568778239</v>
      </c>
      <c r="G242" s="167">
        <v>34.377229842226271</v>
      </c>
      <c r="H242" s="98">
        <v>5.2644097359866793</v>
      </c>
      <c r="I242" s="98">
        <v>4.6717672242923962</v>
      </c>
      <c r="J242" s="98">
        <v>3.1336716086577345</v>
      </c>
      <c r="K242" s="98">
        <v>3.7897407436771591</v>
      </c>
      <c r="L242" s="98">
        <v>3.5043209387140251</v>
      </c>
      <c r="M242" s="98">
        <v>9.5357964005391249</v>
      </c>
      <c r="N242" s="98">
        <v>1.3161024339966698</v>
      </c>
      <c r="O242" s="99">
        <v>24.14175850313169</v>
      </c>
      <c r="P242" s="248"/>
      <c r="Q242" s="301"/>
      <c r="R242" s="279"/>
      <c r="Z242" s="286"/>
    </row>
    <row r="243" spans="3:26" ht="12" customHeight="1" x14ac:dyDescent="0.2">
      <c r="C243" s="165"/>
      <c r="D243" s="166">
        <v>49997</v>
      </c>
      <c r="E243" s="268" t="s">
        <v>58</v>
      </c>
      <c r="F243" s="93">
        <v>4.6642798567914072</v>
      </c>
      <c r="G243" s="93">
        <v>7.0644238654319267</v>
      </c>
      <c r="H243" s="167">
        <v>31.749904994299648</v>
      </c>
      <c r="I243" s="93">
        <v>5.6643398603916228</v>
      </c>
      <c r="J243" s="93">
        <v>3.618217093025581</v>
      </c>
      <c r="K243" s="93">
        <v>3.8522311338680324</v>
      </c>
      <c r="L243" s="93">
        <v>4.0042402544152633</v>
      </c>
      <c r="M243" s="93">
        <v>15.54493269596176</v>
      </c>
      <c r="N243" s="93">
        <v>1.166069964197852</v>
      </c>
      <c r="O243" s="94">
        <v>22.671360281616902</v>
      </c>
      <c r="P243" s="248"/>
      <c r="Q243" s="301"/>
      <c r="R243" s="279"/>
      <c r="Z243" s="286"/>
    </row>
    <row r="244" spans="3:26" ht="12" customHeight="1" x14ac:dyDescent="0.2">
      <c r="C244" s="165"/>
      <c r="D244" s="166">
        <v>50529</v>
      </c>
      <c r="E244" s="268" t="s">
        <v>59</v>
      </c>
      <c r="F244" s="98">
        <v>1.632725761443923</v>
      </c>
      <c r="G244" s="98">
        <v>3.1506659542045159</v>
      </c>
      <c r="H244" s="98">
        <v>6.8713016287676396</v>
      </c>
      <c r="I244" s="167">
        <v>26.946901779176319</v>
      </c>
      <c r="J244" s="98">
        <v>5.7788596647469763</v>
      </c>
      <c r="K244" s="98">
        <v>5.0129628530151003</v>
      </c>
      <c r="L244" s="98">
        <v>4.8922400997446998</v>
      </c>
      <c r="M244" s="98">
        <v>24.566090759761718</v>
      </c>
      <c r="N244" s="98">
        <v>1.674286053553405</v>
      </c>
      <c r="O244" s="99">
        <v>19.473965445585701</v>
      </c>
      <c r="P244" s="248"/>
      <c r="Q244" s="301"/>
      <c r="R244" s="279"/>
      <c r="Z244" s="286"/>
    </row>
    <row r="245" spans="3:26" ht="12" customHeight="1" x14ac:dyDescent="0.2">
      <c r="C245" s="165"/>
      <c r="D245" s="166">
        <v>34701</v>
      </c>
      <c r="E245" s="268" t="s">
        <v>60</v>
      </c>
      <c r="F245" s="93">
        <v>0.65992334514855477</v>
      </c>
      <c r="G245" s="93">
        <v>1.7175297541857588</v>
      </c>
      <c r="H245" s="93">
        <v>5.9652459583297315</v>
      </c>
      <c r="I245" s="93">
        <v>8.6481657589118477</v>
      </c>
      <c r="J245" s="167">
        <v>27.99054782282931</v>
      </c>
      <c r="K245" s="93">
        <v>4.7808420506613638</v>
      </c>
      <c r="L245" s="93">
        <v>4.3370508054522929</v>
      </c>
      <c r="M245" s="93">
        <v>25.517996599521631</v>
      </c>
      <c r="N245" s="93">
        <v>2.668510993919484</v>
      </c>
      <c r="O245" s="94">
        <v>17.714186911040031</v>
      </c>
      <c r="P245" s="248"/>
      <c r="Q245" s="301"/>
      <c r="R245" s="279"/>
      <c r="Z245" s="286"/>
    </row>
    <row r="246" spans="3:26" ht="12" customHeight="1" x14ac:dyDescent="0.2">
      <c r="C246" s="165"/>
      <c r="D246" s="166">
        <v>28579</v>
      </c>
      <c r="E246" s="268" t="s">
        <v>61</v>
      </c>
      <c r="F246" s="98">
        <v>0.1854508555232863</v>
      </c>
      <c r="G246" s="98">
        <v>0.51786276636691286</v>
      </c>
      <c r="H246" s="98">
        <v>2.6697925049861788</v>
      </c>
      <c r="I246" s="98">
        <v>4.5767871514048775</v>
      </c>
      <c r="J246" s="98">
        <v>13.635886490080129</v>
      </c>
      <c r="K246" s="167">
        <v>22.918926484481609</v>
      </c>
      <c r="L246" s="98">
        <v>8.1388432065502645</v>
      </c>
      <c r="M246" s="98">
        <v>31.012281745337489</v>
      </c>
      <c r="N246" s="98">
        <v>1.567584590083628</v>
      </c>
      <c r="O246" s="99">
        <v>14.77658420518563</v>
      </c>
      <c r="P246" s="248"/>
      <c r="Q246" s="301"/>
      <c r="R246" s="279"/>
      <c r="Z246" s="286"/>
    </row>
    <row r="247" spans="3:26" ht="12" customHeight="1" x14ac:dyDescent="0.2">
      <c r="C247" s="170"/>
      <c r="D247" s="171">
        <v>23398</v>
      </c>
      <c r="E247" s="269" t="s">
        <v>114</v>
      </c>
      <c r="F247" s="105">
        <v>3.419095649200786E-2</v>
      </c>
      <c r="G247" s="105">
        <v>0.1624070433370374</v>
      </c>
      <c r="H247" s="105">
        <v>1.153944781605265</v>
      </c>
      <c r="I247" s="105">
        <v>2.21813830241901</v>
      </c>
      <c r="J247" s="105">
        <v>6.368065646636464</v>
      </c>
      <c r="K247" s="105">
        <v>7.2570305154286698</v>
      </c>
      <c r="L247" s="172">
        <v>22.869476023591758</v>
      </c>
      <c r="M247" s="105">
        <v>53.880673561842897</v>
      </c>
      <c r="N247" s="105">
        <v>1.1283015642362599</v>
      </c>
      <c r="O247" s="106">
        <v>4.9277716044106343</v>
      </c>
      <c r="P247" s="248"/>
      <c r="Q247" s="301"/>
      <c r="R247" s="315"/>
      <c r="Z247" s="286"/>
    </row>
    <row r="248" spans="3:26" ht="12" customHeight="1" x14ac:dyDescent="0.2">
      <c r="C248" s="309"/>
      <c r="D248" s="309"/>
      <c r="E248" s="305"/>
      <c r="F248" s="306"/>
      <c r="G248" s="306"/>
      <c r="H248" s="306"/>
      <c r="I248" s="306"/>
      <c r="J248" s="306"/>
      <c r="K248" s="306"/>
      <c r="L248" s="306"/>
      <c r="M248" s="307"/>
      <c r="N248" s="306"/>
      <c r="O248" s="306"/>
      <c r="P248" s="308"/>
      <c r="Q248" s="301"/>
      <c r="R248" s="316"/>
      <c r="Z248" s="286"/>
    </row>
    <row r="249" spans="3:26" ht="12" customHeight="1" x14ac:dyDescent="0.2">
      <c r="C249" s="309" t="s">
        <v>91</v>
      </c>
      <c r="D249" s="309"/>
      <c r="E249" s="305"/>
      <c r="F249" s="306"/>
      <c r="G249" s="306"/>
      <c r="H249" s="306"/>
      <c r="I249" s="306"/>
      <c r="J249" s="306"/>
      <c r="K249" s="306"/>
      <c r="L249" s="306"/>
      <c r="M249" s="307"/>
      <c r="N249" s="306"/>
      <c r="O249" s="306"/>
      <c r="P249" s="308"/>
      <c r="R249" s="316"/>
      <c r="Z249" s="286"/>
    </row>
    <row r="250" spans="3:26" ht="21" customHeight="1" x14ac:dyDescent="0.2">
      <c r="C250" s="163"/>
      <c r="D250" s="164" t="s">
        <v>85</v>
      </c>
      <c r="E250" s="85" t="s">
        <v>45</v>
      </c>
      <c r="F250" s="139" t="s">
        <v>56</v>
      </c>
      <c r="G250" s="139" t="s">
        <v>57</v>
      </c>
      <c r="H250" s="139" t="s">
        <v>58</v>
      </c>
      <c r="I250" s="139" t="s">
        <v>59</v>
      </c>
      <c r="J250" s="139" t="s">
        <v>60</v>
      </c>
      <c r="K250" s="139" t="s">
        <v>61</v>
      </c>
      <c r="L250" s="139" t="s">
        <v>114</v>
      </c>
      <c r="M250" s="86" t="s">
        <v>115</v>
      </c>
      <c r="N250" s="139" t="s">
        <v>87</v>
      </c>
      <c r="O250" s="87" t="s">
        <v>116</v>
      </c>
      <c r="P250" s="308"/>
      <c r="Q250" s="314"/>
      <c r="R250" s="316"/>
      <c r="Z250" s="286"/>
    </row>
    <row r="251" spans="3:26" ht="12" customHeight="1" x14ac:dyDescent="0.2">
      <c r="C251" s="165"/>
      <c r="D251" s="166">
        <v>280229</v>
      </c>
      <c r="E251" s="268" t="s">
        <v>56</v>
      </c>
      <c r="F251" s="167">
        <v>34.278036891256804</v>
      </c>
      <c r="G251" s="93">
        <v>2.3177472709819473</v>
      </c>
      <c r="H251" s="93">
        <v>2.5204386412541182</v>
      </c>
      <c r="I251" s="93">
        <v>2.414097042062028</v>
      </c>
      <c r="J251" s="93">
        <v>1.451669884273219</v>
      </c>
      <c r="K251" s="93">
        <v>1.5655053545493149</v>
      </c>
      <c r="L251" s="93">
        <v>1.6472242344653831</v>
      </c>
      <c r="M251" s="93">
        <v>7.2133861948620588</v>
      </c>
      <c r="N251" s="93">
        <v>1.33319535094512</v>
      </c>
      <c r="O251" s="94">
        <v>45.258699135350014</v>
      </c>
      <c r="P251" s="248"/>
      <c r="Q251" s="301"/>
      <c r="R251" s="279"/>
      <c r="Z251" s="286"/>
    </row>
    <row r="252" spans="3:26" ht="12" customHeight="1" x14ac:dyDescent="0.2">
      <c r="C252" s="165"/>
      <c r="D252" s="166">
        <v>49638</v>
      </c>
      <c r="E252" s="268" t="s">
        <v>57</v>
      </c>
      <c r="F252" s="98">
        <v>9.5672670131753907</v>
      </c>
      <c r="G252" s="167">
        <v>24.0984729441154</v>
      </c>
      <c r="H252" s="98">
        <v>4.9921431161610066</v>
      </c>
      <c r="I252" s="98">
        <v>4.3958257786373345</v>
      </c>
      <c r="J252" s="98">
        <v>3.3139933115758087</v>
      </c>
      <c r="K252" s="98">
        <v>3.918368991498447</v>
      </c>
      <c r="L252" s="98">
        <v>4.8390346105806028</v>
      </c>
      <c r="M252" s="98">
        <v>12.065353156855629</v>
      </c>
      <c r="N252" s="98">
        <v>1.702324831782102</v>
      </c>
      <c r="O252" s="99">
        <v>31.107216245618279</v>
      </c>
      <c r="P252" s="248"/>
      <c r="Q252" s="301"/>
      <c r="R252" s="279"/>
      <c r="Z252" s="286"/>
    </row>
    <row r="253" spans="3:26" ht="12" customHeight="1" x14ac:dyDescent="0.2">
      <c r="C253" s="165"/>
      <c r="D253" s="166">
        <v>48444</v>
      </c>
      <c r="E253" s="268" t="s">
        <v>58</v>
      </c>
      <c r="F253" s="93">
        <v>4.8592188919164414</v>
      </c>
      <c r="G253" s="93">
        <v>5.9512013871686902</v>
      </c>
      <c r="H253" s="167">
        <v>21.69308892742135</v>
      </c>
      <c r="I253" s="93">
        <v>4.86954008752374</v>
      </c>
      <c r="J253" s="93">
        <v>3.6144827016761618</v>
      </c>
      <c r="K253" s="93">
        <v>3.5752621583684272</v>
      </c>
      <c r="L253" s="93">
        <v>4.1346709602840379</v>
      </c>
      <c r="M253" s="93">
        <v>20.530922302039471</v>
      </c>
      <c r="N253" s="93">
        <v>1.422260754685823</v>
      </c>
      <c r="O253" s="94">
        <v>29.349351828915861</v>
      </c>
      <c r="P253" s="248"/>
      <c r="Q253" s="301"/>
      <c r="R253" s="279"/>
      <c r="Z253" s="286"/>
    </row>
    <row r="254" spans="3:26" ht="12" customHeight="1" x14ac:dyDescent="0.2">
      <c r="C254" s="165"/>
      <c r="D254" s="166">
        <v>49283</v>
      </c>
      <c r="E254" s="268" t="s">
        <v>59</v>
      </c>
      <c r="F254" s="98">
        <v>1.9479333644461578</v>
      </c>
      <c r="G254" s="98">
        <v>3.0071221313637571</v>
      </c>
      <c r="H254" s="98">
        <v>5.6733559239494333</v>
      </c>
      <c r="I254" s="167">
        <v>17.87634681330276</v>
      </c>
      <c r="J254" s="98">
        <v>5.115354178925795</v>
      </c>
      <c r="K254" s="98">
        <v>4.3402390276565948</v>
      </c>
      <c r="L254" s="98">
        <v>4.4437229876427979</v>
      </c>
      <c r="M254" s="98">
        <v>30.365440415559107</v>
      </c>
      <c r="N254" s="98">
        <v>2.0838828805064629</v>
      </c>
      <c r="O254" s="99">
        <v>25.146602276647119</v>
      </c>
      <c r="P254" s="248"/>
      <c r="Q254" s="301"/>
      <c r="R254" s="279"/>
      <c r="Z254" s="286"/>
    </row>
    <row r="255" spans="3:26" ht="12" customHeight="1" x14ac:dyDescent="0.2">
      <c r="C255" s="165"/>
      <c r="D255" s="166">
        <v>32630</v>
      </c>
      <c r="E255" s="268" t="s">
        <v>60</v>
      </c>
      <c r="F255" s="93">
        <v>0.95617529880478069</v>
      </c>
      <c r="G255" s="93">
        <v>1.9767085504137292</v>
      </c>
      <c r="H255" s="93">
        <v>5.6696291756052721</v>
      </c>
      <c r="I255" s="93">
        <v>7.1253447747471652</v>
      </c>
      <c r="J255" s="167">
        <v>19.73643885994484</v>
      </c>
      <c r="K255" s="93">
        <v>4.143426294820717</v>
      </c>
      <c r="L255" s="93">
        <v>3.9748697517621827</v>
      </c>
      <c r="M255" s="93">
        <v>30.030646644192473</v>
      </c>
      <c r="N255" s="93">
        <v>2.9696598222494632</v>
      </c>
      <c r="O255" s="94">
        <v>23.4171008274594</v>
      </c>
      <c r="P255" s="248"/>
      <c r="Q255" s="301"/>
      <c r="R255" s="279"/>
      <c r="Z255" s="286"/>
    </row>
    <row r="256" spans="3:26" ht="12" customHeight="1" x14ac:dyDescent="0.2">
      <c r="C256" s="165"/>
      <c r="D256" s="166">
        <v>27570</v>
      </c>
      <c r="E256" s="268" t="s">
        <v>61</v>
      </c>
      <c r="F256" s="98">
        <v>0.32281465360899531</v>
      </c>
      <c r="G256" s="98">
        <v>0.72542618788538271</v>
      </c>
      <c r="H256" s="98">
        <v>3.3333333333333339</v>
      </c>
      <c r="I256" s="98">
        <v>4.5810663764961905</v>
      </c>
      <c r="J256" s="98">
        <v>12.208922742110991</v>
      </c>
      <c r="K256" s="167">
        <v>14.70801595937613</v>
      </c>
      <c r="L256" s="98">
        <v>6.6449038810301051</v>
      </c>
      <c r="M256" s="98">
        <v>35.368153790351833</v>
      </c>
      <c r="N256" s="98">
        <v>1.8244468625317372</v>
      </c>
      <c r="O256" s="99">
        <v>20.2829162132753</v>
      </c>
      <c r="P256" s="248"/>
      <c r="Q256" s="301"/>
      <c r="R256" s="279"/>
      <c r="Z256" s="286"/>
    </row>
    <row r="257" spans="3:26" ht="12" customHeight="1" x14ac:dyDescent="0.2">
      <c r="C257" s="170"/>
      <c r="D257" s="171">
        <v>22852</v>
      </c>
      <c r="E257" s="269" t="s">
        <v>114</v>
      </c>
      <c r="F257" s="105">
        <v>0.1137755995098897</v>
      </c>
      <c r="G257" s="105">
        <v>0.34132679852966907</v>
      </c>
      <c r="H257" s="105">
        <v>2.4505513740591631</v>
      </c>
      <c r="I257" s="105">
        <v>2.8575179415368459</v>
      </c>
      <c r="J257" s="105">
        <v>7.7017328899002271</v>
      </c>
      <c r="K257" s="105">
        <v>6.7390162786626986</v>
      </c>
      <c r="L257" s="172">
        <v>15.171538596184138</v>
      </c>
      <c r="M257" s="105">
        <v>57.045335200420077</v>
      </c>
      <c r="N257" s="105">
        <v>1.325923332749869</v>
      </c>
      <c r="O257" s="106">
        <v>6.2532819884474016</v>
      </c>
      <c r="P257" s="248"/>
      <c r="Q257" s="301"/>
      <c r="R257" s="315"/>
      <c r="Z257" s="286"/>
    </row>
    <row r="258" spans="3:26" ht="12" customHeight="1" x14ac:dyDescent="0.2">
      <c r="C258" s="279"/>
      <c r="D258" s="279"/>
      <c r="E258" s="305"/>
      <c r="F258" s="306"/>
      <c r="G258" s="306"/>
      <c r="H258" s="306"/>
      <c r="I258" s="306"/>
      <c r="J258" s="306"/>
      <c r="K258" s="306"/>
      <c r="L258" s="306"/>
      <c r="M258" s="307"/>
      <c r="N258" s="306"/>
      <c r="O258" s="306"/>
      <c r="P258" s="308"/>
      <c r="Q258" s="301"/>
      <c r="R258" s="316"/>
      <c r="Z258" s="286"/>
    </row>
    <row r="259" spans="3:26" ht="12" customHeight="1" x14ac:dyDescent="0.2">
      <c r="C259" s="309" t="s">
        <v>92</v>
      </c>
      <c r="D259" s="309"/>
      <c r="E259" s="305"/>
      <c r="F259" s="306"/>
      <c r="G259" s="306"/>
      <c r="H259" s="306"/>
      <c r="I259" s="306"/>
      <c r="J259" s="306"/>
      <c r="K259" s="306"/>
      <c r="L259" s="306"/>
      <c r="M259" s="307"/>
      <c r="N259" s="306"/>
      <c r="O259" s="306"/>
      <c r="P259" s="308"/>
      <c r="R259" s="316"/>
      <c r="Z259" s="286"/>
    </row>
    <row r="260" spans="3:26" ht="21" customHeight="1" x14ac:dyDescent="0.2">
      <c r="C260" s="163"/>
      <c r="D260" s="164" t="s">
        <v>85</v>
      </c>
      <c r="E260" s="85" t="s">
        <v>45</v>
      </c>
      <c r="F260" s="139" t="s">
        <v>56</v>
      </c>
      <c r="G260" s="139" t="s">
        <v>57</v>
      </c>
      <c r="H260" s="139" t="s">
        <v>58</v>
      </c>
      <c r="I260" s="139" t="s">
        <v>59</v>
      </c>
      <c r="J260" s="139" t="s">
        <v>60</v>
      </c>
      <c r="K260" s="139" t="s">
        <v>61</v>
      </c>
      <c r="L260" s="139" t="s">
        <v>114</v>
      </c>
      <c r="M260" s="86" t="s">
        <v>115</v>
      </c>
      <c r="N260" s="139" t="s">
        <v>87</v>
      </c>
      <c r="O260" s="87" t="s">
        <v>116</v>
      </c>
      <c r="P260" s="308"/>
      <c r="Q260" s="314"/>
      <c r="R260" s="316"/>
      <c r="Z260" s="286"/>
    </row>
    <row r="261" spans="3:26" ht="12" customHeight="1" x14ac:dyDescent="0.2">
      <c r="C261" s="165"/>
      <c r="D261" s="166">
        <v>278457</v>
      </c>
      <c r="E261" s="268" t="s">
        <v>56</v>
      </c>
      <c r="F261" s="167">
        <v>24.722668131883921</v>
      </c>
      <c r="G261" s="93">
        <v>2.2373292824385809</v>
      </c>
      <c r="H261" s="93">
        <v>2.6575018764117981</v>
      </c>
      <c r="I261" s="93">
        <v>2.477222695066025</v>
      </c>
      <c r="J261" s="93">
        <v>1.7072653946569851</v>
      </c>
      <c r="K261" s="93">
        <v>1.7403046071745369</v>
      </c>
      <c r="L261" s="93">
        <v>1.5108257289276259</v>
      </c>
      <c r="M261" s="93">
        <v>8.0989165293025493</v>
      </c>
      <c r="N261" s="93">
        <v>1.6408278477466902</v>
      </c>
      <c r="O261" s="94">
        <v>53.207137906391289</v>
      </c>
      <c r="P261" s="248"/>
      <c r="Q261" s="301"/>
      <c r="R261" s="279"/>
      <c r="Z261" s="286"/>
    </row>
    <row r="262" spans="3:26" ht="12" customHeight="1" x14ac:dyDescent="0.2">
      <c r="C262" s="165"/>
      <c r="D262" s="166">
        <v>48724</v>
      </c>
      <c r="E262" s="268" t="s">
        <v>57</v>
      </c>
      <c r="F262" s="98">
        <v>7.9837451769148666</v>
      </c>
      <c r="G262" s="167">
        <v>16.68171742878253</v>
      </c>
      <c r="H262" s="98">
        <v>4.7368853131926771</v>
      </c>
      <c r="I262" s="98">
        <v>4.1006485510220836</v>
      </c>
      <c r="J262" s="98">
        <v>3.5547163615466713</v>
      </c>
      <c r="K262" s="98">
        <v>4.0267629915442091</v>
      </c>
      <c r="L262" s="98">
        <v>5.6912404564485675</v>
      </c>
      <c r="M262" s="98">
        <v>13.849437648797311</v>
      </c>
      <c r="N262" s="98">
        <v>2.1303669649454071</v>
      </c>
      <c r="O262" s="99">
        <v>37.244479106805677</v>
      </c>
      <c r="P262" s="248"/>
      <c r="Q262" s="301"/>
      <c r="R262" s="279"/>
      <c r="Z262" s="286"/>
    </row>
    <row r="263" spans="3:26" ht="12" customHeight="1" x14ac:dyDescent="0.2">
      <c r="C263" s="165"/>
      <c r="D263" s="166">
        <v>46708</v>
      </c>
      <c r="E263" s="268" t="s">
        <v>58</v>
      </c>
      <c r="F263" s="93">
        <v>4.2883446090605473</v>
      </c>
      <c r="G263" s="93">
        <v>4.8021752162370497</v>
      </c>
      <c r="H263" s="167">
        <v>14.607775969855268</v>
      </c>
      <c r="I263" s="93">
        <v>3.9093945362678766</v>
      </c>
      <c r="J263" s="93">
        <v>3.562558876423739</v>
      </c>
      <c r="K263" s="93">
        <v>3.3484627901001969</v>
      </c>
      <c r="L263" s="93">
        <v>4.3011903742399582</v>
      </c>
      <c r="M263" s="93">
        <v>24.618908966344101</v>
      </c>
      <c r="N263" s="93">
        <v>1.65924466900745</v>
      </c>
      <c r="O263" s="94">
        <v>34.901943992463806</v>
      </c>
      <c r="P263" s="248"/>
      <c r="Q263" s="301"/>
      <c r="R263" s="279"/>
      <c r="Z263" s="286"/>
    </row>
    <row r="264" spans="3:26" ht="12" customHeight="1" x14ac:dyDescent="0.2">
      <c r="C264" s="165"/>
      <c r="D264" s="166">
        <v>47949</v>
      </c>
      <c r="E264" s="268" t="s">
        <v>59</v>
      </c>
      <c r="F264" s="98">
        <v>1.874908757221214</v>
      </c>
      <c r="G264" s="98">
        <v>2.2982752507872952</v>
      </c>
      <c r="H264" s="98">
        <v>4.5360695739222932</v>
      </c>
      <c r="I264" s="167">
        <v>11.975223675154851</v>
      </c>
      <c r="J264" s="98">
        <v>4.3608834386535698</v>
      </c>
      <c r="K264" s="98">
        <v>3.518321549980187</v>
      </c>
      <c r="L264" s="98">
        <v>3.9270891989405405</v>
      </c>
      <c r="M264" s="98">
        <v>35.043483701432784</v>
      </c>
      <c r="N264" s="98">
        <v>2.3691839245865398</v>
      </c>
      <c r="O264" s="99">
        <v>30.096560929320741</v>
      </c>
      <c r="P264" s="248"/>
      <c r="Q264" s="301"/>
      <c r="R264" s="279"/>
      <c r="Z264" s="286"/>
    </row>
    <row r="265" spans="3:26" ht="12" customHeight="1" x14ac:dyDescent="0.2">
      <c r="C265" s="165"/>
      <c r="D265" s="166">
        <v>30467</v>
      </c>
      <c r="E265" s="268" t="s">
        <v>60</v>
      </c>
      <c r="F265" s="93">
        <v>1.0798568943447009</v>
      </c>
      <c r="G265" s="93">
        <v>1.7034824564282669</v>
      </c>
      <c r="H265" s="93">
        <v>4.5557488430104698</v>
      </c>
      <c r="I265" s="93">
        <v>5.7110972527652866</v>
      </c>
      <c r="J265" s="167">
        <v>14.274460892112781</v>
      </c>
      <c r="K265" s="93">
        <v>3.2362884432336618</v>
      </c>
      <c r="L265" s="93">
        <v>3.2986509994420188</v>
      </c>
      <c r="M265" s="93">
        <v>34.453671185216798</v>
      </c>
      <c r="N265" s="93">
        <v>2.9047822233892409</v>
      </c>
      <c r="O265" s="94">
        <v>28.781960810056777</v>
      </c>
      <c r="P265" s="248"/>
      <c r="Q265" s="301"/>
      <c r="R265" s="279"/>
      <c r="Z265" s="286"/>
    </row>
    <row r="266" spans="3:26" ht="12" customHeight="1" x14ac:dyDescent="0.2">
      <c r="C266" s="165"/>
      <c r="D266" s="166">
        <v>26511</v>
      </c>
      <c r="E266" s="268" t="s">
        <v>61</v>
      </c>
      <c r="F266" s="98">
        <v>0.37342989702387691</v>
      </c>
      <c r="G266" s="98">
        <v>0.958092867111765</v>
      </c>
      <c r="H266" s="98">
        <v>3.4778016672324696</v>
      </c>
      <c r="I266" s="98">
        <v>3.828599449285202</v>
      </c>
      <c r="J266" s="98">
        <v>10.267436158575689</v>
      </c>
      <c r="K266" s="167">
        <v>9.8789181849043803</v>
      </c>
      <c r="L266" s="98">
        <v>4.7414280864546789</v>
      </c>
      <c r="M266" s="98">
        <v>38.995134095281209</v>
      </c>
      <c r="N266" s="98">
        <v>2.1010146731545389</v>
      </c>
      <c r="O266" s="99">
        <v>25.378144920976197</v>
      </c>
      <c r="P266" s="248"/>
      <c r="Q266" s="301"/>
      <c r="R266" s="279"/>
      <c r="Z266" s="286"/>
    </row>
    <row r="267" spans="3:26" ht="12" customHeight="1" x14ac:dyDescent="0.2">
      <c r="C267" s="170"/>
      <c r="D267" s="171">
        <v>22145</v>
      </c>
      <c r="E267" s="269" t="s">
        <v>114</v>
      </c>
      <c r="F267" s="105">
        <v>0.2528787536689997</v>
      </c>
      <c r="G267" s="105">
        <v>0.58703996387446367</v>
      </c>
      <c r="H267" s="105">
        <v>3.4499887107699254</v>
      </c>
      <c r="I267" s="105">
        <v>3.5719123955746217</v>
      </c>
      <c r="J267" s="105">
        <v>8.1056671934974034</v>
      </c>
      <c r="K267" s="105">
        <v>5.5362384285391739</v>
      </c>
      <c r="L267" s="172">
        <v>9.9119440054188317</v>
      </c>
      <c r="M267" s="105">
        <v>59.575524949198474</v>
      </c>
      <c r="N267" s="105">
        <v>1.4675999096861589</v>
      </c>
      <c r="O267" s="106">
        <v>7.5412056897719566</v>
      </c>
      <c r="P267" s="248"/>
      <c r="Q267" s="301"/>
      <c r="R267" s="315"/>
      <c r="Z267" s="286"/>
    </row>
    <row r="268" spans="3:26" ht="12" customHeight="1" x14ac:dyDescent="0.2">
      <c r="C268" s="279"/>
      <c r="D268" s="279"/>
      <c r="E268" s="305"/>
      <c r="F268" s="306"/>
      <c r="G268" s="306"/>
      <c r="H268" s="306"/>
      <c r="I268" s="306"/>
      <c r="J268" s="306"/>
      <c r="K268" s="306"/>
      <c r="L268" s="306"/>
      <c r="M268" s="307"/>
      <c r="N268" s="306"/>
      <c r="O268" s="306"/>
      <c r="P268" s="277"/>
      <c r="Q268" s="301"/>
      <c r="R268" s="316"/>
      <c r="Z268" s="286"/>
    </row>
    <row r="269" spans="3:26" ht="12" customHeight="1" x14ac:dyDescent="0.2">
      <c r="C269" s="279"/>
      <c r="D269" s="279"/>
      <c r="E269" s="305"/>
      <c r="F269" s="306"/>
      <c r="G269" s="306"/>
      <c r="H269" s="306"/>
      <c r="I269" s="306"/>
      <c r="J269" s="306"/>
      <c r="K269" s="306"/>
      <c r="L269" s="306"/>
      <c r="M269" s="307"/>
      <c r="N269" s="306"/>
      <c r="O269" s="306"/>
      <c r="P269" s="277"/>
      <c r="Q269" s="301"/>
      <c r="R269" s="316"/>
      <c r="Z269" s="286"/>
    </row>
    <row r="270" spans="3:26" ht="16.5" customHeight="1" x14ac:dyDescent="0.2">
      <c r="C270" s="302" t="s">
        <v>139</v>
      </c>
      <c r="D270" s="302"/>
      <c r="E270" s="305"/>
      <c r="F270" s="306"/>
      <c r="G270" s="306"/>
      <c r="H270" s="306"/>
      <c r="I270" s="306"/>
      <c r="J270" s="306"/>
      <c r="K270" s="306"/>
      <c r="L270" s="306"/>
      <c r="M270" s="307"/>
      <c r="N270" s="306"/>
      <c r="O270" s="306"/>
      <c r="P270" s="277"/>
      <c r="Q270" s="301"/>
      <c r="R270" s="316"/>
      <c r="Z270" s="286"/>
    </row>
    <row r="271" spans="3:26" ht="21" customHeight="1" x14ac:dyDescent="0.2">
      <c r="C271" s="163"/>
      <c r="D271" s="164" t="s">
        <v>85</v>
      </c>
      <c r="E271" s="85" t="s">
        <v>45</v>
      </c>
      <c r="F271" s="139" t="s">
        <v>56</v>
      </c>
      <c r="G271" s="139" t="s">
        <v>57</v>
      </c>
      <c r="H271" s="139" t="s">
        <v>58</v>
      </c>
      <c r="I271" s="139" t="s">
        <v>59</v>
      </c>
      <c r="J271" s="139" t="s">
        <v>60</v>
      </c>
      <c r="K271" s="139" t="s">
        <v>61</v>
      </c>
      <c r="L271" s="139" t="s">
        <v>114</v>
      </c>
      <c r="M271" s="86" t="s">
        <v>115</v>
      </c>
      <c r="N271" s="139" t="s">
        <v>87</v>
      </c>
      <c r="O271" s="87" t="s">
        <v>116</v>
      </c>
      <c r="P271" s="318"/>
      <c r="Q271" s="314"/>
      <c r="R271" s="316"/>
      <c r="Z271" s="286"/>
    </row>
    <row r="272" spans="3:26" ht="12" customHeight="1" x14ac:dyDescent="0.2">
      <c r="C272" s="165"/>
      <c r="D272" s="166">
        <v>1756</v>
      </c>
      <c r="E272" s="268" t="s">
        <v>56</v>
      </c>
      <c r="F272" s="167">
        <v>56.03644646924829</v>
      </c>
      <c r="G272" s="93">
        <v>0</v>
      </c>
      <c r="H272" s="93">
        <v>0</v>
      </c>
      <c r="I272" s="93">
        <v>0</v>
      </c>
      <c r="J272" s="93">
        <v>0</v>
      </c>
      <c r="K272" s="93">
        <v>0</v>
      </c>
      <c r="L272" s="93">
        <v>0</v>
      </c>
      <c r="M272" s="93">
        <v>0</v>
      </c>
      <c r="N272" s="93">
        <v>0.17084282460136671</v>
      </c>
      <c r="O272" s="94">
        <v>43.792710706150338</v>
      </c>
      <c r="P272" s="248"/>
      <c r="Q272" s="301"/>
      <c r="R272" s="279"/>
      <c r="Z272" s="286"/>
    </row>
    <row r="273" spans="3:26" ht="12" customHeight="1" x14ac:dyDescent="0.2">
      <c r="C273" s="165"/>
      <c r="D273" s="166">
        <v>539</v>
      </c>
      <c r="E273" s="268" t="s">
        <v>57</v>
      </c>
      <c r="F273" s="98">
        <v>7.0500927643784781</v>
      </c>
      <c r="G273" s="167">
        <v>52.319109461966605</v>
      </c>
      <c r="H273" s="98">
        <v>0</v>
      </c>
      <c r="I273" s="98">
        <v>0</v>
      </c>
      <c r="J273" s="98">
        <v>0</v>
      </c>
      <c r="K273" s="98">
        <v>0</v>
      </c>
      <c r="L273" s="98">
        <v>0</v>
      </c>
      <c r="M273" s="98">
        <v>0</v>
      </c>
      <c r="N273" s="98">
        <v>0</v>
      </c>
      <c r="O273" s="99">
        <v>40.630797773654912</v>
      </c>
      <c r="P273" s="248"/>
      <c r="Q273" s="301"/>
      <c r="R273" s="279"/>
      <c r="Z273" s="286"/>
    </row>
    <row r="274" spans="3:26" ht="12" customHeight="1" x14ac:dyDescent="0.2">
      <c r="C274" s="165"/>
      <c r="D274" s="166">
        <v>378</v>
      </c>
      <c r="E274" s="268" t="s">
        <v>58</v>
      </c>
      <c r="F274" s="93">
        <v>1.0582010582010579</v>
      </c>
      <c r="G274" s="93">
        <v>5.0264550264550261</v>
      </c>
      <c r="H274" s="167">
        <v>55.026455026455025</v>
      </c>
      <c r="I274" s="93">
        <v>0</v>
      </c>
      <c r="J274" s="93">
        <v>0</v>
      </c>
      <c r="K274" s="93">
        <v>0</v>
      </c>
      <c r="L274" s="93">
        <v>0</v>
      </c>
      <c r="M274" s="93">
        <v>0</v>
      </c>
      <c r="N274" s="93">
        <v>0.26455026455026448</v>
      </c>
      <c r="O274" s="94">
        <v>38.62433862433862</v>
      </c>
      <c r="P274" s="248"/>
      <c r="Q274" s="301"/>
      <c r="R274" s="279"/>
      <c r="Z274" s="286"/>
    </row>
    <row r="275" spans="3:26" ht="12" customHeight="1" x14ac:dyDescent="0.2">
      <c r="C275" s="165"/>
      <c r="D275" s="166">
        <v>355</v>
      </c>
      <c r="E275" s="268" t="s">
        <v>59</v>
      </c>
      <c r="F275" s="98">
        <v>0.28169014084507038</v>
      </c>
      <c r="G275" s="98">
        <v>0</v>
      </c>
      <c r="H275" s="98">
        <v>11.83098591549296</v>
      </c>
      <c r="I275" s="167">
        <v>50.140845070422536</v>
      </c>
      <c r="J275" s="98">
        <v>0</v>
      </c>
      <c r="K275" s="98">
        <v>0</v>
      </c>
      <c r="L275" s="98">
        <v>0</v>
      </c>
      <c r="M275" s="98">
        <v>0</v>
      </c>
      <c r="N275" s="98">
        <v>0</v>
      </c>
      <c r="O275" s="99">
        <v>37.74647887323944</v>
      </c>
      <c r="P275" s="248"/>
      <c r="Q275" s="301"/>
      <c r="R275" s="279"/>
      <c r="Z275" s="286"/>
    </row>
    <row r="276" spans="3:26" ht="12" customHeight="1" x14ac:dyDescent="0.2">
      <c r="C276" s="165"/>
      <c r="D276" s="166">
        <v>291</v>
      </c>
      <c r="E276" s="268" t="s">
        <v>60</v>
      </c>
      <c r="F276" s="93">
        <v>0</v>
      </c>
      <c r="G276" s="93">
        <v>0</v>
      </c>
      <c r="H276" s="93">
        <v>2.4054982817869419</v>
      </c>
      <c r="I276" s="93">
        <v>6.8728522336769764</v>
      </c>
      <c r="J276" s="167">
        <v>62.199312714776632</v>
      </c>
      <c r="K276" s="93">
        <v>0</v>
      </c>
      <c r="L276" s="93">
        <v>0</v>
      </c>
      <c r="M276" s="93">
        <v>0</v>
      </c>
      <c r="N276" s="93">
        <v>0</v>
      </c>
      <c r="O276" s="94">
        <v>28.522336769759448</v>
      </c>
      <c r="P276" s="248"/>
      <c r="Q276" s="301"/>
      <c r="R276" s="279"/>
      <c r="S276" s="319"/>
      <c r="Z276" s="286"/>
    </row>
    <row r="277" spans="3:26" ht="12" customHeight="1" x14ac:dyDescent="0.2">
      <c r="C277" s="165"/>
      <c r="D277" s="166">
        <v>251</v>
      </c>
      <c r="E277" s="268" t="s">
        <v>61</v>
      </c>
      <c r="F277" s="98">
        <v>0</v>
      </c>
      <c r="G277" s="98">
        <v>0</v>
      </c>
      <c r="H277" s="98">
        <v>2.3904382470119523</v>
      </c>
      <c r="I277" s="98">
        <v>1.1952191235059761</v>
      </c>
      <c r="J277" s="98">
        <v>6.3745019920318722</v>
      </c>
      <c r="K277" s="167">
        <v>63.745019920318725</v>
      </c>
      <c r="L277" s="98">
        <v>0</v>
      </c>
      <c r="M277" s="98">
        <v>0</v>
      </c>
      <c r="N277" s="98">
        <v>0</v>
      </c>
      <c r="O277" s="99">
        <v>26.294820717131469</v>
      </c>
      <c r="P277" s="248"/>
      <c r="Q277" s="301"/>
      <c r="R277" s="279"/>
      <c r="S277" s="319"/>
      <c r="Z277" s="286"/>
    </row>
    <row r="278" spans="3:26" ht="12" customHeight="1" x14ac:dyDescent="0.2">
      <c r="C278" s="170"/>
      <c r="D278" s="171">
        <v>4</v>
      </c>
      <c r="E278" s="269" t="s">
        <v>114</v>
      </c>
      <c r="F278" s="105">
        <v>0</v>
      </c>
      <c r="G278" s="105">
        <v>0</v>
      </c>
      <c r="H278" s="105">
        <v>0</v>
      </c>
      <c r="I278" s="105">
        <v>0</v>
      </c>
      <c r="J278" s="105">
        <v>0</v>
      </c>
      <c r="K278" s="105">
        <v>25</v>
      </c>
      <c r="L278" s="172">
        <v>75</v>
      </c>
      <c r="M278" s="105">
        <v>0</v>
      </c>
      <c r="N278" s="105">
        <v>0</v>
      </c>
      <c r="O278" s="106">
        <v>0</v>
      </c>
      <c r="P278" s="248"/>
      <c r="Q278" s="301"/>
      <c r="R278" s="315"/>
      <c r="Z278" s="286"/>
    </row>
    <row r="279" spans="3:26" ht="12" customHeight="1" x14ac:dyDescent="0.2">
      <c r="C279" s="309"/>
      <c r="D279" s="309"/>
      <c r="E279" s="305"/>
      <c r="F279" s="306"/>
      <c r="G279" s="306"/>
      <c r="H279" s="306"/>
      <c r="I279" s="306"/>
      <c r="J279" s="306"/>
      <c r="K279" s="306"/>
      <c r="L279" s="306"/>
      <c r="M279" s="307"/>
      <c r="N279" s="306"/>
      <c r="O279" s="306"/>
      <c r="P279" s="318"/>
      <c r="Q279" s="301"/>
      <c r="R279" s="316"/>
      <c r="Z279" s="286"/>
    </row>
    <row r="280" spans="3:26" ht="12" customHeight="1" x14ac:dyDescent="0.2">
      <c r="C280" s="309"/>
      <c r="D280" s="309"/>
      <c r="E280" s="305"/>
      <c r="F280" s="306"/>
      <c r="G280" s="306"/>
      <c r="H280" s="306"/>
      <c r="I280" s="306"/>
      <c r="J280" s="306"/>
      <c r="K280" s="306"/>
      <c r="L280" s="306"/>
      <c r="M280" s="307"/>
      <c r="N280" s="306"/>
      <c r="O280" s="306"/>
      <c r="P280" s="318"/>
      <c r="Q280" s="301"/>
      <c r="R280" s="316"/>
      <c r="Z280" s="286"/>
    </row>
    <row r="281" spans="3:26" ht="16.5" customHeight="1" x14ac:dyDescent="0.2">
      <c r="C281" s="302" t="s">
        <v>140</v>
      </c>
      <c r="D281" s="302"/>
      <c r="E281" s="305"/>
      <c r="F281" s="306"/>
      <c r="G281" s="306"/>
      <c r="H281" s="306"/>
      <c r="I281" s="306"/>
      <c r="J281" s="306"/>
      <c r="K281" s="306"/>
      <c r="L281" s="306"/>
      <c r="M281" s="307"/>
      <c r="N281" s="306"/>
      <c r="O281" s="306"/>
      <c r="P281" s="318"/>
      <c r="Q281" s="310"/>
      <c r="R281" s="316"/>
      <c r="Z281" s="286"/>
    </row>
    <row r="282" spans="3:26" ht="12" customHeight="1" x14ac:dyDescent="0.2">
      <c r="C282" s="309" t="s">
        <v>88</v>
      </c>
      <c r="D282" s="309"/>
      <c r="E282" s="305"/>
      <c r="F282" s="306"/>
      <c r="G282" s="306"/>
      <c r="H282" s="306"/>
      <c r="I282" s="306"/>
      <c r="J282" s="306"/>
      <c r="K282" s="306"/>
      <c r="L282" s="306"/>
      <c r="M282" s="307"/>
      <c r="N282" s="306"/>
      <c r="O282" s="306"/>
      <c r="P282" s="318"/>
      <c r="R282" s="316"/>
      <c r="Z282" s="286"/>
    </row>
    <row r="283" spans="3:26" ht="21" customHeight="1" x14ac:dyDescent="0.2">
      <c r="C283" s="163"/>
      <c r="D283" s="164" t="s">
        <v>85</v>
      </c>
      <c r="E283" s="85" t="s">
        <v>45</v>
      </c>
      <c r="F283" s="139" t="s">
        <v>56</v>
      </c>
      <c r="G283" s="139" t="s">
        <v>57</v>
      </c>
      <c r="H283" s="139" t="s">
        <v>58</v>
      </c>
      <c r="I283" s="139" t="s">
        <v>59</v>
      </c>
      <c r="J283" s="139" t="s">
        <v>60</v>
      </c>
      <c r="K283" s="139" t="s">
        <v>61</v>
      </c>
      <c r="L283" s="139" t="s">
        <v>114</v>
      </c>
      <c r="M283" s="86" t="s">
        <v>115</v>
      </c>
      <c r="N283" s="139" t="s">
        <v>87</v>
      </c>
      <c r="O283" s="87" t="s">
        <v>116</v>
      </c>
      <c r="P283" s="318"/>
      <c r="Q283" s="314"/>
      <c r="R283" s="316"/>
      <c r="Z283" s="286"/>
    </row>
    <row r="284" spans="3:26" ht="12" customHeight="1" x14ac:dyDescent="0.2">
      <c r="C284" s="165"/>
      <c r="D284" s="166">
        <v>17666</v>
      </c>
      <c r="E284" s="268" t="s">
        <v>56</v>
      </c>
      <c r="F284" s="167">
        <v>73.983923921657421</v>
      </c>
      <c r="G284" s="93">
        <v>2.2246122495188501</v>
      </c>
      <c r="H284" s="93">
        <v>1.8623344277142531</v>
      </c>
      <c r="I284" s="93">
        <v>1.720819653571833</v>
      </c>
      <c r="J284" s="93">
        <v>0.90569455451149106</v>
      </c>
      <c r="K284" s="93">
        <v>0.62266500622665</v>
      </c>
      <c r="L284" s="93">
        <v>0.47548964111853276</v>
      </c>
      <c r="M284" s="93">
        <v>0.42454432242726142</v>
      </c>
      <c r="N284" s="93">
        <v>0.71323446167779914</v>
      </c>
      <c r="O284" s="94">
        <v>17.066681761575911</v>
      </c>
      <c r="P284" s="248"/>
      <c r="Q284" s="303"/>
      <c r="R284" s="279"/>
      <c r="Z284" s="286"/>
    </row>
    <row r="285" spans="3:26" ht="12" customHeight="1" x14ac:dyDescent="0.2">
      <c r="C285" s="165"/>
      <c r="D285" s="166">
        <v>7692</v>
      </c>
      <c r="E285" s="268" t="s">
        <v>57</v>
      </c>
      <c r="F285" s="98">
        <v>4.8621944877795107</v>
      </c>
      <c r="G285" s="167">
        <v>67.511700468018716</v>
      </c>
      <c r="H285" s="98">
        <v>3.0031201248049921</v>
      </c>
      <c r="I285" s="98">
        <v>2.990119604784192</v>
      </c>
      <c r="J285" s="98">
        <v>2.1710868434737391</v>
      </c>
      <c r="K285" s="98">
        <v>1.5730629225169011</v>
      </c>
      <c r="L285" s="98">
        <v>1.287051482059282</v>
      </c>
      <c r="M285" s="98">
        <v>1.586063442537702</v>
      </c>
      <c r="N285" s="98">
        <v>1.2610504420176809</v>
      </c>
      <c r="O285" s="99">
        <v>13.75455018200728</v>
      </c>
      <c r="P285" s="248"/>
      <c r="Q285" s="301"/>
      <c r="R285" s="279"/>
      <c r="Z285" s="286"/>
    </row>
    <row r="286" spans="3:26" ht="12" customHeight="1" x14ac:dyDescent="0.2">
      <c r="C286" s="165"/>
      <c r="D286" s="166">
        <v>8494</v>
      </c>
      <c r="E286" s="268" t="s">
        <v>58</v>
      </c>
      <c r="F286" s="93">
        <v>0.87120320226041925</v>
      </c>
      <c r="G286" s="93">
        <v>4.0734636213797977</v>
      </c>
      <c r="H286" s="167">
        <v>67.89498469507889</v>
      </c>
      <c r="I286" s="93">
        <v>3.7909112314574998</v>
      </c>
      <c r="J286" s="93">
        <v>3.6143159877560631</v>
      </c>
      <c r="K286" s="93">
        <v>2.024958794443136</v>
      </c>
      <c r="L286" s="93">
        <v>1.4363079821050151</v>
      </c>
      <c r="M286" s="93">
        <v>4.2853779138215211</v>
      </c>
      <c r="N286" s="93">
        <v>0.85943018601365695</v>
      </c>
      <c r="O286" s="94">
        <v>11.149046385684009</v>
      </c>
      <c r="P286" s="248"/>
      <c r="Q286" s="301"/>
      <c r="R286" s="279"/>
      <c r="Z286" s="286"/>
    </row>
    <row r="287" spans="3:26" ht="12" customHeight="1" x14ac:dyDescent="0.2">
      <c r="C287" s="165"/>
      <c r="D287" s="166">
        <v>9073</v>
      </c>
      <c r="E287" s="268" t="s">
        <v>59</v>
      </c>
      <c r="F287" s="98">
        <v>0.2314559682574672</v>
      </c>
      <c r="G287" s="98">
        <v>0.40780337264410876</v>
      </c>
      <c r="H287" s="98">
        <v>4.5078805246335261</v>
      </c>
      <c r="I287" s="167">
        <v>67.364708475697128</v>
      </c>
      <c r="J287" s="98">
        <v>4.7172930673426645</v>
      </c>
      <c r="K287" s="98">
        <v>4.1662074286344088</v>
      </c>
      <c r="L287" s="98">
        <v>3.0640361512178997</v>
      </c>
      <c r="M287" s="98">
        <v>4.68422792902017</v>
      </c>
      <c r="N287" s="98">
        <v>1.2454535434806571</v>
      </c>
      <c r="O287" s="99">
        <v>9.6109335390719721</v>
      </c>
      <c r="P287" s="248"/>
      <c r="Q287" s="301"/>
      <c r="R287" s="279"/>
      <c r="Z287" s="286"/>
    </row>
    <row r="288" spans="3:26" ht="12" customHeight="1" x14ac:dyDescent="0.2">
      <c r="C288" s="165"/>
      <c r="D288" s="166">
        <v>5673</v>
      </c>
      <c r="E288" s="268" t="s">
        <v>60</v>
      </c>
      <c r="F288" s="93">
        <v>3.5254715318173813E-2</v>
      </c>
      <c r="G288" s="93">
        <v>0.19390093424995591</v>
      </c>
      <c r="H288" s="93">
        <v>0.95187731359069272</v>
      </c>
      <c r="I288" s="93">
        <v>4.7241318526352902</v>
      </c>
      <c r="J288" s="167">
        <v>63.352723426758317</v>
      </c>
      <c r="K288" s="93">
        <v>7.6679005817028028</v>
      </c>
      <c r="L288" s="93">
        <v>4.6712497796580292</v>
      </c>
      <c r="M288" s="93">
        <v>7.8441741582936721</v>
      </c>
      <c r="N288" s="93">
        <v>0.61695751806804155</v>
      </c>
      <c r="O288" s="94">
        <v>9.9418297197250123</v>
      </c>
      <c r="P288" s="248"/>
      <c r="Q288" s="301"/>
      <c r="R288" s="279"/>
      <c r="Z288" s="286"/>
    </row>
    <row r="289" spans="3:26" ht="12" customHeight="1" x14ac:dyDescent="0.2">
      <c r="C289" s="165"/>
      <c r="D289" s="166">
        <v>4263</v>
      </c>
      <c r="E289" s="268" t="s">
        <v>61</v>
      </c>
      <c r="F289" s="98">
        <v>7.0372976776917659E-2</v>
      </c>
      <c r="G289" s="98">
        <v>4.6915317851278442E-2</v>
      </c>
      <c r="H289" s="98">
        <v>0.46915317851278443</v>
      </c>
      <c r="I289" s="98">
        <v>0.77410274454609418</v>
      </c>
      <c r="J289" s="98">
        <v>4.0581749941355847</v>
      </c>
      <c r="K289" s="167">
        <v>59.957776213933855</v>
      </c>
      <c r="L289" s="98">
        <v>7.8114004222378606</v>
      </c>
      <c r="M289" s="98">
        <v>15.247478301665501</v>
      </c>
      <c r="N289" s="98">
        <v>1.0321369927281261</v>
      </c>
      <c r="O289" s="99">
        <v>10.532488857612011</v>
      </c>
      <c r="P289" s="248"/>
      <c r="Q289" s="301"/>
      <c r="R289" s="279"/>
      <c r="Z289" s="286"/>
    </row>
    <row r="290" spans="3:26" ht="12" customHeight="1" x14ac:dyDescent="0.2">
      <c r="C290" s="170"/>
      <c r="D290" s="171">
        <v>2216</v>
      </c>
      <c r="E290" s="269" t="s">
        <v>114</v>
      </c>
      <c r="F290" s="105">
        <v>9.0252707581227443E-2</v>
      </c>
      <c r="G290" s="105">
        <v>0</v>
      </c>
      <c r="H290" s="105">
        <v>0</v>
      </c>
      <c r="I290" s="105">
        <v>0.31588447653429602</v>
      </c>
      <c r="J290" s="105">
        <v>0.9927797833935017</v>
      </c>
      <c r="K290" s="105">
        <v>4.9638989169675085</v>
      </c>
      <c r="L290" s="172">
        <v>44.539711191335755</v>
      </c>
      <c r="M290" s="105">
        <v>41.245487364620928</v>
      </c>
      <c r="N290" s="105">
        <v>0.81227436823104704</v>
      </c>
      <c r="O290" s="106">
        <v>7.0397111913357415</v>
      </c>
      <c r="P290" s="248"/>
      <c r="Q290" s="301"/>
      <c r="R290" s="315"/>
      <c r="Z290" s="286"/>
    </row>
    <row r="291" spans="3:26" ht="12" customHeight="1" x14ac:dyDescent="0.2">
      <c r="C291" s="279"/>
      <c r="D291" s="279"/>
      <c r="E291" s="305"/>
      <c r="F291" s="306"/>
      <c r="G291" s="306"/>
      <c r="H291" s="306"/>
      <c r="I291" s="306"/>
      <c r="J291" s="306"/>
      <c r="K291" s="306"/>
      <c r="L291" s="306"/>
      <c r="M291" s="307"/>
      <c r="N291" s="306"/>
      <c r="O291" s="306"/>
      <c r="P291" s="318"/>
      <c r="Q291" s="301"/>
      <c r="R291" s="316"/>
      <c r="Z291" s="286"/>
    </row>
    <row r="292" spans="3:26" ht="12" customHeight="1" x14ac:dyDescent="0.2">
      <c r="C292" s="309" t="s">
        <v>89</v>
      </c>
      <c r="D292" s="309"/>
      <c r="E292" s="305"/>
      <c r="F292" s="306"/>
      <c r="G292" s="306"/>
      <c r="H292" s="306"/>
      <c r="I292" s="306"/>
      <c r="J292" s="306"/>
      <c r="K292" s="306"/>
      <c r="L292" s="306"/>
      <c r="M292" s="307"/>
      <c r="N292" s="306"/>
      <c r="O292" s="306"/>
      <c r="P292" s="318"/>
      <c r="R292" s="316"/>
      <c r="Z292" s="286"/>
    </row>
    <row r="293" spans="3:26" ht="21" customHeight="1" x14ac:dyDescent="0.2">
      <c r="C293" s="163"/>
      <c r="D293" s="164" t="s">
        <v>85</v>
      </c>
      <c r="E293" s="85" t="s">
        <v>45</v>
      </c>
      <c r="F293" s="139" t="s">
        <v>56</v>
      </c>
      <c r="G293" s="139" t="s">
        <v>57</v>
      </c>
      <c r="H293" s="139" t="s">
        <v>58</v>
      </c>
      <c r="I293" s="139" t="s">
        <v>59</v>
      </c>
      <c r="J293" s="139" t="s">
        <v>60</v>
      </c>
      <c r="K293" s="139" t="s">
        <v>61</v>
      </c>
      <c r="L293" s="139" t="s">
        <v>114</v>
      </c>
      <c r="M293" s="86" t="s">
        <v>115</v>
      </c>
      <c r="N293" s="139" t="s">
        <v>87</v>
      </c>
      <c r="O293" s="87" t="s">
        <v>116</v>
      </c>
      <c r="P293" s="318"/>
      <c r="Q293" s="314"/>
      <c r="R293" s="316"/>
      <c r="Z293" s="286"/>
    </row>
    <row r="294" spans="3:26" ht="12" customHeight="1" x14ac:dyDescent="0.2">
      <c r="C294" s="165"/>
      <c r="D294" s="166">
        <v>15910</v>
      </c>
      <c r="E294" s="268" t="s">
        <v>56</v>
      </c>
      <c r="F294" s="167">
        <v>51.854179761156502</v>
      </c>
      <c r="G294" s="93">
        <v>3.4820867379006906</v>
      </c>
      <c r="H294" s="93">
        <v>3.0043997485857949</v>
      </c>
      <c r="I294" s="93">
        <v>2.6712759270898809</v>
      </c>
      <c r="J294" s="93">
        <v>1.8856065367693269</v>
      </c>
      <c r="K294" s="93">
        <v>1.36392206159648</v>
      </c>
      <c r="L294" s="93">
        <v>1.7347580138277812</v>
      </c>
      <c r="M294" s="93">
        <v>1.9107479572595849</v>
      </c>
      <c r="N294" s="93">
        <v>1.5776241357636709</v>
      </c>
      <c r="O294" s="94">
        <v>30.515399120050279</v>
      </c>
      <c r="P294" s="248"/>
      <c r="Q294" s="301"/>
      <c r="R294" s="279"/>
      <c r="Z294" s="286"/>
    </row>
    <row r="295" spans="3:26" ht="12" customHeight="1" x14ac:dyDescent="0.2">
      <c r="C295" s="165"/>
      <c r="D295" s="166">
        <v>7153</v>
      </c>
      <c r="E295" s="268" t="s">
        <v>57</v>
      </c>
      <c r="F295" s="98">
        <v>7.2277366140081067</v>
      </c>
      <c r="G295" s="167">
        <v>42.373829162589125</v>
      </c>
      <c r="H295" s="98">
        <v>3.8585209003215439</v>
      </c>
      <c r="I295" s="98">
        <v>4.2919054941982377</v>
      </c>
      <c r="J295" s="98">
        <v>3.1455333426534318</v>
      </c>
      <c r="K295" s="98">
        <v>2.8519502306724451</v>
      </c>
      <c r="L295" s="98">
        <v>2.3486648958478962</v>
      </c>
      <c r="M295" s="98">
        <v>6.3609674262547182</v>
      </c>
      <c r="N295" s="98">
        <v>2.1669229693834757</v>
      </c>
      <c r="O295" s="99">
        <v>25.373968964071032</v>
      </c>
      <c r="P295" s="248"/>
      <c r="Q295" s="301"/>
      <c r="R295" s="279"/>
      <c r="Z295" s="286"/>
    </row>
    <row r="296" spans="3:26" ht="12" customHeight="1" x14ac:dyDescent="0.2">
      <c r="C296" s="165"/>
      <c r="D296" s="166">
        <v>8116</v>
      </c>
      <c r="E296" s="268" t="s">
        <v>58</v>
      </c>
      <c r="F296" s="93">
        <v>1.7003449975357319</v>
      </c>
      <c r="G296" s="93">
        <v>5.9881715130606219</v>
      </c>
      <c r="H296" s="167">
        <v>44.233612617052728</v>
      </c>
      <c r="I296" s="93">
        <v>4.8792508624938389</v>
      </c>
      <c r="J296" s="93">
        <v>4.1276490882207977</v>
      </c>
      <c r="K296" s="93">
        <v>3.0803351404632822</v>
      </c>
      <c r="L296" s="93">
        <v>2.6121241991128632</v>
      </c>
      <c r="M296" s="93">
        <v>11.20009857072449</v>
      </c>
      <c r="N296" s="93">
        <v>1.5401675702316411</v>
      </c>
      <c r="O296" s="94">
        <v>20.63824544110399</v>
      </c>
      <c r="P296" s="248"/>
      <c r="Q296" s="301"/>
      <c r="R296" s="279"/>
      <c r="Z296" s="286"/>
    </row>
    <row r="297" spans="3:26" ht="12" customHeight="1" x14ac:dyDescent="0.2">
      <c r="C297" s="165"/>
      <c r="D297" s="166">
        <v>8718</v>
      </c>
      <c r="E297" s="268" t="s">
        <v>59</v>
      </c>
      <c r="F297" s="98">
        <v>0.37852718513420508</v>
      </c>
      <c r="G297" s="98">
        <v>1.101169993117687</v>
      </c>
      <c r="H297" s="98">
        <v>6.2055517320486349</v>
      </c>
      <c r="I297" s="167">
        <v>44.55150263821978</v>
      </c>
      <c r="J297" s="98">
        <v>5.6664372562514336</v>
      </c>
      <c r="K297" s="98">
        <v>5.2076164257857309</v>
      </c>
      <c r="L297" s="98">
        <v>4.2670337233310391</v>
      </c>
      <c r="M297" s="98">
        <v>12.009635237439779</v>
      </c>
      <c r="N297" s="98">
        <v>2.454691442991511</v>
      </c>
      <c r="O297" s="99">
        <v>18.157834365680202</v>
      </c>
      <c r="P297" s="248"/>
      <c r="Q297" s="301"/>
      <c r="R297" s="279"/>
      <c r="Z297" s="286"/>
    </row>
    <row r="298" spans="3:26" ht="12" customHeight="1" x14ac:dyDescent="0.2">
      <c r="C298" s="165"/>
      <c r="D298" s="166">
        <v>5382</v>
      </c>
      <c r="E298" s="268" t="s">
        <v>60</v>
      </c>
      <c r="F298" s="93">
        <v>0.14864362690449651</v>
      </c>
      <c r="G298" s="93">
        <v>0.35302861389817908</v>
      </c>
      <c r="H298" s="93">
        <v>1.9695280564845781</v>
      </c>
      <c r="I298" s="93">
        <v>6.6518023039762175</v>
      </c>
      <c r="J298" s="167">
        <v>41.155704199182452</v>
      </c>
      <c r="K298" s="93">
        <v>8.4912671869193641</v>
      </c>
      <c r="L298" s="93">
        <v>4.6822742474916375</v>
      </c>
      <c r="M298" s="93">
        <v>16.14641397250093</v>
      </c>
      <c r="N298" s="93">
        <v>1.133407655146786</v>
      </c>
      <c r="O298" s="94">
        <v>19.267930137495359</v>
      </c>
      <c r="P298" s="248"/>
      <c r="Q298" s="301"/>
      <c r="R298" s="279"/>
      <c r="Z298" s="286"/>
    </row>
    <row r="299" spans="3:26" ht="12" customHeight="1" x14ac:dyDescent="0.2">
      <c r="C299" s="165"/>
      <c r="D299" s="166">
        <v>4012</v>
      </c>
      <c r="E299" s="268" t="s">
        <v>61</v>
      </c>
      <c r="F299" s="98">
        <v>2.4925224327018953E-2</v>
      </c>
      <c r="G299" s="98">
        <v>4.9850448654037885E-2</v>
      </c>
      <c r="H299" s="98">
        <v>0.64805583250249255</v>
      </c>
      <c r="I299" s="98">
        <v>1.3210368893320039</v>
      </c>
      <c r="J299" s="98">
        <v>5.5832502492522416</v>
      </c>
      <c r="K299" s="167">
        <v>39.132602193419743</v>
      </c>
      <c r="L299" s="98">
        <v>6.5054835493519443</v>
      </c>
      <c r="M299" s="98">
        <v>24.401794616151541</v>
      </c>
      <c r="N299" s="98">
        <v>1.9441674975074781</v>
      </c>
      <c r="O299" s="99">
        <v>20.388833499501491</v>
      </c>
      <c r="P299" s="248"/>
      <c r="Q299" s="301"/>
      <c r="R299" s="279"/>
      <c r="Z299" s="286"/>
    </row>
    <row r="300" spans="3:26" ht="12" customHeight="1" x14ac:dyDescent="0.2">
      <c r="C300" s="170"/>
      <c r="D300" s="171">
        <v>2212</v>
      </c>
      <c r="E300" s="269" t="s">
        <v>114</v>
      </c>
      <c r="F300" s="105">
        <v>0.22603978300180827</v>
      </c>
      <c r="G300" s="105">
        <v>9.0415913200723341E-2</v>
      </c>
      <c r="H300" s="105">
        <v>0.36166365280289331</v>
      </c>
      <c r="I300" s="105">
        <v>0.85895117540687149</v>
      </c>
      <c r="J300" s="105">
        <v>2.2603978300180829</v>
      </c>
      <c r="K300" s="105">
        <v>6.3743218806509958</v>
      </c>
      <c r="L300" s="172">
        <v>22.649186256781199</v>
      </c>
      <c r="M300" s="105">
        <v>52.893309222423127</v>
      </c>
      <c r="N300" s="105">
        <v>1.2206148282097651</v>
      </c>
      <c r="O300" s="106">
        <v>13.06509945750452</v>
      </c>
      <c r="P300" s="248"/>
      <c r="Q300" s="301"/>
      <c r="R300" s="315"/>
      <c r="Z300" s="286"/>
    </row>
    <row r="301" spans="3:26" ht="12" customHeight="1" x14ac:dyDescent="0.2">
      <c r="C301" s="279"/>
      <c r="D301" s="279"/>
      <c r="E301" s="305"/>
      <c r="F301" s="306"/>
      <c r="G301" s="306"/>
      <c r="H301" s="306"/>
      <c r="I301" s="306"/>
      <c r="J301" s="306"/>
      <c r="K301" s="306"/>
      <c r="L301" s="306"/>
      <c r="M301" s="307"/>
      <c r="N301" s="306"/>
      <c r="O301" s="306"/>
      <c r="P301" s="318"/>
      <c r="Q301" s="301"/>
      <c r="R301" s="316"/>
      <c r="Z301" s="286"/>
    </row>
    <row r="302" spans="3:26" ht="12" customHeight="1" x14ac:dyDescent="0.2">
      <c r="C302" s="309" t="s">
        <v>90</v>
      </c>
      <c r="D302" s="309"/>
      <c r="E302" s="305"/>
      <c r="F302" s="306"/>
      <c r="G302" s="306"/>
      <c r="H302" s="306"/>
      <c r="I302" s="306"/>
      <c r="J302" s="306"/>
      <c r="K302" s="306"/>
      <c r="L302" s="306"/>
      <c r="M302" s="307"/>
      <c r="N302" s="306"/>
      <c r="O302" s="306"/>
      <c r="P302" s="318"/>
      <c r="R302" s="316"/>
      <c r="Z302" s="286"/>
    </row>
    <row r="303" spans="3:26" ht="21" customHeight="1" x14ac:dyDescent="0.2">
      <c r="C303" s="163"/>
      <c r="D303" s="164" t="s">
        <v>85</v>
      </c>
      <c r="E303" s="85" t="s">
        <v>45</v>
      </c>
      <c r="F303" s="139" t="s">
        <v>56</v>
      </c>
      <c r="G303" s="139" t="s">
        <v>57</v>
      </c>
      <c r="H303" s="139" t="s">
        <v>58</v>
      </c>
      <c r="I303" s="139" t="s">
        <v>59</v>
      </c>
      <c r="J303" s="139" t="s">
        <v>60</v>
      </c>
      <c r="K303" s="139" t="s">
        <v>61</v>
      </c>
      <c r="L303" s="139" t="s">
        <v>114</v>
      </c>
      <c r="M303" s="86" t="s">
        <v>115</v>
      </c>
      <c r="N303" s="139" t="s">
        <v>87</v>
      </c>
      <c r="O303" s="87" t="s">
        <v>116</v>
      </c>
      <c r="P303" s="318"/>
      <c r="Q303" s="314"/>
      <c r="R303" s="316"/>
      <c r="Z303" s="286"/>
    </row>
    <row r="304" spans="3:26" ht="12" customHeight="1" x14ac:dyDescent="0.2">
      <c r="C304" s="165"/>
      <c r="D304" s="166">
        <v>14243</v>
      </c>
      <c r="E304" s="268" t="s">
        <v>56</v>
      </c>
      <c r="F304" s="167">
        <v>34.086919890472508</v>
      </c>
      <c r="G304" s="93">
        <v>3.8545250298392184</v>
      </c>
      <c r="H304" s="93">
        <v>3.4051814926630621</v>
      </c>
      <c r="I304" s="93">
        <v>3.3560345432844203</v>
      </c>
      <c r="J304" s="93">
        <v>2.6609562592150531</v>
      </c>
      <c r="K304" s="93">
        <v>2.148423787123499</v>
      </c>
      <c r="L304" s="93">
        <v>2.5205364038475042</v>
      </c>
      <c r="M304" s="93">
        <v>4.5144983500666989</v>
      </c>
      <c r="N304" s="93">
        <v>2.3099066207961809</v>
      </c>
      <c r="O304" s="94">
        <v>41.14301762269185</v>
      </c>
      <c r="P304" s="248"/>
      <c r="Q304" s="301"/>
      <c r="R304" s="279"/>
      <c r="Z304" s="286"/>
    </row>
    <row r="305" spans="3:26" ht="12" customHeight="1" x14ac:dyDescent="0.2">
      <c r="C305" s="165"/>
      <c r="D305" s="166">
        <v>6683</v>
      </c>
      <c r="E305" s="268" t="s">
        <v>57</v>
      </c>
      <c r="F305" s="98">
        <v>7.3021098309142607</v>
      </c>
      <c r="G305" s="167">
        <v>24.659584019153069</v>
      </c>
      <c r="H305" s="98">
        <v>3.8605416729013924</v>
      </c>
      <c r="I305" s="98">
        <v>4.1448451294328894</v>
      </c>
      <c r="J305" s="98">
        <v>3.082448002394135</v>
      </c>
      <c r="K305" s="98">
        <v>3.2470447403860541</v>
      </c>
      <c r="L305" s="98">
        <v>3.0824480023941341</v>
      </c>
      <c r="M305" s="98">
        <v>11.68636839742631</v>
      </c>
      <c r="N305" s="98">
        <v>2.7981445458626371</v>
      </c>
      <c r="O305" s="99">
        <v>36.136465659135119</v>
      </c>
      <c r="P305" s="248"/>
      <c r="Q305" s="301"/>
      <c r="R305" s="279"/>
      <c r="Z305" s="286"/>
    </row>
    <row r="306" spans="3:26" ht="12" customHeight="1" x14ac:dyDescent="0.2">
      <c r="C306" s="165"/>
      <c r="D306" s="166">
        <v>7761</v>
      </c>
      <c r="E306" s="268" t="s">
        <v>58</v>
      </c>
      <c r="F306" s="93">
        <v>2.126014688828759</v>
      </c>
      <c r="G306" s="93">
        <v>6.0172658162607915</v>
      </c>
      <c r="H306" s="167">
        <v>27.715500579822187</v>
      </c>
      <c r="I306" s="93">
        <v>5.0895503156809694</v>
      </c>
      <c r="J306" s="93">
        <v>3.3371988145857476</v>
      </c>
      <c r="K306" s="93">
        <v>2.976420564360263</v>
      </c>
      <c r="L306" s="93">
        <v>2.9119958768199972</v>
      </c>
      <c r="M306" s="93">
        <v>18.477000386548131</v>
      </c>
      <c r="N306" s="93">
        <v>2.0487050637804409</v>
      </c>
      <c r="O306" s="94">
        <v>29.300347893312711</v>
      </c>
      <c r="P306" s="248"/>
      <c r="Q306" s="301"/>
      <c r="R306" s="279"/>
      <c r="Z306" s="286"/>
    </row>
    <row r="307" spans="3:26" ht="12" customHeight="1" x14ac:dyDescent="0.2">
      <c r="C307" s="165"/>
      <c r="D307" s="166">
        <v>8392</v>
      </c>
      <c r="E307" s="268" t="s">
        <v>59</v>
      </c>
      <c r="F307" s="98">
        <v>0.44089609151572928</v>
      </c>
      <c r="G307" s="98">
        <v>1.572926596758818</v>
      </c>
      <c r="H307" s="98">
        <v>6.4942802669208781</v>
      </c>
      <c r="I307" s="167">
        <v>28.336510962821741</v>
      </c>
      <c r="J307" s="98">
        <v>6.1606291706387033</v>
      </c>
      <c r="K307" s="98">
        <v>4.6949475691134408</v>
      </c>
      <c r="L307" s="98">
        <v>4.0157292659675878</v>
      </c>
      <c r="M307" s="98">
        <v>19.31601525262154</v>
      </c>
      <c r="N307" s="98">
        <v>3.1339370829361295</v>
      </c>
      <c r="O307" s="99">
        <v>25.834127740705444</v>
      </c>
      <c r="P307" s="248"/>
      <c r="Q307" s="301"/>
      <c r="R307" s="279"/>
      <c r="Z307" s="286"/>
    </row>
    <row r="308" spans="3:26" ht="12" customHeight="1" x14ac:dyDescent="0.2">
      <c r="C308" s="165"/>
      <c r="D308" s="166">
        <v>5122</v>
      </c>
      <c r="E308" s="268" t="s">
        <v>60</v>
      </c>
      <c r="F308" s="93">
        <v>0.33190160093713389</v>
      </c>
      <c r="G308" s="93">
        <v>0.48809058961343227</v>
      </c>
      <c r="H308" s="93">
        <v>2.616165560327997</v>
      </c>
      <c r="I308" s="93">
        <v>6.8723155017571269</v>
      </c>
      <c r="J308" s="167">
        <v>25.30261616556033</v>
      </c>
      <c r="K308" s="93">
        <v>8.7856306130417803</v>
      </c>
      <c r="L308" s="93">
        <v>3.7094884810620852</v>
      </c>
      <c r="M308" s="93">
        <v>22.13978914486529</v>
      </c>
      <c r="N308" s="93">
        <v>1.6790316282702069</v>
      </c>
      <c r="O308" s="94">
        <v>28.074970714564618</v>
      </c>
      <c r="P308" s="248"/>
      <c r="Q308" s="301"/>
      <c r="R308" s="279"/>
      <c r="Z308" s="286"/>
    </row>
    <row r="309" spans="3:26" ht="12" customHeight="1" x14ac:dyDescent="0.2">
      <c r="C309" s="165"/>
      <c r="D309" s="166">
        <v>3787</v>
      </c>
      <c r="E309" s="268" t="s">
        <v>61</v>
      </c>
      <c r="F309" s="98">
        <v>2.6406126221283337E-2</v>
      </c>
      <c r="G309" s="98">
        <v>0.10562450488513331</v>
      </c>
      <c r="H309" s="98">
        <v>0.79218378663850009</v>
      </c>
      <c r="I309" s="98">
        <v>1.8220227092685499</v>
      </c>
      <c r="J309" s="98">
        <v>5.8885661473461841</v>
      </c>
      <c r="K309" s="167">
        <v>24.452072880908371</v>
      </c>
      <c r="L309" s="98">
        <v>5.2812252442566683</v>
      </c>
      <c r="M309" s="98">
        <v>30.102983892263008</v>
      </c>
      <c r="N309" s="98">
        <v>2.7726432532347509</v>
      </c>
      <c r="O309" s="99">
        <v>28.756271454977551</v>
      </c>
      <c r="P309" s="248"/>
      <c r="Q309" s="301"/>
      <c r="R309" s="279"/>
      <c r="Z309" s="286"/>
    </row>
    <row r="310" spans="3:26" ht="12" customHeight="1" x14ac:dyDescent="0.2">
      <c r="C310" s="170"/>
      <c r="D310" s="171">
        <v>2208</v>
      </c>
      <c r="E310" s="269" t="s">
        <v>114</v>
      </c>
      <c r="F310" s="105">
        <v>0.22644927536231879</v>
      </c>
      <c r="G310" s="105">
        <v>0.1358695652173913</v>
      </c>
      <c r="H310" s="105">
        <v>0.58876811594202905</v>
      </c>
      <c r="I310" s="105">
        <v>0.90579710144927517</v>
      </c>
      <c r="J310" s="105">
        <v>3.0344202898550723</v>
      </c>
      <c r="K310" s="105">
        <v>5.6612318840579698</v>
      </c>
      <c r="L310" s="172">
        <v>12.72644927536232</v>
      </c>
      <c r="M310" s="105">
        <v>55.661231884057969</v>
      </c>
      <c r="N310" s="105">
        <v>1.6757246376811599</v>
      </c>
      <c r="O310" s="106">
        <v>19.384057971014489</v>
      </c>
      <c r="P310" s="248"/>
      <c r="Q310" s="301"/>
      <c r="R310" s="315"/>
      <c r="Z310" s="286"/>
    </row>
    <row r="311" spans="3:26" ht="12" customHeight="1" x14ac:dyDescent="0.2">
      <c r="C311" s="309"/>
      <c r="D311" s="309"/>
      <c r="E311" s="305"/>
      <c r="F311" s="306"/>
      <c r="G311" s="306"/>
      <c r="H311" s="306"/>
      <c r="I311" s="306"/>
      <c r="J311" s="306"/>
      <c r="K311" s="306"/>
      <c r="L311" s="306"/>
      <c r="M311" s="307"/>
      <c r="N311" s="306"/>
      <c r="O311" s="306"/>
      <c r="P311" s="308"/>
      <c r="Q311" s="301"/>
      <c r="R311" s="316"/>
      <c r="Z311" s="286"/>
    </row>
    <row r="312" spans="3:26" ht="12" customHeight="1" x14ac:dyDescent="0.2">
      <c r="C312" s="309" t="s">
        <v>91</v>
      </c>
      <c r="D312" s="309"/>
      <c r="E312" s="305"/>
      <c r="F312" s="306"/>
      <c r="G312" s="306"/>
      <c r="H312" s="306"/>
      <c r="I312" s="306"/>
      <c r="J312" s="306"/>
      <c r="K312" s="306"/>
      <c r="L312" s="306"/>
      <c r="M312" s="307"/>
      <c r="N312" s="306"/>
      <c r="O312" s="306"/>
      <c r="P312" s="308"/>
      <c r="R312" s="316"/>
      <c r="Z312" s="286"/>
    </row>
    <row r="313" spans="3:26" ht="21" customHeight="1" x14ac:dyDescent="0.2">
      <c r="C313" s="163"/>
      <c r="D313" s="164" t="s">
        <v>85</v>
      </c>
      <c r="E313" s="85" t="s">
        <v>45</v>
      </c>
      <c r="F313" s="139" t="s">
        <v>56</v>
      </c>
      <c r="G313" s="139" t="s">
        <v>57</v>
      </c>
      <c r="H313" s="139" t="s">
        <v>58</v>
      </c>
      <c r="I313" s="139" t="s">
        <v>59</v>
      </c>
      <c r="J313" s="139" t="s">
        <v>60</v>
      </c>
      <c r="K313" s="139" t="s">
        <v>61</v>
      </c>
      <c r="L313" s="139" t="s">
        <v>114</v>
      </c>
      <c r="M313" s="86" t="s">
        <v>115</v>
      </c>
      <c r="N313" s="139" t="s">
        <v>87</v>
      </c>
      <c r="O313" s="87" t="s">
        <v>116</v>
      </c>
      <c r="P313" s="308"/>
      <c r="Q313" s="314"/>
      <c r="R313" s="316"/>
      <c r="Z313" s="286"/>
    </row>
    <row r="314" spans="3:26" ht="12" customHeight="1" x14ac:dyDescent="0.2">
      <c r="C314" s="165"/>
      <c r="D314" s="166">
        <v>12910</v>
      </c>
      <c r="E314" s="268" t="s">
        <v>56</v>
      </c>
      <c r="F314" s="167">
        <v>20.441518202943453</v>
      </c>
      <c r="G314" s="93">
        <v>3.8652207591014709</v>
      </c>
      <c r="H314" s="93">
        <v>3.470178156467854</v>
      </c>
      <c r="I314" s="93">
        <v>3.9349341595662271</v>
      </c>
      <c r="J314" s="93">
        <v>3.0596436870642911</v>
      </c>
      <c r="K314" s="93">
        <v>2.3005422153369484</v>
      </c>
      <c r="L314" s="93">
        <v>2.5793958171959721</v>
      </c>
      <c r="M314" s="93">
        <v>7.8156467854376448</v>
      </c>
      <c r="N314" s="93">
        <v>2.9124709527498061</v>
      </c>
      <c r="O314" s="94">
        <v>49.620449264136326</v>
      </c>
      <c r="P314" s="248"/>
      <c r="Q314" s="301"/>
      <c r="R314" s="279"/>
      <c r="Z314" s="286"/>
    </row>
    <row r="315" spans="3:26" ht="12" customHeight="1" x14ac:dyDescent="0.2">
      <c r="C315" s="165"/>
      <c r="D315" s="166">
        <v>6313</v>
      </c>
      <c r="E315" s="268" t="s">
        <v>57</v>
      </c>
      <c r="F315" s="98">
        <v>5.6549976239505755</v>
      </c>
      <c r="G315" s="167">
        <v>13.00491050213844</v>
      </c>
      <c r="H315" s="98">
        <v>3.8016790749247584</v>
      </c>
      <c r="I315" s="98">
        <v>3.3898305084745761</v>
      </c>
      <c r="J315" s="98">
        <v>2.8512593061935689</v>
      </c>
      <c r="K315" s="98">
        <v>3.5482338032631064</v>
      </c>
      <c r="L315" s="98">
        <v>2.8670996356724219</v>
      </c>
      <c r="M315" s="98">
        <v>16.33137969269761</v>
      </c>
      <c r="N315" s="98">
        <v>3.3581498495168693</v>
      </c>
      <c r="O315" s="99">
        <v>45.192460003168058</v>
      </c>
      <c r="P315" s="248"/>
      <c r="Q315" s="301"/>
      <c r="R315" s="279"/>
      <c r="Z315" s="286"/>
    </row>
    <row r="316" spans="3:26" ht="12" customHeight="1" x14ac:dyDescent="0.2">
      <c r="C316" s="165"/>
      <c r="D316" s="166">
        <v>7468</v>
      </c>
      <c r="E316" s="268" t="s">
        <v>58</v>
      </c>
      <c r="F316" s="93">
        <v>1.9148366363149432</v>
      </c>
      <c r="G316" s="93">
        <v>5.0883770755222271</v>
      </c>
      <c r="H316" s="167">
        <v>16.37653990358865</v>
      </c>
      <c r="I316" s="93">
        <v>4.7670058918050353</v>
      </c>
      <c r="J316" s="93">
        <v>2.8119978575254421</v>
      </c>
      <c r="K316" s="93">
        <v>2.7450455275843599</v>
      </c>
      <c r="L316" s="93">
        <v>2.9057311194429567</v>
      </c>
      <c r="M316" s="93">
        <v>23.928762720942689</v>
      </c>
      <c r="N316" s="93">
        <v>2.370112479914301</v>
      </c>
      <c r="O316" s="94">
        <v>37.091590787359401</v>
      </c>
      <c r="P316" s="248"/>
      <c r="Q316" s="301"/>
      <c r="R316" s="279"/>
      <c r="Z316" s="286"/>
    </row>
    <row r="317" spans="3:26" ht="12" customHeight="1" x14ac:dyDescent="0.2">
      <c r="C317" s="165"/>
      <c r="D317" s="166">
        <v>8120</v>
      </c>
      <c r="E317" s="268" t="s">
        <v>59</v>
      </c>
      <c r="F317" s="98">
        <v>0.45566502463054193</v>
      </c>
      <c r="G317" s="98">
        <v>1.711822660098522</v>
      </c>
      <c r="H317" s="98">
        <v>5.7266009852216762</v>
      </c>
      <c r="I317" s="167">
        <v>17.26600985221674</v>
      </c>
      <c r="J317" s="98">
        <v>5.6034482758620694</v>
      </c>
      <c r="K317" s="98">
        <v>4.2610837438423648</v>
      </c>
      <c r="L317" s="98">
        <v>3.423645320197044</v>
      </c>
      <c r="M317" s="98">
        <v>24.790640394088669</v>
      </c>
      <c r="N317" s="98">
        <v>3.74384236453202</v>
      </c>
      <c r="O317" s="99">
        <v>33.017241379310342</v>
      </c>
      <c r="P317" s="248"/>
      <c r="Q317" s="301"/>
      <c r="R317" s="279"/>
      <c r="Z317" s="286"/>
    </row>
    <row r="318" spans="3:26" ht="12" customHeight="1" x14ac:dyDescent="0.2">
      <c r="C318" s="165"/>
      <c r="D318" s="166">
        <v>4921</v>
      </c>
      <c r="E318" s="268" t="s">
        <v>60</v>
      </c>
      <c r="F318" s="93">
        <v>0.4470636049583418</v>
      </c>
      <c r="G318" s="93">
        <v>0.48770575086364554</v>
      </c>
      <c r="H318" s="93">
        <v>2.8449502133712659</v>
      </c>
      <c r="I318" s="93">
        <v>5.9337533021743551</v>
      </c>
      <c r="J318" s="167">
        <v>14.9563096931518</v>
      </c>
      <c r="K318" s="93">
        <v>7.3968705547652904</v>
      </c>
      <c r="L318" s="93">
        <v>3.4749034749034751</v>
      </c>
      <c r="M318" s="93">
        <v>26.03129445234708</v>
      </c>
      <c r="N318" s="93">
        <v>2.1337126600284502</v>
      </c>
      <c r="O318" s="94">
        <v>36.293436293436287</v>
      </c>
      <c r="P318" s="248"/>
      <c r="Q318" s="301"/>
      <c r="R318" s="279"/>
      <c r="Z318" s="286"/>
    </row>
    <row r="319" spans="3:26" ht="12" customHeight="1" x14ac:dyDescent="0.2">
      <c r="C319" s="165"/>
      <c r="D319" s="166">
        <v>3611</v>
      </c>
      <c r="E319" s="268" t="s">
        <v>61</v>
      </c>
      <c r="F319" s="98">
        <v>0</v>
      </c>
      <c r="G319" s="98">
        <v>0.1384657989476599</v>
      </c>
      <c r="H319" s="98">
        <v>0.94156743284408762</v>
      </c>
      <c r="I319" s="98">
        <v>2.1046801440044312</v>
      </c>
      <c r="J319" s="98">
        <v>5.3170866795901413</v>
      </c>
      <c r="K319" s="167">
        <v>14.234284131819441</v>
      </c>
      <c r="L319" s="98">
        <v>4.0985876488507342</v>
      </c>
      <c r="M319" s="98">
        <v>33.979507061755747</v>
      </c>
      <c r="N319" s="98">
        <v>3.6554970922182219</v>
      </c>
      <c r="O319" s="99">
        <v>35.53032400996954</v>
      </c>
      <c r="P319" s="248"/>
      <c r="Q319" s="301"/>
      <c r="R319" s="279"/>
      <c r="Z319" s="286"/>
    </row>
    <row r="320" spans="3:26" ht="12" customHeight="1" x14ac:dyDescent="0.2">
      <c r="C320" s="170"/>
      <c r="D320" s="171">
        <v>2204</v>
      </c>
      <c r="E320" s="269" t="s">
        <v>114</v>
      </c>
      <c r="F320" s="105">
        <v>0.13611615245009082</v>
      </c>
      <c r="G320" s="105">
        <v>0.1361161524500907</v>
      </c>
      <c r="H320" s="105">
        <v>0.54446460980036304</v>
      </c>
      <c r="I320" s="105">
        <v>0.99818511796733211</v>
      </c>
      <c r="J320" s="105">
        <v>3.221415607985481</v>
      </c>
      <c r="K320" s="105">
        <v>4.8094373865698721</v>
      </c>
      <c r="L320" s="172">
        <v>6.8965517241379324</v>
      </c>
      <c r="M320" s="105">
        <v>57.032667876588029</v>
      </c>
      <c r="N320" s="105">
        <v>2.1778584392014531</v>
      </c>
      <c r="O320" s="106">
        <v>24.047186932849371</v>
      </c>
      <c r="P320" s="248"/>
      <c r="Q320" s="301"/>
      <c r="R320" s="315"/>
      <c r="Z320" s="286"/>
    </row>
    <row r="321" spans="3:27" ht="12" customHeight="1" x14ac:dyDescent="0.2">
      <c r="C321" s="279"/>
      <c r="D321" s="279"/>
      <c r="E321" s="305"/>
      <c r="F321" s="306"/>
      <c r="G321" s="306"/>
      <c r="H321" s="306"/>
      <c r="I321" s="306"/>
      <c r="J321" s="306"/>
      <c r="K321" s="306"/>
      <c r="L321" s="306"/>
      <c r="M321" s="307"/>
      <c r="N321" s="306"/>
      <c r="O321" s="306"/>
      <c r="P321" s="308"/>
      <c r="Q321" s="301"/>
      <c r="R321" s="316"/>
      <c r="Z321" s="286"/>
    </row>
    <row r="322" spans="3:27" ht="12" customHeight="1" x14ac:dyDescent="0.2">
      <c r="C322" s="309" t="s">
        <v>92</v>
      </c>
      <c r="D322" s="309"/>
      <c r="E322" s="305"/>
      <c r="F322" s="306"/>
      <c r="G322" s="306"/>
      <c r="H322" s="306"/>
      <c r="I322" s="306"/>
      <c r="J322" s="306"/>
      <c r="K322" s="306"/>
      <c r="L322" s="306"/>
      <c r="M322" s="307"/>
      <c r="N322" s="306"/>
      <c r="O322" s="306"/>
      <c r="P322" s="308"/>
      <c r="R322" s="316"/>
      <c r="Z322" s="286"/>
    </row>
    <row r="323" spans="3:27" ht="21" customHeight="1" x14ac:dyDescent="0.2">
      <c r="C323" s="163"/>
      <c r="D323" s="164" t="s">
        <v>85</v>
      </c>
      <c r="E323" s="85" t="s">
        <v>45</v>
      </c>
      <c r="F323" s="139" t="s">
        <v>56</v>
      </c>
      <c r="G323" s="139" t="s">
        <v>57</v>
      </c>
      <c r="H323" s="139" t="s">
        <v>58</v>
      </c>
      <c r="I323" s="139" t="s">
        <v>59</v>
      </c>
      <c r="J323" s="139" t="s">
        <v>60</v>
      </c>
      <c r="K323" s="139" t="s">
        <v>61</v>
      </c>
      <c r="L323" s="139" t="s">
        <v>114</v>
      </c>
      <c r="M323" s="86" t="s">
        <v>115</v>
      </c>
      <c r="N323" s="139" t="s">
        <v>87</v>
      </c>
      <c r="O323" s="87" t="s">
        <v>116</v>
      </c>
      <c r="P323" s="308"/>
      <c r="Q323" s="314"/>
      <c r="R323" s="316"/>
      <c r="Z323" s="286"/>
    </row>
    <row r="324" spans="3:27" ht="12" customHeight="1" x14ac:dyDescent="0.2">
      <c r="C324" s="165"/>
      <c r="D324" s="166">
        <v>12042</v>
      </c>
      <c r="E324" s="268" t="s">
        <v>56</v>
      </c>
      <c r="F324" s="167">
        <v>13.062614183690421</v>
      </c>
      <c r="G324" s="93">
        <v>3.5708354094004324</v>
      </c>
      <c r="H324" s="93">
        <v>3.6455738249460219</v>
      </c>
      <c r="I324" s="93">
        <v>3.8033549244311571</v>
      </c>
      <c r="J324" s="93">
        <v>2.7819299119747551</v>
      </c>
      <c r="K324" s="93">
        <v>2.2338481979737592</v>
      </c>
      <c r="L324" s="93">
        <v>2.2338481979737579</v>
      </c>
      <c r="M324" s="93">
        <v>10.662680617837569</v>
      </c>
      <c r="N324" s="93">
        <v>3.321707357581797</v>
      </c>
      <c r="O324" s="94">
        <v>54.683607374190338</v>
      </c>
      <c r="P324" s="248"/>
      <c r="Q324" s="301"/>
      <c r="R324" s="279"/>
      <c r="Z324" s="286"/>
    </row>
    <row r="325" spans="3:27" ht="12" customHeight="1" x14ac:dyDescent="0.2">
      <c r="C325" s="165"/>
      <c r="D325" s="166">
        <v>6092</v>
      </c>
      <c r="E325" s="268" t="s">
        <v>57</v>
      </c>
      <c r="F325" s="98">
        <v>3.2337491792514781</v>
      </c>
      <c r="G325" s="167">
        <v>6.5003282994090625</v>
      </c>
      <c r="H325" s="98">
        <v>3.3486539724228499</v>
      </c>
      <c r="I325" s="98">
        <v>3.2009192383453713</v>
      </c>
      <c r="J325" s="98">
        <v>2.4130006565988191</v>
      </c>
      <c r="K325" s="98">
        <v>3.0860144451739981</v>
      </c>
      <c r="L325" s="98">
        <v>2.6592252133946159</v>
      </c>
      <c r="M325" s="98">
        <v>19.369665134602759</v>
      </c>
      <c r="N325" s="98">
        <v>3.7261982928430726</v>
      </c>
      <c r="O325" s="99">
        <v>52.462245567957979</v>
      </c>
      <c r="P325" s="248"/>
      <c r="Q325" s="301"/>
      <c r="R325" s="279"/>
      <c r="Z325" s="286"/>
    </row>
    <row r="326" spans="3:27" ht="12" customHeight="1" x14ac:dyDescent="0.2">
      <c r="C326" s="165"/>
      <c r="D326" s="166">
        <v>7239</v>
      </c>
      <c r="E326" s="268" t="s">
        <v>58</v>
      </c>
      <c r="F326" s="93">
        <v>1.395220334300318</v>
      </c>
      <c r="G326" s="93">
        <v>3.8817516231523692</v>
      </c>
      <c r="H326" s="167">
        <v>9.5455173366487074</v>
      </c>
      <c r="I326" s="93">
        <v>4.0475203757425069</v>
      </c>
      <c r="J326" s="93">
        <v>2.6108578532946543</v>
      </c>
      <c r="K326" s="93">
        <v>2.6246719160104992</v>
      </c>
      <c r="L326" s="93">
        <v>2.6108578532946543</v>
      </c>
      <c r="M326" s="93">
        <v>27.66956761983699</v>
      </c>
      <c r="N326" s="93">
        <v>2.7213703550214121</v>
      </c>
      <c r="O326" s="94">
        <v>42.892664732697881</v>
      </c>
      <c r="P326" s="248"/>
      <c r="Q326" s="301"/>
      <c r="R326" s="279"/>
      <c r="Z326" s="286"/>
    </row>
    <row r="327" spans="3:27" ht="12" customHeight="1" x14ac:dyDescent="0.2">
      <c r="C327" s="165"/>
      <c r="D327" s="166">
        <v>7906</v>
      </c>
      <c r="E327" s="268" t="s">
        <v>59</v>
      </c>
      <c r="F327" s="98">
        <v>0.46799898811029589</v>
      </c>
      <c r="G327" s="98">
        <v>1.5937262838350619</v>
      </c>
      <c r="H327" s="98">
        <v>4.2372881355932197</v>
      </c>
      <c r="I327" s="167">
        <v>10.42246395142929</v>
      </c>
      <c r="J327" s="98">
        <v>4.8191247154060219</v>
      </c>
      <c r="K327" s="98">
        <v>3.5289653427776368</v>
      </c>
      <c r="L327" s="98">
        <v>3.1748039463698454</v>
      </c>
      <c r="M327" s="98">
        <v>28.788262079433352</v>
      </c>
      <c r="N327" s="98">
        <v>4.1613964077915515</v>
      </c>
      <c r="O327" s="99">
        <v>38.805970149253731</v>
      </c>
      <c r="P327" s="248"/>
      <c r="Q327" s="301"/>
      <c r="R327" s="279"/>
      <c r="Z327" s="286"/>
    </row>
    <row r="328" spans="3:27" ht="12" customHeight="1" x14ac:dyDescent="0.2">
      <c r="C328" s="165"/>
      <c r="D328" s="166">
        <v>4759</v>
      </c>
      <c r="E328" s="268" t="s">
        <v>60</v>
      </c>
      <c r="F328" s="93">
        <v>0.42025635637739023</v>
      </c>
      <c r="G328" s="93">
        <v>0.50430762765286818</v>
      </c>
      <c r="H328" s="93">
        <v>2.6896406808152982</v>
      </c>
      <c r="I328" s="93">
        <v>4.9380121874343343</v>
      </c>
      <c r="J328" s="167">
        <v>9.0355116621138887</v>
      </c>
      <c r="K328" s="93">
        <v>5.8415633536457241</v>
      </c>
      <c r="L328" s="93">
        <v>2.8787560411851221</v>
      </c>
      <c r="M328" s="93">
        <v>28.745534776213489</v>
      </c>
      <c r="N328" s="93">
        <v>2.5425509560832107</v>
      </c>
      <c r="O328" s="94">
        <v>42.40386635847868</v>
      </c>
      <c r="P328" s="248"/>
      <c r="Q328" s="301"/>
      <c r="R328" s="279"/>
      <c r="Z328" s="286"/>
    </row>
    <row r="329" spans="3:27" ht="12" customHeight="1" x14ac:dyDescent="0.2">
      <c r="C329" s="165"/>
      <c r="D329" s="166">
        <v>3493</v>
      </c>
      <c r="E329" s="268" t="s">
        <v>61</v>
      </c>
      <c r="F329" s="98">
        <v>2.8628685943315198E-2</v>
      </c>
      <c r="G329" s="98">
        <v>0.1717721156598912</v>
      </c>
      <c r="H329" s="98">
        <v>0.8302318923561407</v>
      </c>
      <c r="I329" s="98">
        <v>2.204408817635271</v>
      </c>
      <c r="J329" s="98">
        <v>4.3801889493272252</v>
      </c>
      <c r="K329" s="167">
        <v>8.8176352705410821</v>
      </c>
      <c r="L329" s="98">
        <v>2.7769825365015741</v>
      </c>
      <c r="M329" s="98">
        <v>36.873747494989978</v>
      </c>
      <c r="N329" s="98">
        <v>4.3229315774405954</v>
      </c>
      <c r="O329" s="99">
        <v>39.593472659604927</v>
      </c>
      <c r="P329" s="248"/>
      <c r="Q329" s="301"/>
      <c r="R329" s="279"/>
      <c r="Z329" s="286"/>
    </row>
    <row r="330" spans="3:27" ht="12" customHeight="1" x14ac:dyDescent="0.2">
      <c r="C330" s="170"/>
      <c r="D330" s="171">
        <v>2195</v>
      </c>
      <c r="E330" s="269" t="s">
        <v>114</v>
      </c>
      <c r="F330" s="105">
        <v>0</v>
      </c>
      <c r="G330" s="105">
        <v>0.1366742596810934</v>
      </c>
      <c r="H330" s="105">
        <v>0.63781321184510253</v>
      </c>
      <c r="I330" s="105">
        <v>1.184510250569476</v>
      </c>
      <c r="J330" s="105">
        <v>3.143507972665148</v>
      </c>
      <c r="K330" s="105">
        <v>3.5990888382687927</v>
      </c>
      <c r="L330" s="172">
        <v>3.7813211845102499</v>
      </c>
      <c r="M330" s="105">
        <v>57.722095671981762</v>
      </c>
      <c r="N330" s="105">
        <v>2.642369020501139</v>
      </c>
      <c r="O330" s="106">
        <v>27.152619589977224</v>
      </c>
      <c r="P330" s="248"/>
      <c r="Q330" s="301"/>
      <c r="R330" s="315"/>
      <c r="Z330" s="286"/>
    </row>
    <row r="331" spans="3:27" ht="12" customHeight="1" x14ac:dyDescent="0.2">
      <c r="C331" s="309"/>
      <c r="D331" s="309"/>
      <c r="E331" s="305"/>
      <c r="F331" s="320"/>
      <c r="G331" s="320"/>
      <c r="H331" s="320"/>
      <c r="I331" s="320"/>
      <c r="J331" s="320"/>
      <c r="K331" s="320"/>
      <c r="L331" s="320"/>
      <c r="M331" s="321"/>
      <c r="N331" s="320"/>
      <c r="O331" s="320"/>
      <c r="Q331" s="301"/>
      <c r="R331" s="310"/>
      <c r="V331" s="279"/>
      <c r="Z331" s="286"/>
    </row>
    <row r="332" spans="3:27" ht="12" customHeight="1" x14ac:dyDescent="0.2">
      <c r="C332" s="279"/>
      <c r="D332" s="279"/>
      <c r="E332" s="305"/>
      <c r="Z332" s="286"/>
    </row>
    <row r="333" spans="3:27" ht="16.5" customHeight="1" x14ac:dyDescent="0.2">
      <c r="C333" s="302" t="s">
        <v>272</v>
      </c>
      <c r="D333" s="302"/>
      <c r="E333" s="305"/>
      <c r="Z333" s="286"/>
    </row>
    <row r="334" spans="3:27" ht="12" customHeight="1" x14ac:dyDescent="0.2">
      <c r="C334" s="309" t="s">
        <v>88</v>
      </c>
      <c r="D334" s="309"/>
      <c r="E334" s="305"/>
      <c r="Z334" s="286"/>
    </row>
    <row r="335" spans="3:27" ht="21" customHeight="1" x14ac:dyDescent="0.2">
      <c r="C335" s="163"/>
      <c r="D335" s="164" t="s">
        <v>85</v>
      </c>
      <c r="E335" s="85" t="s">
        <v>45</v>
      </c>
      <c r="F335" s="86" t="s">
        <v>56</v>
      </c>
      <c r="G335" s="86" t="s">
        <v>67</v>
      </c>
      <c r="H335" s="86" t="s">
        <v>57</v>
      </c>
      <c r="I335" s="86" t="s">
        <v>117</v>
      </c>
      <c r="J335" s="86" t="s">
        <v>68</v>
      </c>
      <c r="K335" s="86" t="s">
        <v>58</v>
      </c>
      <c r="L335" s="86" t="s">
        <v>118</v>
      </c>
      <c r="M335" s="86" t="s">
        <v>70</v>
      </c>
      <c r="N335" s="86" t="s">
        <v>59</v>
      </c>
      <c r="O335" s="86" t="s">
        <v>94</v>
      </c>
      <c r="P335" s="86" t="s">
        <v>72</v>
      </c>
      <c r="Q335" s="86" t="s">
        <v>60</v>
      </c>
      <c r="R335" s="86" t="s">
        <v>119</v>
      </c>
      <c r="S335" s="86" t="s">
        <v>73</v>
      </c>
      <c r="T335" s="86" t="s">
        <v>61</v>
      </c>
      <c r="U335" s="86" t="s">
        <v>120</v>
      </c>
      <c r="V335" s="86" t="s">
        <v>114</v>
      </c>
      <c r="W335" s="86" t="s">
        <v>115</v>
      </c>
      <c r="X335" s="86" t="s">
        <v>87</v>
      </c>
      <c r="Y335" s="87" t="s">
        <v>116</v>
      </c>
      <c r="Z335" s="286"/>
    </row>
    <row r="336" spans="3:27" ht="12" customHeight="1" x14ac:dyDescent="0.2">
      <c r="C336" s="165"/>
      <c r="D336" s="166">
        <v>394345</v>
      </c>
      <c r="E336" s="92" t="s">
        <v>56</v>
      </c>
      <c r="F336" s="167">
        <v>79.846073869327626</v>
      </c>
      <c r="G336" s="93">
        <v>7.2778911866512835E-2</v>
      </c>
      <c r="H336" s="93">
        <v>0.99050323954912589</v>
      </c>
      <c r="I336" s="93">
        <v>8.4190239511088033E-2</v>
      </c>
      <c r="J336" s="93">
        <v>3.5755493286335566E-2</v>
      </c>
      <c r="K336" s="93">
        <v>0.8837439298076557</v>
      </c>
      <c r="L336" s="93">
        <v>2.0540389760235332E-2</v>
      </c>
      <c r="M336" s="93">
        <v>1.6229443761173593E-2</v>
      </c>
      <c r="N336" s="93">
        <v>0.83683069393551324</v>
      </c>
      <c r="O336" s="93">
        <v>3.524832316879889E-2</v>
      </c>
      <c r="P336" s="93">
        <v>5.578871292903422E-3</v>
      </c>
      <c r="Q336" s="93">
        <v>0.54825089705714525</v>
      </c>
      <c r="R336" s="93">
        <v>5.0717011753667477E-3</v>
      </c>
      <c r="S336" s="93">
        <v>2.0286804701466991E-3</v>
      </c>
      <c r="T336" s="93">
        <v>0.4810508564835359</v>
      </c>
      <c r="U336" s="93">
        <v>3.0430207052200482E-3</v>
      </c>
      <c r="V336" s="93">
        <v>0.93623603697270152</v>
      </c>
      <c r="W336" s="93">
        <v>0.80766841217715446</v>
      </c>
      <c r="X336" s="93">
        <v>0.38899948015062946</v>
      </c>
      <c r="Y336" s="94">
        <v>14.000177509541139</v>
      </c>
      <c r="Z336" s="286"/>
      <c r="AA336" s="279"/>
    </row>
    <row r="337" spans="3:26" ht="12" customHeight="1" x14ac:dyDescent="0.2">
      <c r="C337" s="165"/>
      <c r="D337" s="166">
        <v>12253</v>
      </c>
      <c r="E337" s="92" t="s">
        <v>67</v>
      </c>
      <c r="F337" s="98">
        <v>11.81751407818493</v>
      </c>
      <c r="G337" s="167">
        <v>62.066432710356636</v>
      </c>
      <c r="H337" s="98">
        <v>2.27699338937403</v>
      </c>
      <c r="I337" s="98">
        <v>0.43254713131478012</v>
      </c>
      <c r="J337" s="98">
        <v>0.43254713131478012</v>
      </c>
      <c r="K337" s="98">
        <v>2.5952827878886802</v>
      </c>
      <c r="L337" s="98">
        <v>0.1469027993144536</v>
      </c>
      <c r="M337" s="98">
        <v>9.7935199542969073E-2</v>
      </c>
      <c r="N337" s="98">
        <v>2.2198645229739662</v>
      </c>
      <c r="O337" s="98">
        <v>0.22851546560026118</v>
      </c>
      <c r="P337" s="98">
        <v>3.2645066514323022E-2</v>
      </c>
      <c r="Q337" s="98">
        <v>1.8689300579449932</v>
      </c>
      <c r="R337" s="98">
        <v>6.5290133028646044E-2</v>
      </c>
      <c r="S337" s="98">
        <v>2.4483799885742258E-2</v>
      </c>
      <c r="T337" s="98">
        <v>1.134416061372725</v>
      </c>
      <c r="U337" s="98">
        <v>1.6322533257161511E-2</v>
      </c>
      <c r="V337" s="98">
        <v>1.3221251938300829</v>
      </c>
      <c r="W337" s="98">
        <v>1.354770260344405</v>
      </c>
      <c r="X337" s="98">
        <v>0.54680486411491069</v>
      </c>
      <c r="Y337" s="99">
        <v>11.319676813841511</v>
      </c>
      <c r="Z337" s="286"/>
    </row>
    <row r="338" spans="3:26" ht="12" customHeight="1" x14ac:dyDescent="0.2">
      <c r="C338" s="165"/>
      <c r="D338" s="166">
        <v>56598</v>
      </c>
      <c r="E338" s="92" t="s">
        <v>57</v>
      </c>
      <c r="F338" s="93">
        <v>7.9861479204212173</v>
      </c>
      <c r="G338" s="93">
        <v>2.3251705007244072</v>
      </c>
      <c r="H338" s="167">
        <v>67.77801335736244</v>
      </c>
      <c r="I338" s="93">
        <v>0.60249478780168908</v>
      </c>
      <c r="J338" s="93">
        <v>0.31803243930880953</v>
      </c>
      <c r="K338" s="93">
        <v>3.699777377292484</v>
      </c>
      <c r="L338" s="93">
        <v>0.16078306653945371</v>
      </c>
      <c r="M338" s="93">
        <v>9.8943425562740717E-2</v>
      </c>
      <c r="N338" s="93">
        <v>2.4930209548040572</v>
      </c>
      <c r="O338" s="93">
        <v>0.18375207604508989</v>
      </c>
      <c r="P338" s="93">
        <v>8.4808650482349188E-2</v>
      </c>
      <c r="Q338" s="93">
        <v>1.4629492208205241</v>
      </c>
      <c r="R338" s="93">
        <v>3.357009081592989E-2</v>
      </c>
      <c r="S338" s="93">
        <v>3.8870631471076722E-2</v>
      </c>
      <c r="T338" s="93">
        <v>0.94349623661613491</v>
      </c>
      <c r="U338" s="93">
        <v>2.6502703275734119E-2</v>
      </c>
      <c r="V338" s="93">
        <v>0.83218488285805159</v>
      </c>
      <c r="W338" s="93">
        <v>1.141383087741616</v>
      </c>
      <c r="X338" s="93">
        <v>0.67670235697374448</v>
      </c>
      <c r="Y338" s="94">
        <v>9.1133962330824421</v>
      </c>
      <c r="Z338" s="286"/>
    </row>
    <row r="339" spans="3:26" ht="12" customHeight="1" x14ac:dyDescent="0.2">
      <c r="C339" s="165"/>
      <c r="D339" s="166">
        <v>10730</v>
      </c>
      <c r="E339" s="92" t="s">
        <v>117</v>
      </c>
      <c r="F339" s="98">
        <v>3.7931034482758625</v>
      </c>
      <c r="G339" s="98">
        <v>2.5722273998136069</v>
      </c>
      <c r="H339" s="98">
        <v>4.0633737185461323</v>
      </c>
      <c r="I339" s="167">
        <v>65.955265610438019</v>
      </c>
      <c r="J339" s="98">
        <v>1.183597390493943</v>
      </c>
      <c r="K339" s="98">
        <v>2.4603914259086679</v>
      </c>
      <c r="L339" s="98">
        <v>0.84808946877912395</v>
      </c>
      <c r="M339" s="98">
        <v>0.2050326188257223</v>
      </c>
      <c r="N339" s="98">
        <v>2.0782851817334578</v>
      </c>
      <c r="O339" s="98">
        <v>0.58713886300093199</v>
      </c>
      <c r="P339" s="98">
        <v>7.4557315936626289E-2</v>
      </c>
      <c r="Q339" s="98">
        <v>1.593662628145387</v>
      </c>
      <c r="R339" s="98">
        <v>0.10251630941286111</v>
      </c>
      <c r="S339" s="98">
        <v>2.7958993476234848E-2</v>
      </c>
      <c r="T339" s="98">
        <v>1.435228331780056</v>
      </c>
      <c r="U339" s="98">
        <v>0.11183597390493939</v>
      </c>
      <c r="V339" s="98">
        <v>1.910531220876049</v>
      </c>
      <c r="W339" s="98">
        <v>1.9478098788443619</v>
      </c>
      <c r="X339" s="98">
        <v>0.67101584342963649</v>
      </c>
      <c r="Y339" s="99">
        <v>8.378378378378379</v>
      </c>
      <c r="Z339" s="286"/>
    </row>
    <row r="340" spans="3:26" ht="12" customHeight="1" x14ac:dyDescent="0.2">
      <c r="C340" s="165"/>
      <c r="D340" s="166">
        <v>14219</v>
      </c>
      <c r="E340" s="92" t="s">
        <v>68</v>
      </c>
      <c r="F340" s="93">
        <v>2.2927069414164136</v>
      </c>
      <c r="G340" s="93">
        <v>1.6949152542372881</v>
      </c>
      <c r="H340" s="93">
        <v>4.3814614248540682</v>
      </c>
      <c r="I340" s="93">
        <v>2.5951192066952671</v>
      </c>
      <c r="J340" s="167">
        <v>63.640199732751967</v>
      </c>
      <c r="K340" s="93">
        <v>2.187214290737745</v>
      </c>
      <c r="L340" s="93">
        <v>0.76657992826499766</v>
      </c>
      <c r="M340" s="93">
        <v>0.62592306069343839</v>
      </c>
      <c r="N340" s="93">
        <v>2.749841761023982</v>
      </c>
      <c r="O340" s="93">
        <v>0.43603628947183348</v>
      </c>
      <c r="P340" s="93">
        <v>0.11955833743582531</v>
      </c>
      <c r="Q340" s="93">
        <v>1.596455446937197</v>
      </c>
      <c r="R340" s="93">
        <v>6.3295590407201646E-2</v>
      </c>
      <c r="S340" s="93">
        <v>4.9229903650045717E-2</v>
      </c>
      <c r="T340" s="93">
        <v>1.329207398551234</v>
      </c>
      <c r="U340" s="93">
        <v>0.10549265067866941</v>
      </c>
      <c r="V340" s="93">
        <v>1.5683240734228849</v>
      </c>
      <c r="W340" s="93">
        <v>2.0887544834376541</v>
      </c>
      <c r="X340" s="93">
        <v>0.52746325339334688</v>
      </c>
      <c r="Y340" s="94">
        <v>11.18222097193895</v>
      </c>
      <c r="Z340" s="286"/>
    </row>
    <row r="341" spans="3:26" ht="12" customHeight="1" x14ac:dyDescent="0.2">
      <c r="C341" s="165"/>
      <c r="D341" s="166">
        <v>67152</v>
      </c>
      <c r="E341" s="92" t="s">
        <v>58</v>
      </c>
      <c r="F341" s="98">
        <v>2.0163211817965219</v>
      </c>
      <c r="G341" s="98">
        <v>0.61651179413867063</v>
      </c>
      <c r="H341" s="98">
        <v>4.2455920895877997</v>
      </c>
      <c r="I341" s="98">
        <v>0.6775673099833216</v>
      </c>
      <c r="J341" s="98">
        <v>1.9031451036454612</v>
      </c>
      <c r="K341" s="167">
        <v>69.128246366452231</v>
      </c>
      <c r="L341" s="98">
        <v>0.56736954967834197</v>
      </c>
      <c r="M341" s="98">
        <v>0.42143197522039549</v>
      </c>
      <c r="N341" s="98">
        <v>3.7765070288301157</v>
      </c>
      <c r="O341" s="98">
        <v>0.36186561829878477</v>
      </c>
      <c r="P341" s="98">
        <v>8.9349535382416009E-2</v>
      </c>
      <c r="Q341" s="98">
        <v>2.1116273528710989</v>
      </c>
      <c r="R341" s="98">
        <v>7.892542292113415E-2</v>
      </c>
      <c r="S341" s="98">
        <v>3.8718131999046938E-2</v>
      </c>
      <c r="T341" s="98">
        <v>1.524898737193233</v>
      </c>
      <c r="U341" s="98">
        <v>0.10721944245889921</v>
      </c>
      <c r="V341" s="98">
        <v>1.244936859661663</v>
      </c>
      <c r="W341" s="98">
        <v>1.928460805337145</v>
      </c>
      <c r="X341" s="98">
        <v>0.57779366213962358</v>
      </c>
      <c r="Y341" s="99">
        <v>8.5835120324040997</v>
      </c>
      <c r="Z341" s="286"/>
    </row>
    <row r="342" spans="3:26" ht="12" customHeight="1" x14ac:dyDescent="0.2">
      <c r="C342" s="165"/>
      <c r="D342" s="166">
        <v>13673</v>
      </c>
      <c r="E342" s="92" t="s">
        <v>118</v>
      </c>
      <c r="F342" s="93">
        <v>1.257953631244058</v>
      </c>
      <c r="G342" s="93">
        <v>0.52658524098588455</v>
      </c>
      <c r="H342" s="93">
        <v>0.99466101075111513</v>
      </c>
      <c r="I342" s="93">
        <v>0.77525049367366339</v>
      </c>
      <c r="J342" s="93">
        <v>1.9234988663789951</v>
      </c>
      <c r="K342" s="93">
        <v>3.6349008995831196</v>
      </c>
      <c r="L342" s="167">
        <v>67.132304541797708</v>
      </c>
      <c r="M342" s="93">
        <v>2.2379872741900098</v>
      </c>
      <c r="N342" s="93">
        <v>2.508593578585534</v>
      </c>
      <c r="O342" s="93">
        <v>1.821107291742851</v>
      </c>
      <c r="P342" s="93">
        <v>0.57778102830395672</v>
      </c>
      <c r="Q342" s="93">
        <v>1.9893220215022309</v>
      </c>
      <c r="R342" s="93">
        <v>0.2120968331748701</v>
      </c>
      <c r="S342" s="93">
        <v>0.10239157463614421</v>
      </c>
      <c r="T342" s="93">
        <v>1.484677832224091</v>
      </c>
      <c r="U342" s="93">
        <v>0.50464418927813948</v>
      </c>
      <c r="V342" s="93">
        <v>1.9308125502815772</v>
      </c>
      <c r="W342" s="93">
        <v>4.4028377093542019</v>
      </c>
      <c r="X342" s="93">
        <v>0.25597893659036047</v>
      </c>
      <c r="Y342" s="94">
        <v>5.7266144957214937</v>
      </c>
      <c r="Z342" s="286"/>
    </row>
    <row r="343" spans="3:26" ht="12" customHeight="1" x14ac:dyDescent="0.2">
      <c r="C343" s="165"/>
      <c r="D343" s="166">
        <v>13719</v>
      </c>
      <c r="E343" s="92" t="s">
        <v>70</v>
      </c>
      <c r="F343" s="98">
        <v>0.67789197463371975</v>
      </c>
      <c r="G343" s="98">
        <v>0.298855601720242</v>
      </c>
      <c r="H343" s="98">
        <v>0.84554267803775784</v>
      </c>
      <c r="I343" s="98">
        <v>0.4519279830891465</v>
      </c>
      <c r="J343" s="98">
        <v>1.742109483198484</v>
      </c>
      <c r="K343" s="98">
        <v>2.7334353815875798</v>
      </c>
      <c r="L343" s="98">
        <v>2.784459508710547</v>
      </c>
      <c r="M343" s="167">
        <v>61.418470734018506</v>
      </c>
      <c r="N343" s="98">
        <v>2.4200014578322038</v>
      </c>
      <c r="O343" s="98">
        <v>1.909760186602522</v>
      </c>
      <c r="P343" s="98">
        <v>1.239157372986369</v>
      </c>
      <c r="Q343" s="98">
        <v>2.5147605510605731</v>
      </c>
      <c r="R343" s="98">
        <v>0.33530140680807641</v>
      </c>
      <c r="S343" s="98">
        <v>0.21138566950943952</v>
      </c>
      <c r="T343" s="98">
        <v>2.645965449376777</v>
      </c>
      <c r="U343" s="98">
        <v>0.62686784751075153</v>
      </c>
      <c r="V343" s="98">
        <v>2.0992783730592612</v>
      </c>
      <c r="W343" s="98">
        <v>4.9712078139806097</v>
      </c>
      <c r="X343" s="98">
        <v>1.4578322035133759</v>
      </c>
      <c r="Y343" s="99">
        <v>8.6157883227640504</v>
      </c>
      <c r="Z343" s="286"/>
    </row>
    <row r="344" spans="3:26" ht="12" customHeight="1" x14ac:dyDescent="0.2">
      <c r="C344" s="165"/>
      <c r="D344" s="166">
        <v>61892</v>
      </c>
      <c r="E344" s="92" t="s">
        <v>59</v>
      </c>
      <c r="F344" s="93">
        <v>0.44916952110127317</v>
      </c>
      <c r="G344" s="93">
        <v>0.21165901893621139</v>
      </c>
      <c r="H344" s="93">
        <v>0.88056614748271211</v>
      </c>
      <c r="I344" s="93">
        <v>0.29082918632456539</v>
      </c>
      <c r="J344" s="93">
        <v>0.65274995152846904</v>
      </c>
      <c r="K344" s="93">
        <v>4.6871970529309124</v>
      </c>
      <c r="L344" s="93">
        <v>0.7044529179861696</v>
      </c>
      <c r="M344" s="93">
        <v>2.0471143281845801</v>
      </c>
      <c r="N344" s="167">
        <v>64.698183933303184</v>
      </c>
      <c r="O344" s="93">
        <v>0.83855748723583035</v>
      </c>
      <c r="P344" s="93">
        <v>0.42978090867963564</v>
      </c>
      <c r="Q344" s="93">
        <v>4.4173721967297883</v>
      </c>
      <c r="R344" s="93">
        <v>0.25689911458669951</v>
      </c>
      <c r="S344" s="93">
        <v>0.14864602856588899</v>
      </c>
      <c r="T344" s="93">
        <v>3.3816971498739719</v>
      </c>
      <c r="U344" s="93">
        <v>0.33122212886964386</v>
      </c>
      <c r="V344" s="93">
        <v>2.940606217281716</v>
      </c>
      <c r="W344" s="93">
        <v>4.0909972209655514</v>
      </c>
      <c r="X344" s="93">
        <v>0.86925612357008997</v>
      </c>
      <c r="Y344" s="94">
        <v>7.6730433658631174</v>
      </c>
      <c r="Z344" s="286"/>
    </row>
    <row r="345" spans="3:26" ht="12" customHeight="1" x14ac:dyDescent="0.2">
      <c r="C345" s="165"/>
      <c r="D345" s="166">
        <v>16606</v>
      </c>
      <c r="E345" s="92" t="s">
        <v>94</v>
      </c>
      <c r="F345" s="98">
        <v>0.32518366855353492</v>
      </c>
      <c r="G345" s="98">
        <v>6.6241117668312657E-2</v>
      </c>
      <c r="H345" s="98">
        <v>0.19270143321690961</v>
      </c>
      <c r="I345" s="98">
        <v>0.19270143321690961</v>
      </c>
      <c r="J345" s="98">
        <v>0.44562206431410339</v>
      </c>
      <c r="K345" s="98">
        <v>1.023726363964832</v>
      </c>
      <c r="L345" s="98">
        <v>0.93941948693243393</v>
      </c>
      <c r="M345" s="98">
        <v>1.433216909550765</v>
      </c>
      <c r="N345" s="98">
        <v>3.3782970010839457</v>
      </c>
      <c r="O345" s="167">
        <v>63.868481271829459</v>
      </c>
      <c r="P345" s="98">
        <v>1.8969047332289528</v>
      </c>
      <c r="Q345" s="98">
        <v>3.4686257979043718</v>
      </c>
      <c r="R345" s="98">
        <v>1.6379621823437309</v>
      </c>
      <c r="S345" s="98">
        <v>0.51186318198241598</v>
      </c>
      <c r="T345" s="98">
        <v>2.6376008671564501</v>
      </c>
      <c r="U345" s="98">
        <v>1.33686619294231</v>
      </c>
      <c r="V345" s="98">
        <v>2.05949656750572</v>
      </c>
      <c r="W345" s="98">
        <v>6.5277610502228116</v>
      </c>
      <c r="X345" s="98">
        <v>0.48175358304227389</v>
      </c>
      <c r="Y345" s="99">
        <v>7.5755750933397561</v>
      </c>
      <c r="Z345" s="286"/>
    </row>
    <row r="346" spans="3:26" ht="12" customHeight="1" x14ac:dyDescent="0.2">
      <c r="C346" s="165"/>
      <c r="D346" s="166">
        <v>7379</v>
      </c>
      <c r="E346" s="92" t="s">
        <v>72</v>
      </c>
      <c r="F346" s="93">
        <v>0.2032795771784795</v>
      </c>
      <c r="G346" s="93">
        <v>2.7103943623797273E-2</v>
      </c>
      <c r="H346" s="93">
        <v>0.39300718254506029</v>
      </c>
      <c r="I346" s="93">
        <v>8.1311830871391794E-2</v>
      </c>
      <c r="J346" s="93">
        <v>0.56918281609974253</v>
      </c>
      <c r="K346" s="93">
        <v>1.0028459140804988</v>
      </c>
      <c r="L346" s="93">
        <v>0.75891042146632315</v>
      </c>
      <c r="M346" s="93">
        <v>2.7374983060035238</v>
      </c>
      <c r="N346" s="93">
        <v>3.4286488684103529</v>
      </c>
      <c r="O346" s="93">
        <v>4.3637349234313589</v>
      </c>
      <c r="P346" s="167">
        <v>55.590188372408178</v>
      </c>
      <c r="Q346" s="93">
        <v>2.4122509825179561</v>
      </c>
      <c r="R346" s="93">
        <v>1.124813660387586</v>
      </c>
      <c r="S346" s="93">
        <v>1.1654695758232831</v>
      </c>
      <c r="T346" s="93">
        <v>3.6319284455888328</v>
      </c>
      <c r="U346" s="93">
        <v>1.653340561051633</v>
      </c>
      <c r="V346" s="93">
        <v>2.5613226724488412</v>
      </c>
      <c r="W346" s="93">
        <v>9.3102046347743599</v>
      </c>
      <c r="X346" s="93">
        <v>0.67759859059493166</v>
      </c>
      <c r="Y346" s="94">
        <v>8.3073587206938608</v>
      </c>
      <c r="Z346" s="286"/>
    </row>
    <row r="347" spans="3:26" ht="12" customHeight="1" x14ac:dyDescent="0.2">
      <c r="C347" s="165"/>
      <c r="D347" s="166">
        <v>45306</v>
      </c>
      <c r="E347" s="92" t="s">
        <v>60</v>
      </c>
      <c r="F347" s="98">
        <v>0.13684721670418931</v>
      </c>
      <c r="G347" s="98">
        <v>2.4279344899130362E-2</v>
      </c>
      <c r="H347" s="98">
        <v>0.2185141040921732</v>
      </c>
      <c r="I347" s="98">
        <v>6.4009182006798213E-2</v>
      </c>
      <c r="J347" s="98">
        <v>0.17657705381185709</v>
      </c>
      <c r="K347" s="98">
        <v>1.357436101178652</v>
      </c>
      <c r="L347" s="98">
        <v>0.23396459630071081</v>
      </c>
      <c r="M347" s="98">
        <v>0.4591003399108286</v>
      </c>
      <c r="N347" s="98">
        <v>5.8071778572374519</v>
      </c>
      <c r="O347" s="98">
        <v>0.9932459276916964</v>
      </c>
      <c r="P347" s="98">
        <v>1.611265616033196</v>
      </c>
      <c r="Q347" s="167">
        <v>61.296517017613581</v>
      </c>
      <c r="R347" s="98">
        <v>0.39729837107667854</v>
      </c>
      <c r="S347" s="98">
        <v>0.359775747141659</v>
      </c>
      <c r="T347" s="98">
        <v>5.6659162141879671</v>
      </c>
      <c r="U347" s="98">
        <v>0.68865050986624277</v>
      </c>
      <c r="V347" s="98">
        <v>4.4055974926058363</v>
      </c>
      <c r="W347" s="98">
        <v>9.0032225312320673</v>
      </c>
      <c r="X347" s="98">
        <v>1.2448682293735931</v>
      </c>
      <c r="Y347" s="99">
        <v>5.8557365470357139</v>
      </c>
      <c r="Z347" s="286"/>
    </row>
    <row r="348" spans="3:26" ht="12" customHeight="1" x14ac:dyDescent="0.2">
      <c r="C348" s="165"/>
      <c r="D348" s="166">
        <v>6205</v>
      </c>
      <c r="E348" s="92" t="s">
        <v>119</v>
      </c>
      <c r="F348" s="93">
        <v>6.4464141821112014E-2</v>
      </c>
      <c r="G348" s="93">
        <v>0</v>
      </c>
      <c r="H348" s="93">
        <v>8.0580177276390011E-2</v>
      </c>
      <c r="I348" s="93">
        <v>1.6116035455278E-2</v>
      </c>
      <c r="J348" s="93">
        <v>6.4464141821112014E-2</v>
      </c>
      <c r="K348" s="93">
        <v>0.128928283642224</v>
      </c>
      <c r="L348" s="93">
        <v>0.177276390008058</v>
      </c>
      <c r="M348" s="93">
        <v>0.14504431909750198</v>
      </c>
      <c r="N348" s="93">
        <v>0.66075745366639804</v>
      </c>
      <c r="O348" s="93">
        <v>2.9008863819500412</v>
      </c>
      <c r="P348" s="93">
        <v>4.367445608380339</v>
      </c>
      <c r="Q348" s="93">
        <v>4.5124899274778398</v>
      </c>
      <c r="R348" s="167">
        <v>61.676067687348905</v>
      </c>
      <c r="S348" s="93">
        <v>1.305398871877518</v>
      </c>
      <c r="T348" s="93">
        <v>3.7228041901692204</v>
      </c>
      <c r="U348" s="93">
        <v>3.2876712328767121</v>
      </c>
      <c r="V348" s="93">
        <v>2.9814665592264302</v>
      </c>
      <c r="W348" s="93">
        <v>8.106365834004837</v>
      </c>
      <c r="X348" s="93">
        <v>0.38678485092667203</v>
      </c>
      <c r="Y348" s="94">
        <v>5.414987912973408</v>
      </c>
      <c r="Z348" s="286"/>
    </row>
    <row r="349" spans="3:26" ht="12" customHeight="1" x14ac:dyDescent="0.2">
      <c r="C349" s="165"/>
      <c r="D349" s="166">
        <v>3457</v>
      </c>
      <c r="E349" s="92" t="s">
        <v>73</v>
      </c>
      <c r="F349" s="98">
        <v>0.20248770610355799</v>
      </c>
      <c r="G349" s="98">
        <v>0</v>
      </c>
      <c r="H349" s="98">
        <v>2.892681515765114E-2</v>
      </c>
      <c r="I349" s="98">
        <v>2.892681515765114E-2</v>
      </c>
      <c r="J349" s="98">
        <v>0.23141452126120907</v>
      </c>
      <c r="K349" s="98">
        <v>0.14463407578825571</v>
      </c>
      <c r="L349" s="98">
        <v>0.1157072606306046</v>
      </c>
      <c r="M349" s="98">
        <v>0.20248770610355799</v>
      </c>
      <c r="N349" s="98">
        <v>0.49175585768006941</v>
      </c>
      <c r="O349" s="98">
        <v>0.75209719409892961</v>
      </c>
      <c r="P349" s="98">
        <v>3.0951692218686722</v>
      </c>
      <c r="Q349" s="98">
        <v>5.8721434770031822</v>
      </c>
      <c r="R349" s="98">
        <v>5.6696557708996238</v>
      </c>
      <c r="S349" s="167">
        <v>52.444315880821513</v>
      </c>
      <c r="T349" s="98">
        <v>3.876193231125252</v>
      </c>
      <c r="U349" s="98">
        <v>3.673705525021695</v>
      </c>
      <c r="V349" s="98">
        <v>4.0786809372288104</v>
      </c>
      <c r="W349" s="98">
        <v>13.335261787677169</v>
      </c>
      <c r="X349" s="98">
        <v>0.63638993346832506</v>
      </c>
      <c r="Y349" s="99">
        <v>5.1200462829042515</v>
      </c>
      <c r="Z349" s="286"/>
    </row>
    <row r="350" spans="3:26" ht="12" customHeight="1" x14ac:dyDescent="0.2">
      <c r="C350" s="165"/>
      <c r="D350" s="166">
        <v>36549</v>
      </c>
      <c r="E350" s="92" t="s">
        <v>61</v>
      </c>
      <c r="F350" s="93">
        <v>5.1985006429724478E-2</v>
      </c>
      <c r="G350" s="93">
        <v>5.4721059399709974E-3</v>
      </c>
      <c r="H350" s="93">
        <v>4.1040794549782475E-2</v>
      </c>
      <c r="I350" s="93">
        <v>2.7360529699854987E-3</v>
      </c>
      <c r="J350" s="93">
        <v>5.4721059399709976E-2</v>
      </c>
      <c r="K350" s="93">
        <v>0.25445292620865151</v>
      </c>
      <c r="L350" s="93">
        <v>3.8304741579796978E-2</v>
      </c>
      <c r="M350" s="93">
        <v>8.7553695039535973E-2</v>
      </c>
      <c r="N350" s="93">
        <v>1.2886809488631701</v>
      </c>
      <c r="O350" s="93">
        <v>0.21067607868888349</v>
      </c>
      <c r="P350" s="93">
        <v>0.5581548058770418</v>
      </c>
      <c r="Q350" s="93">
        <v>7.1082656160223276</v>
      </c>
      <c r="R350" s="93">
        <v>0.70316561328627314</v>
      </c>
      <c r="S350" s="93">
        <v>1.4200114914224742</v>
      </c>
      <c r="T350" s="167">
        <v>57.580234753344818</v>
      </c>
      <c r="U350" s="93">
        <v>1.017811704834606</v>
      </c>
      <c r="V350" s="93">
        <v>9.1110563900517114</v>
      </c>
      <c r="W350" s="93">
        <v>14.82393499138144</v>
      </c>
      <c r="X350" s="93">
        <v>0.95214643355495365</v>
      </c>
      <c r="Y350" s="94">
        <v>4.6895947905551445</v>
      </c>
      <c r="Z350" s="286"/>
    </row>
    <row r="351" spans="3:26" ht="12" customHeight="1" x14ac:dyDescent="0.2">
      <c r="C351" s="165"/>
      <c r="D351" s="166">
        <v>6788</v>
      </c>
      <c r="E351" s="92" t="s">
        <v>120</v>
      </c>
      <c r="F351" s="98">
        <v>5.8927519151443723E-2</v>
      </c>
      <c r="G351" s="98">
        <v>0</v>
      </c>
      <c r="H351" s="98">
        <v>1.4731879787860931E-2</v>
      </c>
      <c r="I351" s="98">
        <v>1.4731879787860931E-2</v>
      </c>
      <c r="J351" s="98">
        <v>0</v>
      </c>
      <c r="K351" s="98">
        <v>2.9463759575721862E-2</v>
      </c>
      <c r="L351" s="98">
        <v>1.4731879787860931E-2</v>
      </c>
      <c r="M351" s="98">
        <v>0</v>
      </c>
      <c r="N351" s="98">
        <v>8.8391278727165595E-2</v>
      </c>
      <c r="O351" s="98">
        <v>0</v>
      </c>
      <c r="P351" s="98">
        <v>0.16205067766647019</v>
      </c>
      <c r="Q351" s="98">
        <v>0.76605774896876833</v>
      </c>
      <c r="R351" s="98">
        <v>0.30936947554507949</v>
      </c>
      <c r="S351" s="98">
        <v>1.2816735415439011</v>
      </c>
      <c r="T351" s="98">
        <v>1.7530936947554501</v>
      </c>
      <c r="U351" s="167">
        <v>62.595757218621095</v>
      </c>
      <c r="V351" s="98">
        <v>11.28461991750147</v>
      </c>
      <c r="W351" s="98">
        <v>16.956393635827929</v>
      </c>
      <c r="X351" s="98">
        <v>0.75132586918090749</v>
      </c>
      <c r="Y351" s="99">
        <v>3.9186800235710075</v>
      </c>
      <c r="Z351" s="286"/>
    </row>
    <row r="352" spans="3:26" ht="12" customHeight="1" x14ac:dyDescent="0.2">
      <c r="C352" s="170"/>
      <c r="D352" s="171">
        <v>31030</v>
      </c>
      <c r="E352" s="104" t="s">
        <v>114</v>
      </c>
      <c r="F352" s="105">
        <v>4.1894940380277142E-2</v>
      </c>
      <c r="G352" s="105">
        <v>0</v>
      </c>
      <c r="H352" s="105">
        <v>0</v>
      </c>
      <c r="I352" s="105">
        <v>0</v>
      </c>
      <c r="J352" s="105">
        <v>0</v>
      </c>
      <c r="K352" s="105">
        <v>6.123106670963583E-2</v>
      </c>
      <c r="L352" s="105">
        <v>0</v>
      </c>
      <c r="M352" s="105">
        <v>0</v>
      </c>
      <c r="N352" s="105">
        <v>0.16113438607798899</v>
      </c>
      <c r="O352" s="105">
        <v>6.4453754431195633E-3</v>
      </c>
      <c r="P352" s="105">
        <v>2.5781501772478253E-2</v>
      </c>
      <c r="Q352" s="105">
        <v>1.4437640992587821</v>
      </c>
      <c r="R352" s="105">
        <v>2.5781501772478253E-2</v>
      </c>
      <c r="S352" s="105">
        <v>4.5117628101836928E-2</v>
      </c>
      <c r="T352" s="105">
        <v>4.7889139542378345</v>
      </c>
      <c r="U352" s="105">
        <v>0.15791169835642921</v>
      </c>
      <c r="V352" s="172">
        <v>52.500805671930387</v>
      </c>
      <c r="W352" s="105">
        <v>37.611988398324193</v>
      </c>
      <c r="X352" s="105">
        <v>0.64131485659039633</v>
      </c>
      <c r="Y352" s="106">
        <v>2.4879149210441511</v>
      </c>
      <c r="Z352" s="286"/>
    </row>
    <row r="353" spans="3:26" ht="12" customHeight="1" x14ac:dyDescent="0.2">
      <c r="C353" s="279"/>
      <c r="D353" s="279"/>
      <c r="E353" s="305"/>
      <c r="S353" s="310"/>
      <c r="Z353" s="286"/>
    </row>
    <row r="354" spans="3:26" ht="12" customHeight="1" x14ac:dyDescent="0.2">
      <c r="C354" s="144" t="s">
        <v>90</v>
      </c>
      <c r="D354" s="144"/>
      <c r="E354" s="305"/>
      <c r="Z354" s="286"/>
    </row>
    <row r="355" spans="3:26" ht="21" customHeight="1" x14ac:dyDescent="0.2">
      <c r="C355" s="163"/>
      <c r="D355" s="164" t="s">
        <v>85</v>
      </c>
      <c r="E355" s="85" t="s">
        <v>45</v>
      </c>
      <c r="F355" s="86" t="s">
        <v>56</v>
      </c>
      <c r="G355" s="86" t="s">
        <v>67</v>
      </c>
      <c r="H355" s="86" t="s">
        <v>57</v>
      </c>
      <c r="I355" s="86" t="s">
        <v>117</v>
      </c>
      <c r="J355" s="86" t="s">
        <v>68</v>
      </c>
      <c r="K355" s="86" t="s">
        <v>58</v>
      </c>
      <c r="L355" s="86" t="s">
        <v>118</v>
      </c>
      <c r="M355" s="86" t="s">
        <v>70</v>
      </c>
      <c r="N355" s="86" t="s">
        <v>59</v>
      </c>
      <c r="O355" s="86" t="s">
        <v>94</v>
      </c>
      <c r="P355" s="86" t="s">
        <v>72</v>
      </c>
      <c r="Q355" s="86" t="s">
        <v>60</v>
      </c>
      <c r="R355" s="86" t="s">
        <v>119</v>
      </c>
      <c r="S355" s="86" t="s">
        <v>73</v>
      </c>
      <c r="T355" s="86" t="s">
        <v>61</v>
      </c>
      <c r="U355" s="86" t="s">
        <v>120</v>
      </c>
      <c r="V355" s="86" t="s">
        <v>114</v>
      </c>
      <c r="W355" s="86" t="s">
        <v>115</v>
      </c>
      <c r="X355" s="86" t="s">
        <v>87</v>
      </c>
      <c r="Y355" s="87" t="s">
        <v>116</v>
      </c>
      <c r="Z355" s="286"/>
    </row>
    <row r="356" spans="3:26" ht="12" customHeight="1" x14ac:dyDescent="0.2">
      <c r="C356" s="165"/>
      <c r="D356" s="166">
        <v>376284</v>
      </c>
      <c r="E356" s="92" t="s">
        <v>56</v>
      </c>
      <c r="F356" s="167">
        <v>46.818360599972358</v>
      </c>
      <c r="G356" s="93">
        <v>0.14324286974731851</v>
      </c>
      <c r="H356" s="93">
        <v>1.7609039980440298</v>
      </c>
      <c r="I356" s="93">
        <v>0.1350044115614801</v>
      </c>
      <c r="J356" s="93">
        <v>7.0425529653134325E-2</v>
      </c>
      <c r="K356" s="93">
        <v>1.8725218186263568</v>
      </c>
      <c r="L356" s="93">
        <v>3.8800480488141942E-2</v>
      </c>
      <c r="M356" s="93">
        <v>2.2589320832137431E-2</v>
      </c>
      <c r="N356" s="93">
        <v>1.850995524656909</v>
      </c>
      <c r="O356" s="93">
        <v>7.0425529653134339E-2</v>
      </c>
      <c r="P356" s="93">
        <v>1.142753877390482E-2</v>
      </c>
      <c r="Q356" s="93">
        <v>1.072062591021675</v>
      </c>
      <c r="R356" s="93">
        <v>1.0630268626888199E-2</v>
      </c>
      <c r="S356" s="93">
        <v>7.4411880388217423E-3</v>
      </c>
      <c r="T356" s="93">
        <v>1.0462841896014712</v>
      </c>
      <c r="U356" s="93">
        <v>3.0030508870959181E-2</v>
      </c>
      <c r="V356" s="93">
        <v>1.472557961539688</v>
      </c>
      <c r="W356" s="93">
        <v>4.5377959201029023</v>
      </c>
      <c r="X356" s="93">
        <v>1.167203495232324</v>
      </c>
      <c r="Y356" s="94">
        <v>37.861296254956365</v>
      </c>
      <c r="Z356" s="286"/>
    </row>
    <row r="357" spans="3:26" ht="12" customHeight="1" x14ac:dyDescent="0.2">
      <c r="C357" s="165"/>
      <c r="D357" s="166">
        <v>11827</v>
      </c>
      <c r="E357" s="92" t="s">
        <v>67</v>
      </c>
      <c r="F357" s="98">
        <v>11.99797074490572</v>
      </c>
      <c r="G357" s="167">
        <v>23.919844423776109</v>
      </c>
      <c r="H357" s="98">
        <v>3.4835545785068067</v>
      </c>
      <c r="I357" s="98">
        <v>0.33820918237930159</v>
      </c>
      <c r="J357" s="98">
        <v>0.54958992136636509</v>
      </c>
      <c r="K357" s="98">
        <v>4.4305402891688521</v>
      </c>
      <c r="L357" s="98">
        <v>0.16910459118965079</v>
      </c>
      <c r="M357" s="98">
        <v>0.11837321383275561</v>
      </c>
      <c r="N357" s="98">
        <v>3.618838251458528</v>
      </c>
      <c r="O357" s="98">
        <v>0.41430624841464447</v>
      </c>
      <c r="P357" s="98">
        <v>2.5365688678447618E-2</v>
      </c>
      <c r="Q357" s="98">
        <v>3.4159127420309474</v>
      </c>
      <c r="R357" s="98">
        <v>2.5365688678447618E-2</v>
      </c>
      <c r="S357" s="98">
        <v>1.691045911896508E-2</v>
      </c>
      <c r="T357" s="98">
        <v>3.348270905555085</v>
      </c>
      <c r="U357" s="98">
        <v>0.14373890251120322</v>
      </c>
      <c r="V357" s="98">
        <v>3.297539528198191</v>
      </c>
      <c r="W357" s="98">
        <v>9.4867675657394095</v>
      </c>
      <c r="X357" s="98">
        <v>1.4965756320284089</v>
      </c>
      <c r="Y357" s="99">
        <v>29.703221442462159</v>
      </c>
      <c r="Z357" s="286"/>
    </row>
    <row r="358" spans="3:26" ht="12" customHeight="1" x14ac:dyDescent="0.2">
      <c r="C358" s="165"/>
      <c r="D358" s="166">
        <v>53539</v>
      </c>
      <c r="E358" s="92" t="s">
        <v>57</v>
      </c>
      <c r="F358" s="93">
        <v>11.599021274211321</v>
      </c>
      <c r="G358" s="93">
        <v>2.9100282037393299</v>
      </c>
      <c r="H358" s="167">
        <v>31.46491342759483</v>
      </c>
      <c r="I358" s="93">
        <v>0.69108500345542501</v>
      </c>
      <c r="J358" s="93">
        <v>0.39784082631352835</v>
      </c>
      <c r="K358" s="93">
        <v>4.0717981284671003</v>
      </c>
      <c r="L358" s="93">
        <v>0.18677973066362841</v>
      </c>
      <c r="M358" s="93">
        <v>0.14195259530435761</v>
      </c>
      <c r="N358" s="93">
        <v>3.7505369917256575</v>
      </c>
      <c r="O358" s="93">
        <v>0.33993910980780362</v>
      </c>
      <c r="P358" s="93">
        <v>8.7786473411905347E-2</v>
      </c>
      <c r="Q358" s="93">
        <v>2.646668783503614</v>
      </c>
      <c r="R358" s="93">
        <v>7.2844094958815081E-2</v>
      </c>
      <c r="S358" s="93">
        <v>3.7355946132725679E-2</v>
      </c>
      <c r="T358" s="93">
        <v>2.9324417714189659</v>
      </c>
      <c r="U358" s="93">
        <v>0.1027288518649956</v>
      </c>
      <c r="V358" s="93">
        <v>2.5551467154784362</v>
      </c>
      <c r="W358" s="93">
        <v>6.4756532621079961</v>
      </c>
      <c r="X358" s="93">
        <v>1.5913633052541132</v>
      </c>
      <c r="Y358" s="94">
        <v>27.944115504585437</v>
      </c>
      <c r="Z358" s="286"/>
    </row>
    <row r="359" spans="3:26" ht="12" customHeight="1" x14ac:dyDescent="0.2">
      <c r="C359" s="165"/>
      <c r="D359" s="166">
        <v>9765</v>
      </c>
      <c r="E359" s="92" t="s">
        <v>117</v>
      </c>
      <c r="F359" s="98">
        <v>6.0010240655401947</v>
      </c>
      <c r="G359" s="98">
        <v>2.5192012288786483</v>
      </c>
      <c r="H359" s="98">
        <v>4.3317972350230409</v>
      </c>
      <c r="I359" s="167">
        <v>29.144905273937532</v>
      </c>
      <c r="J359" s="98">
        <v>1.331285202252944</v>
      </c>
      <c r="K359" s="98">
        <v>3.5535074244751672</v>
      </c>
      <c r="L359" s="98">
        <v>0.79877112135176653</v>
      </c>
      <c r="M359" s="98">
        <v>0.2560163850486431</v>
      </c>
      <c r="N359" s="98">
        <v>3.2974910394265229</v>
      </c>
      <c r="O359" s="98">
        <v>0.91141833077316958</v>
      </c>
      <c r="P359" s="98">
        <v>0.1024065540194572</v>
      </c>
      <c r="Q359" s="98">
        <v>2.8571428571428572</v>
      </c>
      <c r="R359" s="98">
        <v>0.18433179723502299</v>
      </c>
      <c r="S359" s="98">
        <v>0.13312852022529439</v>
      </c>
      <c r="T359" s="98">
        <v>2.9185867895545319</v>
      </c>
      <c r="U359" s="98">
        <v>0.50179211469534046</v>
      </c>
      <c r="V359" s="98">
        <v>4.2908346134152575</v>
      </c>
      <c r="W359" s="98">
        <v>11.705069124423959</v>
      </c>
      <c r="X359" s="98">
        <v>1.3415258576548901</v>
      </c>
      <c r="Y359" s="99">
        <v>23.819764464925761</v>
      </c>
      <c r="Z359" s="286"/>
    </row>
    <row r="360" spans="3:26" ht="12" customHeight="1" x14ac:dyDescent="0.2">
      <c r="C360" s="165"/>
      <c r="D360" s="166">
        <v>13403</v>
      </c>
      <c r="E360" s="92" t="s">
        <v>68</v>
      </c>
      <c r="F360" s="93">
        <v>4.5362978437663202</v>
      </c>
      <c r="G360" s="93">
        <v>1.783182869506827</v>
      </c>
      <c r="H360" s="93">
        <v>4.4393046332910542</v>
      </c>
      <c r="I360" s="93">
        <v>2.1338506304558682</v>
      </c>
      <c r="J360" s="167">
        <v>25.464448257852716</v>
      </c>
      <c r="K360" s="93">
        <v>2.6262776990226069</v>
      </c>
      <c r="L360" s="93">
        <v>0.56703723047079013</v>
      </c>
      <c r="M360" s="93">
        <v>0.50734910094754915</v>
      </c>
      <c r="N360" s="93">
        <v>4.7750503618592859</v>
      </c>
      <c r="O360" s="93">
        <v>0.67149145713646186</v>
      </c>
      <c r="P360" s="93">
        <v>0.15668133999850781</v>
      </c>
      <c r="Q360" s="93">
        <v>2.081623517123032</v>
      </c>
      <c r="R360" s="93">
        <v>6.7149145713646191E-2</v>
      </c>
      <c r="S360" s="93">
        <v>0.12683727523688729</v>
      </c>
      <c r="T360" s="93">
        <v>2.4322912780720731</v>
      </c>
      <c r="U360" s="93">
        <v>0.1492203238081026</v>
      </c>
      <c r="V360" s="93">
        <v>3.3649183018727138</v>
      </c>
      <c r="W360" s="93">
        <v>11.706334402745661</v>
      </c>
      <c r="X360" s="93">
        <v>1.447437140938596</v>
      </c>
      <c r="Y360" s="94">
        <v>30.963217190181304</v>
      </c>
      <c r="Z360" s="286"/>
    </row>
    <row r="361" spans="3:26" ht="12" customHeight="1" x14ac:dyDescent="0.2">
      <c r="C361" s="165"/>
      <c r="D361" s="166">
        <v>62816</v>
      </c>
      <c r="E361" s="92" t="s">
        <v>58</v>
      </c>
      <c r="F361" s="98">
        <v>5.0815078960774329</v>
      </c>
      <c r="G361" s="98">
        <v>1.135061130922058</v>
      </c>
      <c r="H361" s="98">
        <v>4.5911869587366265</v>
      </c>
      <c r="I361" s="98">
        <v>0.92333163525216544</v>
      </c>
      <c r="J361" s="98">
        <v>2.4245415180845651</v>
      </c>
      <c r="K361" s="167">
        <v>33.42619714722364</v>
      </c>
      <c r="L361" s="98">
        <v>0.52215995924605207</v>
      </c>
      <c r="M361" s="98">
        <v>0.59698166072338255</v>
      </c>
      <c r="N361" s="98">
        <v>4.073802852776363</v>
      </c>
      <c r="O361" s="98">
        <v>0.42664289353031076</v>
      </c>
      <c r="P361" s="98">
        <v>0.13690779419256241</v>
      </c>
      <c r="Q361" s="98">
        <v>2.8400407539480379</v>
      </c>
      <c r="R361" s="98">
        <v>0.1146204788588895</v>
      </c>
      <c r="S361" s="98">
        <v>5.4126337238920026E-2</v>
      </c>
      <c r="T361" s="98">
        <v>3.0374426897605713</v>
      </c>
      <c r="U361" s="98">
        <v>0.1862582781456954</v>
      </c>
      <c r="V361" s="98">
        <v>2.8002419765664808</v>
      </c>
      <c r="W361" s="98">
        <v>8.6745415180845615</v>
      </c>
      <c r="X361" s="98">
        <v>1.4184284258787569</v>
      </c>
      <c r="Y361" s="99">
        <v>27.535978094752927</v>
      </c>
      <c r="Z361" s="286"/>
    </row>
    <row r="362" spans="3:26" ht="12" customHeight="1" x14ac:dyDescent="0.2">
      <c r="C362" s="165"/>
      <c r="D362" s="166">
        <v>12462</v>
      </c>
      <c r="E362" s="92" t="s">
        <v>118</v>
      </c>
      <c r="F362" s="93">
        <v>3.6270261595249562</v>
      </c>
      <c r="G362" s="93">
        <v>0.85861017493179237</v>
      </c>
      <c r="H362" s="93">
        <v>1.5406836783822819</v>
      </c>
      <c r="I362" s="93">
        <v>1.027122452254855</v>
      </c>
      <c r="J362" s="93">
        <v>2.2067083935162901</v>
      </c>
      <c r="K362" s="93">
        <v>4.6060022468303634</v>
      </c>
      <c r="L362" s="167">
        <v>29.722355962124858</v>
      </c>
      <c r="M362" s="93">
        <v>1.2839030653185681</v>
      </c>
      <c r="N362" s="93">
        <v>2.864708714492056</v>
      </c>
      <c r="O362" s="93">
        <v>1.4443909484833899</v>
      </c>
      <c r="P362" s="93">
        <v>1.6369764082811749</v>
      </c>
      <c r="Q362" s="93">
        <v>2.8486599261755741</v>
      </c>
      <c r="R362" s="93">
        <v>0.54565880276039169</v>
      </c>
      <c r="S362" s="93">
        <v>9.6292729898892634E-2</v>
      </c>
      <c r="T362" s="93">
        <v>2.6640988605360301</v>
      </c>
      <c r="U362" s="93">
        <v>0.7302198683999358</v>
      </c>
      <c r="V362" s="93">
        <v>3.787514042689776</v>
      </c>
      <c r="W362" s="93">
        <v>21.23254694270582</v>
      </c>
      <c r="X362" s="93">
        <v>0.77836623334938193</v>
      </c>
      <c r="Y362" s="94">
        <v>16.4981543893436</v>
      </c>
      <c r="Z362" s="286"/>
    </row>
    <row r="363" spans="3:26" ht="12" customHeight="1" x14ac:dyDescent="0.2">
      <c r="C363" s="165"/>
      <c r="D363" s="166">
        <v>13164</v>
      </c>
      <c r="E363" s="92" t="s">
        <v>70</v>
      </c>
      <c r="F363" s="98">
        <v>2.544819203889396</v>
      </c>
      <c r="G363" s="98">
        <v>0.48617441507140674</v>
      </c>
      <c r="H363" s="98">
        <v>1.0407171072622301</v>
      </c>
      <c r="I363" s="98">
        <v>0.69127924642965655</v>
      </c>
      <c r="J363" s="98">
        <v>1.7016104527499238</v>
      </c>
      <c r="K363" s="98">
        <v>2.4308720753570339</v>
      </c>
      <c r="L363" s="98">
        <v>2.1953813430568219</v>
      </c>
      <c r="M363" s="167">
        <v>22.92616226071102</v>
      </c>
      <c r="N363" s="98">
        <v>2.6511698571862663</v>
      </c>
      <c r="O363" s="98">
        <v>1.238225463384989</v>
      </c>
      <c r="P363" s="98">
        <v>1.542084472804619</v>
      </c>
      <c r="Q363" s="98">
        <v>3.0841689456092372</v>
      </c>
      <c r="R363" s="98">
        <v>0.38742023701002742</v>
      </c>
      <c r="S363" s="98">
        <v>0.28866605894864777</v>
      </c>
      <c r="T363" s="98">
        <v>3.6918869644484951</v>
      </c>
      <c r="U363" s="98">
        <v>0.88119112731692495</v>
      </c>
      <c r="V363" s="98">
        <v>3.6615010635065328</v>
      </c>
      <c r="W363" s="98">
        <v>22.508356122759039</v>
      </c>
      <c r="X363" s="98">
        <v>3.4184138559708304</v>
      </c>
      <c r="Y363" s="99">
        <v>22.62989972652689</v>
      </c>
      <c r="Z363" s="286"/>
    </row>
    <row r="364" spans="3:26" ht="12" customHeight="1" x14ac:dyDescent="0.2">
      <c r="C364" s="165"/>
      <c r="D364" s="166">
        <v>58217</v>
      </c>
      <c r="E364" s="92" t="s">
        <v>59</v>
      </c>
      <c r="F364" s="93">
        <v>1.9959805555078411</v>
      </c>
      <c r="G364" s="93">
        <v>0.51874881907346626</v>
      </c>
      <c r="H364" s="93">
        <v>1.9496023498290878</v>
      </c>
      <c r="I364" s="93">
        <v>0.54794991153786698</v>
      </c>
      <c r="J364" s="93">
        <v>1.154302008004535</v>
      </c>
      <c r="K364" s="93">
        <v>4.9504440283765909</v>
      </c>
      <c r="L364" s="93">
        <v>0.86744421732483623</v>
      </c>
      <c r="M364" s="93">
        <v>2.8634247728326767</v>
      </c>
      <c r="N364" s="167">
        <v>27.759932665716203</v>
      </c>
      <c r="O364" s="93">
        <v>0.79186491918168223</v>
      </c>
      <c r="P364" s="93">
        <v>0.48783001528763065</v>
      </c>
      <c r="Q364" s="93">
        <v>4.5588058470893387</v>
      </c>
      <c r="R364" s="93">
        <v>0.28514007935826302</v>
      </c>
      <c r="S364" s="93">
        <v>0.1803596887507086</v>
      </c>
      <c r="T364" s="93">
        <v>3.8579796279437257</v>
      </c>
      <c r="U364" s="93">
        <v>0.4637820567875362</v>
      </c>
      <c r="V364" s="93">
        <v>4.6223611659824453</v>
      </c>
      <c r="W364" s="93">
        <v>15.105553360702201</v>
      </c>
      <c r="X364" s="93">
        <v>2.482092859474037</v>
      </c>
      <c r="Y364" s="94">
        <v>24.55640105123933</v>
      </c>
      <c r="Z364" s="286"/>
    </row>
    <row r="365" spans="3:26" ht="12" customHeight="1" x14ac:dyDescent="0.2">
      <c r="C365" s="165"/>
      <c r="D365" s="166">
        <v>14980</v>
      </c>
      <c r="E365" s="92" t="s">
        <v>94</v>
      </c>
      <c r="F365" s="98">
        <v>1.595460614152203</v>
      </c>
      <c r="G365" s="98">
        <v>0.44726301735647528</v>
      </c>
      <c r="H365" s="98">
        <v>0.76769025367156196</v>
      </c>
      <c r="I365" s="98">
        <v>0.56074766355140182</v>
      </c>
      <c r="J365" s="98">
        <v>0.85447263017356478</v>
      </c>
      <c r="K365" s="98">
        <v>1.655540720961282</v>
      </c>
      <c r="L365" s="98">
        <v>0.98798397863818432</v>
      </c>
      <c r="M365" s="98">
        <v>1.6355140186915889</v>
      </c>
      <c r="N365" s="98">
        <v>3.3244325767690257</v>
      </c>
      <c r="O365" s="167">
        <v>26.41522029372496</v>
      </c>
      <c r="P365" s="98">
        <v>1.6221628838451267</v>
      </c>
      <c r="Q365" s="98">
        <v>3.357810413885181</v>
      </c>
      <c r="R365" s="98">
        <v>1.3017356475300401</v>
      </c>
      <c r="S365" s="98">
        <v>0.60747663551401865</v>
      </c>
      <c r="T365" s="98">
        <v>3.030707610146862</v>
      </c>
      <c r="U365" s="98">
        <v>1.6955941255006681</v>
      </c>
      <c r="V365" s="98">
        <v>3.9252336448598135</v>
      </c>
      <c r="W365" s="98">
        <v>24.265687583444599</v>
      </c>
      <c r="X365" s="98">
        <v>1.288384512683578</v>
      </c>
      <c r="Y365" s="99">
        <v>20.66088117489987</v>
      </c>
      <c r="Z365" s="286"/>
    </row>
    <row r="366" spans="3:26" ht="12" customHeight="1" x14ac:dyDescent="0.2">
      <c r="C366" s="165"/>
      <c r="D366" s="166">
        <v>6705</v>
      </c>
      <c r="E366" s="92" t="s">
        <v>72</v>
      </c>
      <c r="F366" s="93">
        <v>1.3422818791946309</v>
      </c>
      <c r="G366" s="93">
        <v>0.34302759134973904</v>
      </c>
      <c r="H366" s="93">
        <v>1.029082774049217</v>
      </c>
      <c r="I366" s="93">
        <v>0.96942580164056691</v>
      </c>
      <c r="J366" s="93">
        <v>1.3870246085011191</v>
      </c>
      <c r="K366" s="93">
        <v>1.3721103653989561</v>
      </c>
      <c r="L366" s="93">
        <v>1.401938851603282</v>
      </c>
      <c r="M366" s="93">
        <v>2.1625652498135719</v>
      </c>
      <c r="N366" s="93">
        <v>3.2363907531692773</v>
      </c>
      <c r="O366" s="93">
        <v>3.4601043997017147</v>
      </c>
      <c r="P366" s="167">
        <v>18.83668903803132</v>
      </c>
      <c r="Q366" s="93">
        <v>2.505592841163311</v>
      </c>
      <c r="R366" s="93">
        <v>0.73079791200596589</v>
      </c>
      <c r="S366" s="93">
        <v>0.65622669649515308</v>
      </c>
      <c r="T366" s="93">
        <v>3.549589858314691</v>
      </c>
      <c r="U366" s="93">
        <v>2.2371364653243848</v>
      </c>
      <c r="V366" s="93">
        <v>2.938105891126026</v>
      </c>
      <c r="W366" s="93">
        <v>29.246830723340778</v>
      </c>
      <c r="X366" s="93">
        <v>2.1327367636092469</v>
      </c>
      <c r="Y366" s="94">
        <v>20.462341536167031</v>
      </c>
      <c r="Z366" s="286"/>
    </row>
    <row r="367" spans="3:26" ht="12" customHeight="1" x14ac:dyDescent="0.2">
      <c r="C367" s="165"/>
      <c r="D367" s="166">
        <v>41478</v>
      </c>
      <c r="E367" s="92" t="s">
        <v>60</v>
      </c>
      <c r="F367" s="98">
        <v>0.75702782197791585</v>
      </c>
      <c r="G367" s="98">
        <v>0.1784078306572158</v>
      </c>
      <c r="H367" s="98">
        <v>0.94990115241814954</v>
      </c>
      <c r="I367" s="98">
        <v>0.22421524663677131</v>
      </c>
      <c r="J367" s="98">
        <v>0.52799074208013885</v>
      </c>
      <c r="K367" s="98">
        <v>4.1033801051159644</v>
      </c>
      <c r="L367" s="98">
        <v>0.49905974251410401</v>
      </c>
      <c r="M367" s="98">
        <v>0.98124306861468746</v>
      </c>
      <c r="N367" s="98">
        <v>6.1960557403924987</v>
      </c>
      <c r="O367" s="98">
        <v>1.039105067746757</v>
      </c>
      <c r="P367" s="98">
        <v>1.8347075558127202</v>
      </c>
      <c r="Q367" s="167">
        <v>28.181204493948599</v>
      </c>
      <c r="R367" s="98">
        <v>0.34958291142292303</v>
      </c>
      <c r="S367" s="98">
        <v>0.28930999566035009</v>
      </c>
      <c r="T367" s="98">
        <v>4.9134480929649467</v>
      </c>
      <c r="U367" s="98">
        <v>0.55692174164617392</v>
      </c>
      <c r="V367" s="98">
        <v>4.9664882588360095</v>
      </c>
      <c r="W367" s="98">
        <v>20.866483437002739</v>
      </c>
      <c r="X367" s="98">
        <v>2.550749795072087</v>
      </c>
      <c r="Y367" s="99">
        <v>20.034717199479239</v>
      </c>
      <c r="Z367" s="286"/>
    </row>
    <row r="368" spans="3:26" ht="12" customHeight="1" x14ac:dyDescent="0.2">
      <c r="C368" s="165"/>
      <c r="D368" s="166">
        <v>5148</v>
      </c>
      <c r="E368" s="92" t="s">
        <v>119</v>
      </c>
      <c r="F368" s="93">
        <v>0.77700077700077697</v>
      </c>
      <c r="G368" s="93">
        <v>3.8850038850038848E-2</v>
      </c>
      <c r="H368" s="93">
        <v>0.21367521367521369</v>
      </c>
      <c r="I368" s="93">
        <v>3.8850038850038848E-2</v>
      </c>
      <c r="J368" s="93">
        <v>0.52447552447552448</v>
      </c>
      <c r="K368" s="93">
        <v>1.8453768453768449</v>
      </c>
      <c r="L368" s="93">
        <v>1.8259518259518259</v>
      </c>
      <c r="M368" s="93">
        <v>1.2626262626262621</v>
      </c>
      <c r="N368" s="93">
        <v>2.5058275058275061</v>
      </c>
      <c r="O368" s="93">
        <v>2.874902874902876</v>
      </c>
      <c r="P368" s="93">
        <v>2.7389277389277393</v>
      </c>
      <c r="Q368" s="93">
        <v>3.7490287490287488</v>
      </c>
      <c r="R368" s="167">
        <v>27.331002331002331</v>
      </c>
      <c r="S368" s="93">
        <v>1.2432012432012429</v>
      </c>
      <c r="T368" s="93">
        <v>4.6231546231546234</v>
      </c>
      <c r="U368" s="93">
        <v>4.3123543123543131</v>
      </c>
      <c r="V368" s="93">
        <v>4.5260295260295269</v>
      </c>
      <c r="W368" s="93">
        <v>23.873348873348871</v>
      </c>
      <c r="X368" s="93">
        <v>1.495726495726496</v>
      </c>
      <c r="Y368" s="94">
        <v>14.1996891996892</v>
      </c>
      <c r="Z368" s="286"/>
    </row>
    <row r="369" spans="3:26" ht="12" customHeight="1" x14ac:dyDescent="0.2">
      <c r="C369" s="165"/>
      <c r="D369" s="166">
        <v>3184</v>
      </c>
      <c r="E369" s="92" t="s">
        <v>73</v>
      </c>
      <c r="F369" s="98">
        <v>0.87939698492462293</v>
      </c>
      <c r="G369" s="98">
        <v>0.12562814070351758</v>
      </c>
      <c r="H369" s="98">
        <v>0.21984924623115581</v>
      </c>
      <c r="I369" s="98">
        <v>3.1407035175879394E-2</v>
      </c>
      <c r="J369" s="98">
        <v>0.31407035175879389</v>
      </c>
      <c r="K369" s="98">
        <v>0.78517587939698463</v>
      </c>
      <c r="L369" s="98">
        <v>0.69095477386934667</v>
      </c>
      <c r="M369" s="98">
        <v>1.0992462311557789</v>
      </c>
      <c r="N369" s="98">
        <v>2.2298994974874371</v>
      </c>
      <c r="O369" s="98">
        <v>1.5703517587939702</v>
      </c>
      <c r="P369" s="98">
        <v>2.4811557788944731</v>
      </c>
      <c r="Q369" s="98">
        <v>4.2713567839195967</v>
      </c>
      <c r="R369" s="98">
        <v>2.5125628140703529</v>
      </c>
      <c r="S369" s="167">
        <v>20.41457286432161</v>
      </c>
      <c r="T369" s="98">
        <v>3.8002512562814084</v>
      </c>
      <c r="U369" s="98">
        <v>5.1193467336683414</v>
      </c>
      <c r="V369" s="98">
        <v>5.6532663316582932</v>
      </c>
      <c r="W369" s="98">
        <v>31.564070351758787</v>
      </c>
      <c r="X369" s="98">
        <v>2.0728643216080402</v>
      </c>
      <c r="Y369" s="99">
        <v>14.16457286432161</v>
      </c>
      <c r="Z369" s="286"/>
    </row>
    <row r="370" spans="3:26" ht="12" customHeight="1" x14ac:dyDescent="0.2">
      <c r="C370" s="165"/>
      <c r="D370" s="166">
        <v>34779</v>
      </c>
      <c r="E370" s="92" t="s">
        <v>61</v>
      </c>
      <c r="F370" s="93">
        <v>0.31340751602978811</v>
      </c>
      <c r="G370" s="93">
        <v>2.5877684809799021E-2</v>
      </c>
      <c r="H370" s="93">
        <v>0.38528997383478547</v>
      </c>
      <c r="I370" s="93">
        <v>2.5877684809799021E-2</v>
      </c>
      <c r="J370" s="93">
        <v>0.21564737341499179</v>
      </c>
      <c r="K370" s="93">
        <v>1.9206992725495271</v>
      </c>
      <c r="L370" s="93">
        <v>0.14376491560999452</v>
      </c>
      <c r="M370" s="93">
        <v>0.32203341096638793</v>
      </c>
      <c r="N370" s="93">
        <v>2.7947899594582939</v>
      </c>
      <c r="O370" s="93">
        <v>0.70157278817677349</v>
      </c>
      <c r="P370" s="93">
        <v>1.3082607320509501</v>
      </c>
      <c r="Q370" s="93">
        <v>9.9945369332068204</v>
      </c>
      <c r="R370" s="93">
        <v>0.6986974898645737</v>
      </c>
      <c r="S370" s="93">
        <v>1.256505362431352</v>
      </c>
      <c r="T370" s="167">
        <v>23.20653267776532</v>
      </c>
      <c r="U370" s="93">
        <v>1.0839874636993589</v>
      </c>
      <c r="V370" s="93">
        <v>8.387245176687081</v>
      </c>
      <c r="W370" s="93">
        <v>28.951378705540698</v>
      </c>
      <c r="X370" s="93">
        <v>2.127720751027919</v>
      </c>
      <c r="Y370" s="94">
        <v>16.136174128065779</v>
      </c>
      <c r="Z370" s="286"/>
    </row>
    <row r="371" spans="3:26" ht="12" customHeight="1" x14ac:dyDescent="0.2">
      <c r="C371" s="165"/>
      <c r="D371" s="166">
        <v>5858</v>
      </c>
      <c r="E371" s="92" t="s">
        <v>120</v>
      </c>
      <c r="F371" s="98">
        <v>0.3072721065209969</v>
      </c>
      <c r="G371" s="98">
        <v>0</v>
      </c>
      <c r="H371" s="98">
        <v>5.1212017753499484E-2</v>
      </c>
      <c r="I371" s="98">
        <v>5.1212017753499497E-2</v>
      </c>
      <c r="J371" s="98">
        <v>0</v>
      </c>
      <c r="K371" s="98">
        <v>0.2389894161829976</v>
      </c>
      <c r="L371" s="98">
        <v>3.4141345168999658E-2</v>
      </c>
      <c r="M371" s="98">
        <v>8.5353362922499162E-2</v>
      </c>
      <c r="N371" s="98">
        <v>0.29020143393649722</v>
      </c>
      <c r="O371" s="98">
        <v>0.1536360532604984</v>
      </c>
      <c r="P371" s="98">
        <v>0.44383748719699556</v>
      </c>
      <c r="Q371" s="98">
        <v>1.212017753499488</v>
      </c>
      <c r="R371" s="98">
        <v>0.6486855582109935</v>
      </c>
      <c r="S371" s="98">
        <v>1.4680778422669851</v>
      </c>
      <c r="T371" s="98">
        <v>2.5264595425059748</v>
      </c>
      <c r="U371" s="167">
        <v>26.425401160805727</v>
      </c>
      <c r="V371" s="98">
        <v>9.8327074086718991</v>
      </c>
      <c r="W371" s="98">
        <v>43.61556845339706</v>
      </c>
      <c r="X371" s="98">
        <v>2.116763400477979</v>
      </c>
      <c r="Y371" s="99">
        <v>10.498463639467399</v>
      </c>
      <c r="Z371" s="286"/>
    </row>
    <row r="372" spans="3:26" ht="12" customHeight="1" x14ac:dyDescent="0.2">
      <c r="C372" s="170"/>
      <c r="D372" s="171">
        <v>30188</v>
      </c>
      <c r="E372" s="104" t="s">
        <v>114</v>
      </c>
      <c r="F372" s="105">
        <v>0.1490658539817146</v>
      </c>
      <c r="G372" s="105">
        <v>0</v>
      </c>
      <c r="H372" s="105">
        <v>0.1457532794487876</v>
      </c>
      <c r="I372" s="105">
        <v>0</v>
      </c>
      <c r="J372" s="105">
        <v>1.3250298131707959E-2</v>
      </c>
      <c r="K372" s="105">
        <v>1.0268981052073669</v>
      </c>
      <c r="L372" s="105">
        <v>9.9377235987809717E-3</v>
      </c>
      <c r="M372" s="105">
        <v>9.9377235987809717E-3</v>
      </c>
      <c r="N372" s="105">
        <v>1.8682920365708229</v>
      </c>
      <c r="O372" s="105">
        <v>1.3250298131707959E-2</v>
      </c>
      <c r="P372" s="105">
        <v>8.6126937856101746E-2</v>
      </c>
      <c r="Q372" s="105">
        <v>5.326619848946601</v>
      </c>
      <c r="R372" s="105">
        <v>6.6251490658539816E-2</v>
      </c>
      <c r="S372" s="105">
        <v>0.12919040678415261</v>
      </c>
      <c r="T372" s="105">
        <v>6.3170796342917725</v>
      </c>
      <c r="U372" s="105">
        <v>0.20869219557440041</v>
      </c>
      <c r="V372" s="172">
        <v>21.872929640916919</v>
      </c>
      <c r="W372" s="105">
        <v>53.829336160063605</v>
      </c>
      <c r="X372" s="105">
        <v>1.3548429839671401</v>
      </c>
      <c r="Y372" s="106">
        <v>7.5725453822711009</v>
      </c>
      <c r="Z372" s="286"/>
    </row>
    <row r="373" spans="3:26" ht="12" customHeight="1" x14ac:dyDescent="0.2">
      <c r="C373" s="279"/>
      <c r="D373" s="279"/>
      <c r="E373" s="305"/>
      <c r="Z373" s="286"/>
    </row>
    <row r="374" spans="3:26" ht="12" customHeight="1" x14ac:dyDescent="0.2">
      <c r="C374" s="144" t="s">
        <v>92</v>
      </c>
      <c r="D374" s="144"/>
      <c r="E374" s="305"/>
      <c r="Z374" s="286"/>
    </row>
    <row r="375" spans="3:26" ht="21" customHeight="1" x14ac:dyDescent="0.2">
      <c r="C375" s="163"/>
      <c r="D375" s="164" t="s">
        <v>85</v>
      </c>
      <c r="E375" s="85" t="s">
        <v>45</v>
      </c>
      <c r="F375" s="86" t="s">
        <v>56</v>
      </c>
      <c r="G375" s="86" t="s">
        <v>67</v>
      </c>
      <c r="H375" s="86" t="s">
        <v>57</v>
      </c>
      <c r="I375" s="86" t="s">
        <v>117</v>
      </c>
      <c r="J375" s="86" t="s">
        <v>68</v>
      </c>
      <c r="K375" s="86" t="s">
        <v>58</v>
      </c>
      <c r="L375" s="86" t="s">
        <v>118</v>
      </c>
      <c r="M375" s="86" t="s">
        <v>70</v>
      </c>
      <c r="N375" s="86" t="s">
        <v>59</v>
      </c>
      <c r="O375" s="86" t="s">
        <v>94</v>
      </c>
      <c r="P375" s="86" t="s">
        <v>72</v>
      </c>
      <c r="Q375" s="86" t="s">
        <v>60</v>
      </c>
      <c r="R375" s="86" t="s">
        <v>119</v>
      </c>
      <c r="S375" s="86" t="s">
        <v>73</v>
      </c>
      <c r="T375" s="86" t="s">
        <v>61</v>
      </c>
      <c r="U375" s="86" t="s">
        <v>120</v>
      </c>
      <c r="V375" s="86" t="s">
        <v>114</v>
      </c>
      <c r="W375" s="86" t="s">
        <v>115</v>
      </c>
      <c r="X375" s="86" t="s">
        <v>87</v>
      </c>
      <c r="Y375" s="87" t="s">
        <v>116</v>
      </c>
      <c r="Z375" s="286"/>
    </row>
    <row r="376" spans="3:26" ht="12" customHeight="1" x14ac:dyDescent="0.2">
      <c r="C376" s="165"/>
      <c r="D376" s="166">
        <v>362348</v>
      </c>
      <c r="E376" s="92" t="s">
        <v>56</v>
      </c>
      <c r="F376" s="167">
        <v>25.5687902237628</v>
      </c>
      <c r="G376" s="93">
        <v>0.14074867254683351</v>
      </c>
      <c r="H376" s="93">
        <v>1.7681896960932579</v>
      </c>
      <c r="I376" s="93">
        <v>0.1200503383487697</v>
      </c>
      <c r="J376" s="93">
        <v>9.3280492785940583E-2</v>
      </c>
      <c r="K376" s="93">
        <v>2.2384558490732669</v>
      </c>
      <c r="L376" s="93">
        <v>3.9188846081667353E-2</v>
      </c>
      <c r="M376" s="93">
        <v>1.876648967291112E-2</v>
      </c>
      <c r="N376" s="93">
        <v>2.1415876450263287</v>
      </c>
      <c r="O376" s="93">
        <v>5.7403380175963421E-2</v>
      </c>
      <c r="P376" s="93">
        <v>1.6282689569143478E-2</v>
      </c>
      <c r="Q376" s="93">
        <v>1.482552684159979</v>
      </c>
      <c r="R376" s="93">
        <v>8.5553114685330122E-3</v>
      </c>
      <c r="S376" s="93">
        <v>1.4074867254683349E-2</v>
      </c>
      <c r="T376" s="93">
        <v>1.472893461534216</v>
      </c>
      <c r="U376" s="93">
        <v>3.5601134820669629E-2</v>
      </c>
      <c r="V376" s="93">
        <v>1.289368231644717</v>
      </c>
      <c r="W376" s="93">
        <v>6.6436133219998448</v>
      </c>
      <c r="X376" s="93">
        <v>1.8123461423824612</v>
      </c>
      <c r="Y376" s="94">
        <v>55.038250521598023</v>
      </c>
      <c r="Z376" s="286"/>
    </row>
    <row r="377" spans="3:26" ht="12" customHeight="1" x14ac:dyDescent="0.2">
      <c r="C377" s="165"/>
      <c r="D377" s="166">
        <v>11401</v>
      </c>
      <c r="E377" s="92" t="s">
        <v>67</v>
      </c>
      <c r="F377" s="98">
        <v>7.6484518901850702</v>
      </c>
      <c r="G377" s="167">
        <v>9.2623454082975183</v>
      </c>
      <c r="H377" s="98">
        <v>2.4296114375931941</v>
      </c>
      <c r="I377" s="98">
        <v>0.49118498377335323</v>
      </c>
      <c r="J377" s="98">
        <v>0.51749846504692576</v>
      </c>
      <c r="K377" s="98">
        <v>4.4382071748092278</v>
      </c>
      <c r="L377" s="98">
        <v>0.1841943689150074</v>
      </c>
      <c r="M377" s="98">
        <v>0.10525392509429</v>
      </c>
      <c r="N377" s="98">
        <v>2.9821945443382161</v>
      </c>
      <c r="O377" s="98">
        <v>0.36838873783001491</v>
      </c>
      <c r="P377" s="98">
        <v>8.7711604245241659E-3</v>
      </c>
      <c r="Q377" s="98">
        <v>3.4382948864134733</v>
      </c>
      <c r="R377" s="98">
        <v>8.7711604245241659E-3</v>
      </c>
      <c r="S377" s="98">
        <v>3.5084641698096664E-2</v>
      </c>
      <c r="T377" s="98">
        <v>4.464520656082799</v>
      </c>
      <c r="U377" s="98">
        <v>4.3855802122620829E-2</v>
      </c>
      <c r="V377" s="98">
        <v>6.0608718533461969</v>
      </c>
      <c r="W377" s="98">
        <v>12.62169985089028</v>
      </c>
      <c r="X377" s="98">
        <v>2.3682133146215238</v>
      </c>
      <c r="Y377" s="99">
        <v>42.522585738093142</v>
      </c>
      <c r="Z377" s="286"/>
    </row>
    <row r="378" spans="3:26" ht="12" customHeight="1" x14ac:dyDescent="0.2">
      <c r="C378" s="165"/>
      <c r="D378" s="166">
        <v>50561</v>
      </c>
      <c r="E378" s="92" t="s">
        <v>57</v>
      </c>
      <c r="F378" s="93">
        <v>9.6002848044935831</v>
      </c>
      <c r="G378" s="93">
        <v>1.7839837028539789</v>
      </c>
      <c r="H378" s="167">
        <v>14.592274678111588</v>
      </c>
      <c r="I378" s="93">
        <v>0.47269634698680807</v>
      </c>
      <c r="J378" s="93">
        <v>0.34809438104467882</v>
      </c>
      <c r="K378" s="93">
        <v>3.4611657206147028</v>
      </c>
      <c r="L378" s="93">
        <v>0.16811376357271421</v>
      </c>
      <c r="M378" s="93">
        <v>0.14042443780779651</v>
      </c>
      <c r="N378" s="93">
        <v>3.4492988667154529</v>
      </c>
      <c r="O378" s="93">
        <v>0.26107078578350901</v>
      </c>
      <c r="P378" s="93">
        <v>6.9223314412294054E-2</v>
      </c>
      <c r="Q378" s="93">
        <v>2.9588022388797692</v>
      </c>
      <c r="R378" s="93">
        <v>7.9112359328336088E-2</v>
      </c>
      <c r="S378" s="93">
        <v>4.548960661379324E-2</v>
      </c>
      <c r="T378" s="93">
        <v>3.02011431735923</v>
      </c>
      <c r="U378" s="93">
        <v>9.8890449160420085E-2</v>
      </c>
      <c r="V378" s="93">
        <v>3.8863946520045087</v>
      </c>
      <c r="W378" s="93">
        <v>10.39338620676015</v>
      </c>
      <c r="X378" s="93">
        <v>2.4564387571448352</v>
      </c>
      <c r="Y378" s="94">
        <v>42.714740610351846</v>
      </c>
      <c r="Z378" s="286"/>
    </row>
    <row r="379" spans="3:26" ht="12" customHeight="1" x14ac:dyDescent="0.2">
      <c r="C379" s="165"/>
      <c r="D379" s="166">
        <v>9090</v>
      </c>
      <c r="E379" s="92" t="s">
        <v>117</v>
      </c>
      <c r="F379" s="98">
        <v>5.6875687568756872</v>
      </c>
      <c r="G379" s="98">
        <v>1.452145214521452</v>
      </c>
      <c r="H379" s="98">
        <v>3.4873487348734882</v>
      </c>
      <c r="I379" s="167">
        <v>11.58415841584158</v>
      </c>
      <c r="J379" s="98">
        <v>1.3311331133113309</v>
      </c>
      <c r="K379" s="98">
        <v>3.6303630363036312</v>
      </c>
      <c r="L379" s="98">
        <v>0.56105610561056107</v>
      </c>
      <c r="M379" s="98">
        <v>0.25302530253025313</v>
      </c>
      <c r="N379" s="98">
        <v>2.3982398239823977</v>
      </c>
      <c r="O379" s="98">
        <v>0.73707370737073719</v>
      </c>
      <c r="P379" s="98">
        <v>8.8008800880088014E-2</v>
      </c>
      <c r="Q379" s="98">
        <v>2.2772277227722779</v>
      </c>
      <c r="R379" s="98">
        <v>0.16501650165016499</v>
      </c>
      <c r="S379" s="98">
        <v>4.4004400440044007E-2</v>
      </c>
      <c r="T379" s="98">
        <v>2.5192519251925187</v>
      </c>
      <c r="U379" s="98">
        <v>0.55005500550054998</v>
      </c>
      <c r="V379" s="98">
        <v>6.3806380638063818</v>
      </c>
      <c r="W379" s="98">
        <v>18.83388338833883</v>
      </c>
      <c r="X379" s="98">
        <v>1.9031903190319031</v>
      </c>
      <c r="Y379" s="99">
        <v>36.116611661166118</v>
      </c>
      <c r="Z379" s="286"/>
    </row>
    <row r="380" spans="3:26" ht="12" customHeight="1" x14ac:dyDescent="0.2">
      <c r="C380" s="165"/>
      <c r="D380" s="166">
        <v>12703</v>
      </c>
      <c r="E380" s="92" t="s">
        <v>68</v>
      </c>
      <c r="F380" s="93">
        <v>3.6054475320790367</v>
      </c>
      <c r="G380" s="93">
        <v>1.1965677399039598</v>
      </c>
      <c r="H380" s="93">
        <v>3.5897032197118803</v>
      </c>
      <c r="I380" s="93">
        <v>1.188695583720381</v>
      </c>
      <c r="J380" s="167">
        <v>9.4465874202944207</v>
      </c>
      <c r="K380" s="93">
        <v>2.5033456663780211</v>
      </c>
      <c r="L380" s="93">
        <v>0.2046760607730457</v>
      </c>
      <c r="M380" s="93">
        <v>0.2597811540580966</v>
      </c>
      <c r="N380" s="93">
        <v>3.9911831850743908</v>
      </c>
      <c r="O380" s="93">
        <v>0.67700543178776662</v>
      </c>
      <c r="P380" s="93">
        <v>6.2977249468629454E-2</v>
      </c>
      <c r="Q380" s="93">
        <v>1.4563488939620559</v>
      </c>
      <c r="R380" s="93">
        <v>8.6593718019365495E-2</v>
      </c>
      <c r="S380" s="93">
        <v>0.10233803038652289</v>
      </c>
      <c r="T380" s="93">
        <v>2.322286074155711</v>
      </c>
      <c r="U380" s="93">
        <v>7.872156183578681E-2</v>
      </c>
      <c r="V380" s="93">
        <v>3.9518224041564993</v>
      </c>
      <c r="W380" s="93">
        <v>18.224041564984649</v>
      </c>
      <c r="X380" s="93">
        <v>2.5033456663780211</v>
      </c>
      <c r="Y380" s="94">
        <v>44.548531842871768</v>
      </c>
      <c r="Z380" s="286"/>
    </row>
    <row r="381" spans="3:26" ht="12" customHeight="1" x14ac:dyDescent="0.2">
      <c r="C381" s="165"/>
      <c r="D381" s="166">
        <v>58121</v>
      </c>
      <c r="E381" s="92" t="s">
        <v>58</v>
      </c>
      <c r="F381" s="98">
        <v>5.1375578534436777</v>
      </c>
      <c r="G381" s="98">
        <v>0.79317286350888661</v>
      </c>
      <c r="H381" s="98">
        <v>3.0144009910359428</v>
      </c>
      <c r="I381" s="98">
        <v>0.70714543796562312</v>
      </c>
      <c r="J381" s="98">
        <v>1.6138745031916171</v>
      </c>
      <c r="K381" s="167">
        <v>15.904750434438499</v>
      </c>
      <c r="L381" s="98">
        <v>0.37852067239035803</v>
      </c>
      <c r="M381" s="98">
        <v>0.35787409025997485</v>
      </c>
      <c r="N381" s="98">
        <v>3.047091412742382</v>
      </c>
      <c r="O381" s="98">
        <v>0.32862476557526538</v>
      </c>
      <c r="P381" s="98">
        <v>0.12732058980402949</v>
      </c>
      <c r="Q381" s="98">
        <v>2.8819187556993171</v>
      </c>
      <c r="R381" s="98">
        <v>0.11527675022797269</v>
      </c>
      <c r="S381" s="98">
        <v>6.1939746391149499E-2</v>
      </c>
      <c r="T381" s="98">
        <v>2.8010529756886489</v>
      </c>
      <c r="U381" s="98">
        <v>0.12215894427143369</v>
      </c>
      <c r="V381" s="98">
        <v>2.990313311883829</v>
      </c>
      <c r="W381" s="98">
        <v>14.356256774659759</v>
      </c>
      <c r="X381" s="98">
        <v>2.057776018994856</v>
      </c>
      <c r="Y381" s="99">
        <v>43.202973107826793</v>
      </c>
      <c r="Z381" s="286"/>
    </row>
    <row r="382" spans="3:26" ht="12" customHeight="1" x14ac:dyDescent="0.2">
      <c r="C382" s="165"/>
      <c r="D382" s="166">
        <v>11338</v>
      </c>
      <c r="E382" s="92" t="s">
        <v>118</v>
      </c>
      <c r="F382" s="93">
        <v>4.806844240606809</v>
      </c>
      <c r="G382" s="93">
        <v>0.90844946198624099</v>
      </c>
      <c r="H382" s="93">
        <v>1.7110601517022399</v>
      </c>
      <c r="I382" s="93">
        <v>0.88198976891868086</v>
      </c>
      <c r="J382" s="93">
        <v>1.411183630269889</v>
      </c>
      <c r="K382" s="93">
        <v>3.6690774387017107</v>
      </c>
      <c r="L382" s="167">
        <v>11.430587405186101</v>
      </c>
      <c r="M382" s="93">
        <v>0.60857294055388944</v>
      </c>
      <c r="N382" s="93">
        <v>2.3372728876345041</v>
      </c>
      <c r="O382" s="93">
        <v>0.70559181513494429</v>
      </c>
      <c r="P382" s="93">
        <v>1.331804551067207</v>
      </c>
      <c r="Q382" s="93">
        <v>2.3901922737696251</v>
      </c>
      <c r="R382" s="93">
        <v>0.27341682836479086</v>
      </c>
      <c r="S382" s="93">
        <v>4.4099488445934032E-2</v>
      </c>
      <c r="T382" s="93">
        <v>2.1344152407832069</v>
      </c>
      <c r="U382" s="93">
        <v>0.38807549832421939</v>
      </c>
      <c r="V382" s="93">
        <v>3.7572764155935787</v>
      </c>
      <c r="W382" s="93">
        <v>34.662197918504148</v>
      </c>
      <c r="X382" s="93">
        <v>1.181866290351032</v>
      </c>
      <c r="Y382" s="94">
        <v>25.366025754101251</v>
      </c>
      <c r="Z382" s="286"/>
    </row>
    <row r="383" spans="3:26" ht="12" customHeight="1" x14ac:dyDescent="0.2">
      <c r="C383" s="165"/>
      <c r="D383" s="166">
        <v>12634</v>
      </c>
      <c r="E383" s="92" t="s">
        <v>70</v>
      </c>
      <c r="F383" s="98">
        <v>2.5645084692100673</v>
      </c>
      <c r="G383" s="98">
        <v>0.36409688143105906</v>
      </c>
      <c r="H383" s="98">
        <v>0.78359981003640977</v>
      </c>
      <c r="I383" s="98">
        <v>0.47490897577964225</v>
      </c>
      <c r="J383" s="98">
        <v>1.2822542346050341</v>
      </c>
      <c r="K383" s="98">
        <v>1.8838056039259139</v>
      </c>
      <c r="L383" s="98">
        <v>1.036884597118886</v>
      </c>
      <c r="M383" s="167">
        <v>8.6037676112078518</v>
      </c>
      <c r="N383" s="98">
        <v>2.0025328478708246</v>
      </c>
      <c r="O383" s="98">
        <v>0.89441190438499274</v>
      </c>
      <c r="P383" s="98">
        <v>0.6807028652841538</v>
      </c>
      <c r="Q383" s="98">
        <v>2.176666138990027</v>
      </c>
      <c r="R383" s="98">
        <v>0.2374544878898211</v>
      </c>
      <c r="S383" s="98">
        <v>0.21370903910083899</v>
      </c>
      <c r="T383" s="98">
        <v>2.5565933196137411</v>
      </c>
      <c r="U383" s="98">
        <v>0.55406047174291584</v>
      </c>
      <c r="V383" s="98">
        <v>3.3639385784391336</v>
      </c>
      <c r="W383" s="98">
        <v>34.29634320088649</v>
      </c>
      <c r="X383" s="98">
        <v>4.8124109545670413</v>
      </c>
      <c r="Y383" s="99">
        <v>31.217350007915151</v>
      </c>
      <c r="Z383" s="286"/>
    </row>
    <row r="384" spans="3:26" ht="12" customHeight="1" x14ac:dyDescent="0.2">
      <c r="C384" s="165"/>
      <c r="D384" s="166">
        <v>54832</v>
      </c>
      <c r="E384" s="92" t="s">
        <v>59</v>
      </c>
      <c r="F384" s="93">
        <v>2.578786110300554</v>
      </c>
      <c r="G384" s="93">
        <v>0.51976947767726878</v>
      </c>
      <c r="H384" s="93">
        <v>1.5137146192004669</v>
      </c>
      <c r="I384" s="93">
        <v>0.41034432448205432</v>
      </c>
      <c r="J384" s="93">
        <v>0.83527866939013751</v>
      </c>
      <c r="K384" s="93">
        <v>3.330172162241027</v>
      </c>
      <c r="L384" s="93">
        <v>0.55806828129559372</v>
      </c>
      <c r="M384" s="93">
        <v>2.170265538371754</v>
      </c>
      <c r="N384" s="167">
        <v>11.604537496352501</v>
      </c>
      <c r="O384" s="93">
        <v>0.50882696235774727</v>
      </c>
      <c r="P384" s="93">
        <v>0.37751677852348997</v>
      </c>
      <c r="Q384" s="93">
        <v>3.7715202801283918</v>
      </c>
      <c r="R384" s="93">
        <v>0.23161657426320398</v>
      </c>
      <c r="S384" s="93">
        <v>0.13495768894076451</v>
      </c>
      <c r="T384" s="93">
        <v>2.965421651590312</v>
      </c>
      <c r="U384" s="93">
        <v>0.2607966151152612</v>
      </c>
      <c r="V384" s="93">
        <v>3.7241027137438003</v>
      </c>
      <c r="W384" s="93">
        <v>22.375620075868099</v>
      </c>
      <c r="X384" s="93">
        <v>3.5289611905456675</v>
      </c>
      <c r="Y384" s="94">
        <v>38.59972278961191</v>
      </c>
      <c r="Z384" s="286"/>
    </row>
    <row r="385" spans="3:26" ht="12" customHeight="1" x14ac:dyDescent="0.2">
      <c r="C385" s="165"/>
      <c r="D385" s="166">
        <v>13787</v>
      </c>
      <c r="E385" s="92" t="s">
        <v>94</v>
      </c>
      <c r="F385" s="98">
        <v>2.9883223326321899</v>
      </c>
      <c r="G385" s="98">
        <v>0.49321824907521561</v>
      </c>
      <c r="H385" s="98">
        <v>0.90665119315297038</v>
      </c>
      <c r="I385" s="98">
        <v>0.61652281134401976</v>
      </c>
      <c r="J385" s="98">
        <v>0.94291724087908912</v>
      </c>
      <c r="K385" s="98">
        <v>1.5376804235874371</v>
      </c>
      <c r="L385" s="98">
        <v>0.87038514542685119</v>
      </c>
      <c r="M385" s="98">
        <v>1.5304272140422139</v>
      </c>
      <c r="N385" s="98">
        <v>2.4370784071951839</v>
      </c>
      <c r="O385" s="167">
        <v>10.343076811489089</v>
      </c>
      <c r="P385" s="98">
        <v>0.60201639225357206</v>
      </c>
      <c r="Q385" s="98">
        <v>2.4008123594690649</v>
      </c>
      <c r="R385" s="98">
        <v>0.45695220134909692</v>
      </c>
      <c r="S385" s="98">
        <v>0.40617973453253048</v>
      </c>
      <c r="T385" s="98">
        <v>2.2267353303836948</v>
      </c>
      <c r="U385" s="98">
        <v>1.000942917240879</v>
      </c>
      <c r="V385" s="98">
        <v>3.1623993617175614</v>
      </c>
      <c r="W385" s="98">
        <v>36.041198230216871</v>
      </c>
      <c r="X385" s="98">
        <v>2.074417929933996</v>
      </c>
      <c r="Y385" s="99">
        <v>28.962065714078477</v>
      </c>
      <c r="Z385" s="286"/>
    </row>
    <row r="386" spans="3:26" ht="12" customHeight="1" x14ac:dyDescent="0.2">
      <c r="C386" s="165"/>
      <c r="D386" s="166">
        <v>6314</v>
      </c>
      <c r="E386" s="92" t="s">
        <v>72</v>
      </c>
      <c r="F386" s="93">
        <v>1.7104846373139062</v>
      </c>
      <c r="G386" s="93">
        <v>0.3009185936015204</v>
      </c>
      <c r="H386" s="93">
        <v>0.69686411149825789</v>
      </c>
      <c r="I386" s="93">
        <v>0.45929680076021545</v>
      </c>
      <c r="J386" s="93">
        <v>1.029458346531517</v>
      </c>
      <c r="K386" s="93">
        <v>1.694646816598036</v>
      </c>
      <c r="L386" s="93">
        <v>1.536268609439341</v>
      </c>
      <c r="M386" s="93">
        <v>1.362052581564777</v>
      </c>
      <c r="N386" s="93">
        <v>3.1042128603104211</v>
      </c>
      <c r="O386" s="93">
        <v>2.0747545137789039</v>
      </c>
      <c r="P386" s="167">
        <v>6.4776686727906245</v>
      </c>
      <c r="Q386" s="93">
        <v>2.0430788723471647</v>
      </c>
      <c r="R386" s="93">
        <v>0.33259423503325936</v>
      </c>
      <c r="S386" s="93">
        <v>0.28508077288565087</v>
      </c>
      <c r="T386" s="93">
        <v>2.423186569528033</v>
      </c>
      <c r="U386" s="93">
        <v>1.393728222996516</v>
      </c>
      <c r="V386" s="93">
        <v>2.7399429838454239</v>
      </c>
      <c r="W386" s="93">
        <v>39.214444092492876</v>
      </c>
      <c r="X386" s="93">
        <v>3.2942667089008553</v>
      </c>
      <c r="Y386" s="94">
        <v>27.827050997782699</v>
      </c>
      <c r="Z386" s="286"/>
    </row>
    <row r="387" spans="3:26" ht="12" customHeight="1" x14ac:dyDescent="0.2">
      <c r="C387" s="165"/>
      <c r="D387" s="166">
        <v>36969</v>
      </c>
      <c r="E387" s="92" t="s">
        <v>60</v>
      </c>
      <c r="F387" s="98">
        <v>1.2415807839000239</v>
      </c>
      <c r="G387" s="98">
        <v>0.24344721252941648</v>
      </c>
      <c r="H387" s="98">
        <v>1.073872704157538</v>
      </c>
      <c r="I387" s="98">
        <v>0.22992236738889338</v>
      </c>
      <c r="J387" s="98">
        <v>0.54369877464903016</v>
      </c>
      <c r="K387" s="98">
        <v>3.5191647055641222</v>
      </c>
      <c r="L387" s="98">
        <v>0.34353106656928778</v>
      </c>
      <c r="M387" s="98">
        <v>0.83583542968433022</v>
      </c>
      <c r="N387" s="98">
        <v>4.3658200113608698</v>
      </c>
      <c r="O387" s="98">
        <v>0.78714598717844686</v>
      </c>
      <c r="P387" s="98">
        <v>1.211826124590873</v>
      </c>
      <c r="Q387" s="167">
        <v>13.76288241499635</v>
      </c>
      <c r="R387" s="98">
        <v>0.18664286293921939</v>
      </c>
      <c r="S387" s="98">
        <v>0.2136925532202657</v>
      </c>
      <c r="T387" s="98">
        <v>3.2757174930347048</v>
      </c>
      <c r="U387" s="98">
        <v>0.43550001352484508</v>
      </c>
      <c r="V387" s="98">
        <v>3.6003137764072601</v>
      </c>
      <c r="W387" s="98">
        <v>28.767345613892729</v>
      </c>
      <c r="X387" s="98">
        <v>2.9565311477183593</v>
      </c>
      <c r="Y387" s="99">
        <v>32.405528956693445</v>
      </c>
      <c r="Z387" s="286"/>
    </row>
    <row r="388" spans="3:26" ht="12" customHeight="1" x14ac:dyDescent="0.2">
      <c r="C388" s="165"/>
      <c r="D388" s="166">
        <v>4404</v>
      </c>
      <c r="E388" s="92" t="s">
        <v>119</v>
      </c>
      <c r="F388" s="93">
        <v>1.2715712988192549</v>
      </c>
      <c r="G388" s="93">
        <v>0.13623978201634879</v>
      </c>
      <c r="H388" s="93">
        <v>0.22706630336058131</v>
      </c>
      <c r="I388" s="93">
        <v>0.13623978201634879</v>
      </c>
      <c r="J388" s="93">
        <v>0.61307901907356954</v>
      </c>
      <c r="K388" s="93">
        <v>1.0445049954586738</v>
      </c>
      <c r="L388" s="93">
        <v>0.63578564940962767</v>
      </c>
      <c r="M388" s="93">
        <v>0.54495912806539504</v>
      </c>
      <c r="N388" s="93">
        <v>2.020890099909173</v>
      </c>
      <c r="O388" s="93">
        <v>2.497729336966394</v>
      </c>
      <c r="P388" s="93">
        <v>2.7475022706630341</v>
      </c>
      <c r="Q388" s="93">
        <v>3.5876475930971852</v>
      </c>
      <c r="R388" s="167">
        <v>10.01362397820164</v>
      </c>
      <c r="S388" s="93">
        <v>1.0445049954586738</v>
      </c>
      <c r="T388" s="93">
        <v>3.4059945504087197</v>
      </c>
      <c r="U388" s="93">
        <v>2.5658492279745682</v>
      </c>
      <c r="V388" s="93">
        <v>4.9046321525885572</v>
      </c>
      <c r="W388" s="93">
        <v>37.443233424159864</v>
      </c>
      <c r="X388" s="93">
        <v>2.7020890099909169</v>
      </c>
      <c r="Y388" s="94">
        <v>22.456857402361489</v>
      </c>
      <c r="Z388" s="286"/>
    </row>
    <row r="389" spans="3:26" ht="12" customHeight="1" x14ac:dyDescent="0.2">
      <c r="C389" s="165"/>
      <c r="D389" s="166">
        <v>3027</v>
      </c>
      <c r="E389" s="92" t="s">
        <v>73</v>
      </c>
      <c r="F389" s="98">
        <v>0.79286422200198214</v>
      </c>
      <c r="G389" s="98">
        <v>0.29732408325074333</v>
      </c>
      <c r="H389" s="98">
        <v>0.39643211100099118</v>
      </c>
      <c r="I389" s="98">
        <v>6.6072018500165183E-2</v>
      </c>
      <c r="J389" s="98">
        <v>0.19821605550049548</v>
      </c>
      <c r="K389" s="98">
        <v>0.59464816650148666</v>
      </c>
      <c r="L389" s="98">
        <v>0.29732408325074333</v>
      </c>
      <c r="M389" s="98">
        <v>0.33036009250082593</v>
      </c>
      <c r="N389" s="98">
        <v>0.85893624050214745</v>
      </c>
      <c r="O389" s="98">
        <v>1.2553683515031391</v>
      </c>
      <c r="P389" s="98">
        <v>1.8830525272547078</v>
      </c>
      <c r="Q389" s="98">
        <v>4.3277172117608194</v>
      </c>
      <c r="R389" s="98">
        <v>1.8169805087545419</v>
      </c>
      <c r="S389" s="167">
        <v>8.3250743310208133</v>
      </c>
      <c r="T389" s="98">
        <v>2.4116286752560288</v>
      </c>
      <c r="U389" s="98">
        <v>2.0482325735051199</v>
      </c>
      <c r="V389" s="98">
        <v>4.2286091840105708</v>
      </c>
      <c r="W389" s="98">
        <v>46.679881070366704</v>
      </c>
      <c r="X389" s="98">
        <v>4.0634291377601599</v>
      </c>
      <c r="Y389" s="99">
        <v>19.127849355797821</v>
      </c>
      <c r="Z389" s="286"/>
    </row>
    <row r="390" spans="3:26" ht="12" customHeight="1" x14ac:dyDescent="0.2">
      <c r="C390" s="165"/>
      <c r="D390" s="166">
        <v>32367</v>
      </c>
      <c r="E390" s="92" t="s">
        <v>61</v>
      </c>
      <c r="F390" s="93">
        <v>0.55303240955293986</v>
      </c>
      <c r="G390" s="93">
        <v>7.1060030277752026E-2</v>
      </c>
      <c r="H390" s="93">
        <v>0.65189853863502945</v>
      </c>
      <c r="I390" s="93">
        <v>5.5612197608675508E-2</v>
      </c>
      <c r="J390" s="93">
        <v>0.28115055457719279</v>
      </c>
      <c r="K390" s="93">
        <v>2.4932801927889519</v>
      </c>
      <c r="L390" s="93">
        <v>0.16992615935984179</v>
      </c>
      <c r="M390" s="93">
        <v>0.342941885253499</v>
      </c>
      <c r="N390" s="93">
        <v>2.7497142150956217</v>
      </c>
      <c r="O390" s="93">
        <v>0.36765841752402123</v>
      </c>
      <c r="P390" s="93">
        <v>0.68279420397318225</v>
      </c>
      <c r="Q390" s="93">
        <v>8.0668582197917633</v>
      </c>
      <c r="R390" s="93">
        <v>0.39855408286217431</v>
      </c>
      <c r="S390" s="93">
        <v>0.80637686532579489</v>
      </c>
      <c r="T390" s="167">
        <v>9.8927920412766088</v>
      </c>
      <c r="U390" s="93">
        <v>0.64880897210121391</v>
      </c>
      <c r="V390" s="93">
        <v>5.0977847807952541</v>
      </c>
      <c r="W390" s="93">
        <v>36.895603546822379</v>
      </c>
      <c r="X390" s="93">
        <v>2.98143170513177</v>
      </c>
      <c r="Y390" s="94">
        <v>26.792720981246333</v>
      </c>
      <c r="Z390" s="286"/>
    </row>
    <row r="391" spans="3:26" ht="12" customHeight="1" x14ac:dyDescent="0.2">
      <c r="C391" s="165"/>
      <c r="D391" s="166">
        <v>5247</v>
      </c>
      <c r="E391" s="92" t="s">
        <v>120</v>
      </c>
      <c r="F391" s="98">
        <v>0.51457975986277871</v>
      </c>
      <c r="G391" s="98">
        <v>0</v>
      </c>
      <c r="H391" s="98">
        <v>0.1143510577472842</v>
      </c>
      <c r="I391" s="98">
        <v>9.5292548122736798E-2</v>
      </c>
      <c r="J391" s="98">
        <v>9.5292548122736798E-2</v>
      </c>
      <c r="K391" s="98">
        <v>0.49552125023823135</v>
      </c>
      <c r="L391" s="98">
        <v>1.905850962454736E-2</v>
      </c>
      <c r="M391" s="98">
        <v>0.13340956737183152</v>
      </c>
      <c r="N391" s="98">
        <v>0.30493615399275781</v>
      </c>
      <c r="O391" s="98">
        <v>0.17152658662092632</v>
      </c>
      <c r="P391" s="98">
        <v>0.40022870211549461</v>
      </c>
      <c r="Q391" s="98">
        <v>1.0863350485991989</v>
      </c>
      <c r="R391" s="98">
        <v>0.59081379836096803</v>
      </c>
      <c r="S391" s="98">
        <v>0.78139889460644174</v>
      </c>
      <c r="T391" s="98">
        <v>2.3823137030684189</v>
      </c>
      <c r="U391" s="167">
        <v>10.729940918620159</v>
      </c>
      <c r="V391" s="98">
        <v>6.594244330093388</v>
      </c>
      <c r="W391" s="98">
        <v>57.975986277873083</v>
      </c>
      <c r="X391" s="98">
        <v>2.8206594244330088</v>
      </c>
      <c r="Y391" s="99">
        <v>14.694110920526022</v>
      </c>
      <c r="Z391" s="286"/>
    </row>
    <row r="392" spans="3:26" ht="12" customHeight="1" x14ac:dyDescent="0.2">
      <c r="C392" s="170"/>
      <c r="D392" s="171">
        <v>28765</v>
      </c>
      <c r="E392" s="104" t="s">
        <v>114</v>
      </c>
      <c r="F392" s="105">
        <v>0.33026247175386747</v>
      </c>
      <c r="G392" s="105">
        <v>0</v>
      </c>
      <c r="H392" s="105">
        <v>0.45889101338432126</v>
      </c>
      <c r="I392" s="105">
        <v>6.9528941421866854E-3</v>
      </c>
      <c r="J392" s="105">
        <v>2.7811576568746742E-2</v>
      </c>
      <c r="K392" s="105">
        <v>2.7359638449504611</v>
      </c>
      <c r="L392" s="105">
        <v>2.0858682426560058E-2</v>
      </c>
      <c r="M392" s="105">
        <v>2.0858682426560058E-2</v>
      </c>
      <c r="N392" s="105">
        <v>2.8576394924387269</v>
      </c>
      <c r="O392" s="105">
        <v>4.1717364853120116E-2</v>
      </c>
      <c r="P392" s="105">
        <v>0.10776985920389361</v>
      </c>
      <c r="Q392" s="105">
        <v>6.4835737875890853</v>
      </c>
      <c r="R392" s="105">
        <v>7.6481835564053538E-2</v>
      </c>
      <c r="S392" s="105">
        <v>0.1529636711281071</v>
      </c>
      <c r="T392" s="105">
        <v>4.5471927689900928</v>
      </c>
      <c r="U392" s="105">
        <v>0.1251520945593603</v>
      </c>
      <c r="V392" s="172">
        <v>9.0665739614114358</v>
      </c>
      <c r="W392" s="105">
        <v>59.409003997914148</v>
      </c>
      <c r="X392" s="105">
        <v>1.8390405006083781</v>
      </c>
      <c r="Y392" s="106">
        <v>11.69129150008691</v>
      </c>
      <c r="Z392" s="286"/>
    </row>
    <row r="393" spans="3:26" ht="12" customHeight="1" x14ac:dyDescent="0.2">
      <c r="C393" s="279"/>
      <c r="D393" s="279"/>
      <c r="E393" s="305"/>
      <c r="Z393" s="286"/>
    </row>
    <row r="394" spans="3:26" ht="12" customHeight="1" x14ac:dyDescent="0.2">
      <c r="C394" s="144" t="s">
        <v>93</v>
      </c>
      <c r="D394" s="144"/>
      <c r="E394" s="305"/>
      <c r="Z394" s="286"/>
    </row>
    <row r="395" spans="3:26" ht="21" customHeight="1" x14ac:dyDescent="0.2">
      <c r="C395" s="163"/>
      <c r="D395" s="164" t="s">
        <v>85</v>
      </c>
      <c r="E395" s="85" t="s">
        <v>45</v>
      </c>
      <c r="F395" s="86" t="s">
        <v>56</v>
      </c>
      <c r="G395" s="86" t="s">
        <v>67</v>
      </c>
      <c r="H395" s="86" t="s">
        <v>57</v>
      </c>
      <c r="I395" s="86" t="s">
        <v>117</v>
      </c>
      <c r="J395" s="86" t="s">
        <v>68</v>
      </c>
      <c r="K395" s="86" t="s">
        <v>58</v>
      </c>
      <c r="L395" s="86" t="s">
        <v>118</v>
      </c>
      <c r="M395" s="86" t="s">
        <v>70</v>
      </c>
      <c r="N395" s="86" t="s">
        <v>59</v>
      </c>
      <c r="O395" s="86" t="s">
        <v>94</v>
      </c>
      <c r="P395" s="86" t="s">
        <v>72</v>
      </c>
      <c r="Q395" s="86" t="s">
        <v>60</v>
      </c>
      <c r="R395" s="86" t="s">
        <v>119</v>
      </c>
      <c r="S395" s="86" t="s">
        <v>73</v>
      </c>
      <c r="T395" s="86" t="s">
        <v>61</v>
      </c>
      <c r="U395" s="86" t="s">
        <v>120</v>
      </c>
      <c r="V395" s="86" t="s">
        <v>114</v>
      </c>
      <c r="W395" s="86" t="s">
        <v>115</v>
      </c>
      <c r="X395" s="86" t="s">
        <v>87</v>
      </c>
      <c r="Y395" s="87" t="s">
        <v>116</v>
      </c>
      <c r="Z395" s="286"/>
    </row>
    <row r="396" spans="3:26" ht="12" customHeight="1" x14ac:dyDescent="0.2">
      <c r="C396" s="165"/>
      <c r="D396" s="166">
        <v>331775</v>
      </c>
      <c r="E396" s="92" t="s">
        <v>56</v>
      </c>
      <c r="F396" s="167">
        <v>2.82390174063748</v>
      </c>
      <c r="G396" s="93">
        <v>7.6557908220932863E-2</v>
      </c>
      <c r="H396" s="93">
        <v>0.89126667169015139</v>
      </c>
      <c r="I396" s="93">
        <v>3.255218144827067E-2</v>
      </c>
      <c r="J396" s="93">
        <v>9.0121317157712322E-2</v>
      </c>
      <c r="K396" s="93">
        <v>1.9118378419109339</v>
      </c>
      <c r="L396" s="93">
        <v>3.1346545098334719E-2</v>
      </c>
      <c r="M396" s="93">
        <v>7.836636274583678E-3</v>
      </c>
      <c r="N396" s="93">
        <v>1.9775450229824429</v>
      </c>
      <c r="O396" s="93">
        <v>7.5352271870996902E-3</v>
      </c>
      <c r="P396" s="93">
        <v>1.145354532439153E-2</v>
      </c>
      <c r="Q396" s="93">
        <v>2.176776429809359</v>
      </c>
      <c r="R396" s="93">
        <v>3.3154999623238638E-3</v>
      </c>
      <c r="S396" s="93">
        <v>9.0422726245196275E-3</v>
      </c>
      <c r="T396" s="93">
        <v>1.071207896918092</v>
      </c>
      <c r="U396" s="93">
        <v>1.5673272549167349E-2</v>
      </c>
      <c r="V396" s="93">
        <v>0.6118604475924948</v>
      </c>
      <c r="W396" s="93">
        <v>8.6769648104890358</v>
      </c>
      <c r="X396" s="93">
        <v>3.1961419636802053</v>
      </c>
      <c r="Y396" s="94">
        <v>76.377062768442457</v>
      </c>
      <c r="Z396" s="286"/>
    </row>
    <row r="397" spans="3:26" ht="12" customHeight="1" x14ac:dyDescent="0.2">
      <c r="C397" s="165"/>
      <c r="D397" s="166">
        <v>10045</v>
      </c>
      <c r="E397" s="92" t="s">
        <v>67</v>
      </c>
      <c r="F397" s="98">
        <v>1.6027874564459932</v>
      </c>
      <c r="G397" s="167">
        <v>0.59731209556993525</v>
      </c>
      <c r="H397" s="98">
        <v>1.274265803882529</v>
      </c>
      <c r="I397" s="98">
        <v>0.15928322548531609</v>
      </c>
      <c r="J397" s="98">
        <v>0.36834245893479339</v>
      </c>
      <c r="K397" s="98">
        <v>4.6391239422598307</v>
      </c>
      <c r="L397" s="98">
        <v>0</v>
      </c>
      <c r="M397" s="98">
        <v>1.9910403185664512E-2</v>
      </c>
      <c r="N397" s="98">
        <v>2.6381284221005479</v>
      </c>
      <c r="O397" s="98">
        <v>9.9552015928322541E-3</v>
      </c>
      <c r="P397" s="98">
        <v>9.9552015928322541E-3</v>
      </c>
      <c r="Q397" s="98">
        <v>4.4798407167745147</v>
      </c>
      <c r="R397" s="98">
        <v>1.9910403185664512E-2</v>
      </c>
      <c r="S397" s="98">
        <v>0</v>
      </c>
      <c r="T397" s="98">
        <v>3.4245893479342961</v>
      </c>
      <c r="U397" s="98">
        <v>2.9865604778496761E-2</v>
      </c>
      <c r="V397" s="98">
        <v>2.677949228471876</v>
      </c>
      <c r="W397" s="98">
        <v>16.70482827277252</v>
      </c>
      <c r="X397" s="98">
        <v>3.5739173718267789</v>
      </c>
      <c r="Y397" s="99">
        <v>57.770034843205579</v>
      </c>
      <c r="Z397" s="286"/>
    </row>
    <row r="398" spans="3:26" ht="12" customHeight="1" x14ac:dyDescent="0.2">
      <c r="C398" s="165"/>
      <c r="D398" s="166">
        <v>42397</v>
      </c>
      <c r="E398" s="92" t="s">
        <v>57</v>
      </c>
      <c r="F398" s="93">
        <v>2.3374295351086172</v>
      </c>
      <c r="G398" s="93">
        <v>0.44106894355732718</v>
      </c>
      <c r="H398" s="167">
        <v>2.1793994858126751</v>
      </c>
      <c r="I398" s="93">
        <v>0.117932872608911</v>
      </c>
      <c r="J398" s="93">
        <v>0.2287897728612874</v>
      </c>
      <c r="K398" s="93">
        <v>1.7336132273509921</v>
      </c>
      <c r="L398" s="93">
        <v>8.2553010826237685E-2</v>
      </c>
      <c r="M398" s="93">
        <v>8.9628983182772362E-2</v>
      </c>
      <c r="N398" s="93">
        <v>1.64398424416822</v>
      </c>
      <c r="O398" s="93">
        <v>7.0759723565346613E-2</v>
      </c>
      <c r="P398" s="93">
        <v>3.53798617826733E-2</v>
      </c>
      <c r="Q398" s="93">
        <v>3.1157864943274287</v>
      </c>
      <c r="R398" s="93">
        <v>3.7738519234851532E-2</v>
      </c>
      <c r="S398" s="93">
        <v>1.415194471306932E-2</v>
      </c>
      <c r="T398" s="93">
        <v>2.4978182418567347</v>
      </c>
      <c r="U398" s="93">
        <v>2.8303889426138651E-2</v>
      </c>
      <c r="V398" s="93">
        <v>2.8728447767530731</v>
      </c>
      <c r="W398" s="93">
        <v>16.628535037856452</v>
      </c>
      <c r="X398" s="93">
        <v>4.2314314692077266</v>
      </c>
      <c r="Y398" s="94">
        <v>61.612849965799462</v>
      </c>
      <c r="Z398" s="286"/>
    </row>
    <row r="399" spans="3:26" ht="12" customHeight="1" x14ac:dyDescent="0.2">
      <c r="C399" s="165"/>
      <c r="D399" s="166">
        <v>7721</v>
      </c>
      <c r="E399" s="92" t="s">
        <v>117</v>
      </c>
      <c r="F399" s="98">
        <v>1.2433622587747699</v>
      </c>
      <c r="G399" s="98">
        <v>0.1942753529335578</v>
      </c>
      <c r="H399" s="98">
        <v>1.5023960626861799</v>
      </c>
      <c r="I399" s="167">
        <v>0.5828260588006734</v>
      </c>
      <c r="J399" s="98">
        <v>0.42740577645382716</v>
      </c>
      <c r="K399" s="98">
        <v>3.0047921253723611</v>
      </c>
      <c r="L399" s="98">
        <v>0.25903380391141051</v>
      </c>
      <c r="M399" s="98">
        <v>0.24608211371583991</v>
      </c>
      <c r="N399" s="98">
        <v>1.385830850926046</v>
      </c>
      <c r="O399" s="98">
        <v>0.1942753529335578</v>
      </c>
      <c r="P399" s="98">
        <v>6.4758450977852614E-2</v>
      </c>
      <c r="Q399" s="98">
        <v>1.942753529335578</v>
      </c>
      <c r="R399" s="98">
        <v>0</v>
      </c>
      <c r="S399" s="98">
        <v>1.295169019557052E-2</v>
      </c>
      <c r="T399" s="98">
        <v>1.7096231058153091</v>
      </c>
      <c r="U399" s="98">
        <v>0.15542028234684632</v>
      </c>
      <c r="V399" s="98">
        <v>2.3572076155938348</v>
      </c>
      <c r="W399" s="98">
        <v>27.522341665587359</v>
      </c>
      <c r="X399" s="98">
        <v>3.1084056469369252</v>
      </c>
      <c r="Y399" s="99">
        <v>54.086258256702514</v>
      </c>
      <c r="Z399" s="286"/>
    </row>
    <row r="400" spans="3:26" ht="12" customHeight="1" x14ac:dyDescent="0.2">
      <c r="C400" s="165"/>
      <c r="D400" s="166">
        <v>11144</v>
      </c>
      <c r="E400" s="92" t="s">
        <v>68</v>
      </c>
      <c r="F400" s="93">
        <v>0.56532663316582921</v>
      </c>
      <c r="G400" s="93">
        <v>0.27817659727207472</v>
      </c>
      <c r="H400" s="93">
        <v>0.78068916008614508</v>
      </c>
      <c r="I400" s="93">
        <v>0.18844221105527639</v>
      </c>
      <c r="J400" s="167">
        <v>0.78966259870782485</v>
      </c>
      <c r="K400" s="93">
        <v>1.2742282842785351</v>
      </c>
      <c r="L400" s="93">
        <v>0.23330940416367552</v>
      </c>
      <c r="M400" s="93">
        <v>0.69095477386934667</v>
      </c>
      <c r="N400" s="93">
        <v>0.9152907394113422</v>
      </c>
      <c r="O400" s="93">
        <v>0.1704953338119167</v>
      </c>
      <c r="P400" s="93">
        <v>7.1787508973438621E-2</v>
      </c>
      <c r="Q400" s="93">
        <v>0.96913137114142145</v>
      </c>
      <c r="R400" s="93">
        <v>1.7946877243359659E-2</v>
      </c>
      <c r="S400" s="93">
        <v>4.4867193108399143E-2</v>
      </c>
      <c r="T400" s="93">
        <v>1.184493898061737</v>
      </c>
      <c r="U400" s="93">
        <v>3.5893754486719311E-2</v>
      </c>
      <c r="V400" s="93">
        <v>1.4626704953338119</v>
      </c>
      <c r="W400" s="93">
        <v>25.116654702081842</v>
      </c>
      <c r="X400" s="93">
        <v>4.61234745154343</v>
      </c>
      <c r="Y400" s="94">
        <v>60.597631012203891</v>
      </c>
      <c r="Z400" s="286"/>
    </row>
    <row r="401" spans="1:26" ht="12" customHeight="1" x14ac:dyDescent="0.2">
      <c r="C401" s="165"/>
      <c r="D401" s="166">
        <v>43474</v>
      </c>
      <c r="E401" s="92" t="s">
        <v>58</v>
      </c>
      <c r="F401" s="98">
        <v>1.561853061600037</v>
      </c>
      <c r="G401" s="98">
        <v>0.282927726917238</v>
      </c>
      <c r="H401" s="98">
        <v>0.81658002484243464</v>
      </c>
      <c r="I401" s="98">
        <v>0.21162073883240548</v>
      </c>
      <c r="J401" s="98">
        <v>0.62796154023094264</v>
      </c>
      <c r="K401" s="167">
        <v>2.553250218521415</v>
      </c>
      <c r="L401" s="98">
        <v>0.10120991857202009</v>
      </c>
      <c r="M401" s="98">
        <v>0.13111284905920781</v>
      </c>
      <c r="N401" s="98">
        <v>1.198417444909601</v>
      </c>
      <c r="O401" s="98">
        <v>9.8909693149928687E-2</v>
      </c>
      <c r="P401" s="98">
        <v>8.0507889773197769E-2</v>
      </c>
      <c r="Q401" s="98">
        <v>1.6952661360813359</v>
      </c>
      <c r="R401" s="98">
        <v>2.7602705065096381E-2</v>
      </c>
      <c r="S401" s="98">
        <v>2.9902930487187739E-2</v>
      </c>
      <c r="T401" s="98">
        <v>1.3019275889037121</v>
      </c>
      <c r="U401" s="98">
        <v>5.0604959286010026E-2</v>
      </c>
      <c r="V401" s="98">
        <v>1.4882458480931129</v>
      </c>
      <c r="W401" s="98">
        <v>24.757326217969361</v>
      </c>
      <c r="X401" s="98">
        <v>3.379031145052215</v>
      </c>
      <c r="Y401" s="99">
        <v>59.605741362653532</v>
      </c>
      <c r="Z401" s="286"/>
    </row>
    <row r="402" spans="1:26" ht="12" customHeight="1" x14ac:dyDescent="0.2">
      <c r="C402" s="165"/>
      <c r="D402" s="166">
        <v>9617</v>
      </c>
      <c r="E402" s="92" t="s">
        <v>118</v>
      </c>
      <c r="F402" s="93">
        <v>1.3933659145263602</v>
      </c>
      <c r="G402" s="93">
        <v>0.2807528335239679</v>
      </c>
      <c r="H402" s="93">
        <v>0.50951440158053452</v>
      </c>
      <c r="I402" s="93">
        <v>0.10398253093480291</v>
      </c>
      <c r="J402" s="93">
        <v>0.37433711136529069</v>
      </c>
      <c r="K402" s="93">
        <v>1.299781636685037</v>
      </c>
      <c r="L402" s="167">
        <v>0.49911614848705416</v>
      </c>
      <c r="M402" s="93">
        <v>0.17677030258916498</v>
      </c>
      <c r="N402" s="93">
        <v>0.85265675366538429</v>
      </c>
      <c r="O402" s="93">
        <v>0.27035458043048771</v>
      </c>
      <c r="P402" s="93">
        <v>0.15597379640220438</v>
      </c>
      <c r="Q402" s="93">
        <v>1.112613081002392</v>
      </c>
      <c r="R402" s="93">
        <v>5.1991265467401473E-2</v>
      </c>
      <c r="S402" s="93">
        <v>1.03982530934803E-2</v>
      </c>
      <c r="T402" s="93">
        <v>1.2269938650306751</v>
      </c>
      <c r="U402" s="93">
        <v>0.15597379640220438</v>
      </c>
      <c r="V402" s="93">
        <v>1.486950192367682</v>
      </c>
      <c r="W402" s="93">
        <v>46.719351149006968</v>
      </c>
      <c r="X402" s="93">
        <v>2.173234896537382</v>
      </c>
      <c r="Y402" s="94">
        <v>41.145887490901536</v>
      </c>
      <c r="Z402" s="286"/>
    </row>
    <row r="403" spans="1:26" ht="12" customHeight="1" x14ac:dyDescent="0.2">
      <c r="C403" s="165"/>
      <c r="D403" s="166">
        <v>11074</v>
      </c>
      <c r="E403" s="92" t="s">
        <v>70</v>
      </c>
      <c r="F403" s="98">
        <v>0.78562398410691703</v>
      </c>
      <c r="G403" s="98">
        <v>2.7090482210583348E-2</v>
      </c>
      <c r="H403" s="98">
        <v>0.2709048221058335</v>
      </c>
      <c r="I403" s="98">
        <v>0.18060321473722232</v>
      </c>
      <c r="J403" s="98">
        <v>0.52374932273794472</v>
      </c>
      <c r="K403" s="98">
        <v>0.79465414484377828</v>
      </c>
      <c r="L403" s="98">
        <v>0.2257540184215279</v>
      </c>
      <c r="M403" s="167">
        <v>0.71338269821202838</v>
      </c>
      <c r="N403" s="98">
        <v>0.83077478779122282</v>
      </c>
      <c r="O403" s="98">
        <v>0.18963337547408338</v>
      </c>
      <c r="P403" s="98">
        <v>0.1444825717897778</v>
      </c>
      <c r="Q403" s="98">
        <v>0.79465414484377828</v>
      </c>
      <c r="R403" s="98">
        <v>8.1271446631750052E-2</v>
      </c>
      <c r="S403" s="98">
        <v>1.8060321473722229E-2</v>
      </c>
      <c r="T403" s="98">
        <v>0.76756366263319498</v>
      </c>
      <c r="U403" s="98">
        <v>7.2241285894888929E-2</v>
      </c>
      <c r="V403" s="98">
        <v>1.4177352356871948</v>
      </c>
      <c r="W403" s="98">
        <v>44.34711937872494</v>
      </c>
      <c r="X403" s="98">
        <v>5.4180964421166689</v>
      </c>
      <c r="Y403" s="99">
        <v>42.396604659562939</v>
      </c>
      <c r="Z403" s="286"/>
    </row>
    <row r="404" spans="1:26" ht="12" customHeight="1" x14ac:dyDescent="0.2">
      <c r="C404" s="165"/>
      <c r="D404" s="166">
        <v>43799</v>
      </c>
      <c r="E404" s="92" t="s">
        <v>59</v>
      </c>
      <c r="F404" s="93">
        <v>0.84020183109203406</v>
      </c>
      <c r="G404" s="93">
        <v>5.7078928742665361E-2</v>
      </c>
      <c r="H404" s="93">
        <v>0.45891458709102945</v>
      </c>
      <c r="I404" s="93">
        <v>8.2193657389438096E-2</v>
      </c>
      <c r="J404" s="93">
        <v>0.29224411516244658</v>
      </c>
      <c r="K404" s="93">
        <v>1.057101760314163</v>
      </c>
      <c r="L404" s="93">
        <v>0.16438731477887619</v>
      </c>
      <c r="M404" s="93">
        <v>0.44749880134249642</v>
      </c>
      <c r="N404" s="167">
        <v>1.7877120482202791</v>
      </c>
      <c r="O404" s="93">
        <v>0.16210415762916972</v>
      </c>
      <c r="P404" s="93">
        <v>0.1940683577250622</v>
      </c>
      <c r="Q404" s="93">
        <v>1.8562067627114771</v>
      </c>
      <c r="R404" s="93">
        <v>3.4247357245599221E-2</v>
      </c>
      <c r="S404" s="93">
        <v>5.7078928742665361E-2</v>
      </c>
      <c r="T404" s="93">
        <v>0.84248498824174067</v>
      </c>
      <c r="U404" s="93">
        <v>5.0229457293545519E-2</v>
      </c>
      <c r="V404" s="93">
        <v>1.079933331811229</v>
      </c>
      <c r="W404" s="93">
        <v>33.112628142195028</v>
      </c>
      <c r="X404" s="93">
        <v>4.3996438274846454</v>
      </c>
      <c r="Y404" s="94">
        <v>53.024041644786415</v>
      </c>
      <c r="Z404" s="286"/>
    </row>
    <row r="405" spans="1:26" ht="12" customHeight="1" x14ac:dyDescent="0.2">
      <c r="C405" s="165"/>
      <c r="D405" s="166">
        <v>11898</v>
      </c>
      <c r="E405" s="92" t="s">
        <v>94</v>
      </c>
      <c r="F405" s="98">
        <v>2.025550512691209</v>
      </c>
      <c r="G405" s="98">
        <v>9.2452513027399569E-2</v>
      </c>
      <c r="H405" s="98">
        <v>0.25214321734745332</v>
      </c>
      <c r="I405" s="98">
        <v>6.7238191292654237E-2</v>
      </c>
      <c r="J405" s="98">
        <v>0.12607160867372669</v>
      </c>
      <c r="K405" s="98">
        <v>0.8909060346276686</v>
      </c>
      <c r="L405" s="98">
        <v>0.20171457387796271</v>
      </c>
      <c r="M405" s="98">
        <v>0.36981005210959822</v>
      </c>
      <c r="N405" s="98">
        <v>0.64716759119179701</v>
      </c>
      <c r="O405" s="167">
        <v>0.80685829551185084</v>
      </c>
      <c r="P405" s="98">
        <v>0.22692889561270799</v>
      </c>
      <c r="Q405" s="98">
        <v>0.61354849554546975</v>
      </c>
      <c r="R405" s="98">
        <v>5.0428643469490678E-2</v>
      </c>
      <c r="S405" s="98">
        <v>3.3619095646327112E-2</v>
      </c>
      <c r="T405" s="98">
        <v>0.47066733904857971</v>
      </c>
      <c r="U405" s="98">
        <v>0.13447638258530839</v>
      </c>
      <c r="V405" s="98">
        <v>0.95814422592032278</v>
      </c>
      <c r="W405" s="98">
        <v>46.327113800638756</v>
      </c>
      <c r="X405" s="98">
        <v>3.4207429820137838</v>
      </c>
      <c r="Y405" s="99">
        <v>42.284417549167927</v>
      </c>
      <c r="Z405" s="286"/>
    </row>
    <row r="406" spans="1:26" ht="12" customHeight="1" x14ac:dyDescent="0.2">
      <c r="C406" s="165"/>
      <c r="D406" s="166">
        <v>5716</v>
      </c>
      <c r="E406" s="92" t="s">
        <v>72</v>
      </c>
      <c r="F406" s="93">
        <v>1.696990902729181</v>
      </c>
      <c r="G406" s="93">
        <v>3.498950314905528E-2</v>
      </c>
      <c r="H406" s="93">
        <v>0.47235829251224626</v>
      </c>
      <c r="I406" s="93">
        <v>0.1224632610216935</v>
      </c>
      <c r="J406" s="93">
        <v>0.29741077676696992</v>
      </c>
      <c r="K406" s="93">
        <v>0.99720083974807561</v>
      </c>
      <c r="L406" s="93">
        <v>0.22743177046885932</v>
      </c>
      <c r="M406" s="93">
        <v>0.43736878936319107</v>
      </c>
      <c r="N406" s="93">
        <v>0.99720083974807561</v>
      </c>
      <c r="O406" s="93">
        <v>0.29741077676696992</v>
      </c>
      <c r="P406" s="167">
        <v>0.27991602519244219</v>
      </c>
      <c r="Q406" s="93">
        <v>1.1021693491952411</v>
      </c>
      <c r="R406" s="93">
        <v>8.7473757872638197E-2</v>
      </c>
      <c r="S406" s="93">
        <v>0.10496850944716581</v>
      </c>
      <c r="T406" s="93">
        <v>0.68229531140657795</v>
      </c>
      <c r="U406" s="93">
        <v>0.10496850944716581</v>
      </c>
      <c r="V406" s="93">
        <v>1.0321903428971311</v>
      </c>
      <c r="W406" s="93">
        <v>49.352694191742479</v>
      </c>
      <c r="X406" s="93">
        <v>4.1112666200139953</v>
      </c>
      <c r="Y406" s="94">
        <v>37.561231630510846</v>
      </c>
      <c r="Z406" s="286"/>
    </row>
    <row r="407" spans="1:26" ht="12" customHeight="1" x14ac:dyDescent="0.2">
      <c r="C407" s="165"/>
      <c r="D407" s="166">
        <v>26196</v>
      </c>
      <c r="E407" s="92" t="s">
        <v>60</v>
      </c>
      <c r="F407" s="98">
        <v>0.77111009314399148</v>
      </c>
      <c r="G407" s="98">
        <v>0.11070392426324629</v>
      </c>
      <c r="H407" s="98">
        <v>0.39700717666819363</v>
      </c>
      <c r="I407" s="98">
        <v>0.1068865475645137</v>
      </c>
      <c r="J407" s="98">
        <v>0.1641471980455031</v>
      </c>
      <c r="K407" s="98">
        <v>1.0994044892349981</v>
      </c>
      <c r="L407" s="98">
        <v>0.1336081844556421</v>
      </c>
      <c r="M407" s="98">
        <v>0.25958161551381898</v>
      </c>
      <c r="N407" s="98">
        <v>1.1757520232096501</v>
      </c>
      <c r="O407" s="98">
        <v>0.14124293785310729</v>
      </c>
      <c r="P407" s="98">
        <v>0.1565124446480379</v>
      </c>
      <c r="Q407" s="167">
        <v>1.557489693082913</v>
      </c>
      <c r="R407" s="98">
        <v>4.9625897083524211E-2</v>
      </c>
      <c r="S407" s="98">
        <v>0.11070392426324629</v>
      </c>
      <c r="T407" s="98">
        <v>0.80928386013131781</v>
      </c>
      <c r="U407" s="98">
        <v>0.12215605435944421</v>
      </c>
      <c r="V407" s="98">
        <v>1.0192395785616128</v>
      </c>
      <c r="W407" s="98">
        <v>44.514429683921207</v>
      </c>
      <c r="X407" s="98">
        <v>3.0462666055886398</v>
      </c>
      <c r="Y407" s="99">
        <v>44.254848068407391</v>
      </c>
      <c r="Z407" s="286"/>
    </row>
    <row r="408" spans="1:26" ht="12" customHeight="1" x14ac:dyDescent="0.2">
      <c r="C408" s="165"/>
      <c r="D408" s="166">
        <v>3896</v>
      </c>
      <c r="E408" s="92" t="s">
        <v>119</v>
      </c>
      <c r="F408" s="93">
        <v>1.4373716632443529</v>
      </c>
      <c r="G408" s="93">
        <v>2.5667351129363452E-2</v>
      </c>
      <c r="H408" s="93">
        <v>0.4363449691991787</v>
      </c>
      <c r="I408" s="93">
        <v>0.12833675564681721</v>
      </c>
      <c r="J408" s="93">
        <v>0.48767967145790558</v>
      </c>
      <c r="K408" s="93">
        <v>1.2577002053388089</v>
      </c>
      <c r="L408" s="93">
        <v>0.30800821355236141</v>
      </c>
      <c r="M408" s="93">
        <v>0.38501026694045171</v>
      </c>
      <c r="N408" s="93">
        <v>1.078028747433265</v>
      </c>
      <c r="O408" s="93">
        <v>0.61601642710472293</v>
      </c>
      <c r="P408" s="93">
        <v>0.46201232032854217</v>
      </c>
      <c r="Q408" s="93">
        <v>1.5143737166324431</v>
      </c>
      <c r="R408" s="167">
        <v>0.33367556468172482</v>
      </c>
      <c r="S408" s="93">
        <v>7.7002053388090352E-2</v>
      </c>
      <c r="T408" s="93">
        <v>0.71868583162217659</v>
      </c>
      <c r="U408" s="93">
        <v>7.7002053388090352E-2</v>
      </c>
      <c r="V408" s="93">
        <v>1.8223819301848048</v>
      </c>
      <c r="W408" s="93">
        <v>52.951745379876805</v>
      </c>
      <c r="X408" s="93">
        <v>2.541067761806981</v>
      </c>
      <c r="Y408" s="94">
        <v>33.341889117043131</v>
      </c>
      <c r="Z408" s="286"/>
    </row>
    <row r="409" spans="1:26" ht="12" customHeight="1" x14ac:dyDescent="0.2">
      <c r="C409" s="165"/>
      <c r="D409" s="166">
        <v>2781</v>
      </c>
      <c r="E409" s="92" t="s">
        <v>73</v>
      </c>
      <c r="F409" s="98">
        <v>0.53937432578209288</v>
      </c>
      <c r="G409" s="98">
        <v>0</v>
      </c>
      <c r="H409" s="98">
        <v>0.17979144192736429</v>
      </c>
      <c r="I409" s="98">
        <v>0</v>
      </c>
      <c r="J409" s="98">
        <v>0</v>
      </c>
      <c r="K409" s="98">
        <v>0.61129090255303853</v>
      </c>
      <c r="L409" s="98">
        <v>0</v>
      </c>
      <c r="M409" s="98">
        <v>3.5958288385472853E-2</v>
      </c>
      <c r="N409" s="98">
        <v>1.1147069399496581</v>
      </c>
      <c r="O409" s="98">
        <v>0.39554117224020141</v>
      </c>
      <c r="P409" s="98">
        <v>0.46745774901114695</v>
      </c>
      <c r="Q409" s="98">
        <v>2.301330456670263</v>
      </c>
      <c r="R409" s="98">
        <v>3.5958288385472853E-2</v>
      </c>
      <c r="S409" s="167">
        <v>0.46745774901114706</v>
      </c>
      <c r="T409" s="98">
        <v>1.1506652283351311</v>
      </c>
      <c r="U409" s="98">
        <v>0.61129090255303842</v>
      </c>
      <c r="V409" s="98">
        <v>1.330456670262496</v>
      </c>
      <c r="W409" s="98">
        <v>62.891046386192016</v>
      </c>
      <c r="X409" s="98">
        <v>3.5598705501618122</v>
      </c>
      <c r="Y409" s="99">
        <v>24.307802948579649</v>
      </c>
      <c r="Z409" s="286"/>
    </row>
    <row r="410" spans="1:26" ht="12" customHeight="1" x14ac:dyDescent="0.2">
      <c r="C410" s="165"/>
      <c r="D410" s="166">
        <v>21839</v>
      </c>
      <c r="E410" s="92" t="s">
        <v>61</v>
      </c>
      <c r="F410" s="93">
        <v>0.27015889005906873</v>
      </c>
      <c r="G410" s="93">
        <v>3.2052749668025085E-2</v>
      </c>
      <c r="H410" s="93">
        <v>0.24268510462933279</v>
      </c>
      <c r="I410" s="93">
        <v>9.1579284765785987E-3</v>
      </c>
      <c r="J410" s="93">
        <v>0.10073721324236459</v>
      </c>
      <c r="K410" s="93">
        <v>0.94784559732588491</v>
      </c>
      <c r="L410" s="93">
        <v>2.7473785429735789E-2</v>
      </c>
      <c r="M410" s="93">
        <v>0.14194789138696828</v>
      </c>
      <c r="N410" s="93">
        <v>0.9890562754704888</v>
      </c>
      <c r="O410" s="93">
        <v>0.10073721324236459</v>
      </c>
      <c r="P410" s="93">
        <v>0.27015889005906873</v>
      </c>
      <c r="Q410" s="93">
        <v>0.96158249004075269</v>
      </c>
      <c r="R410" s="93">
        <v>0.1190530701955218</v>
      </c>
      <c r="S410" s="93">
        <v>0.1511058198635469</v>
      </c>
      <c r="T410" s="167">
        <v>0.87458216951325618</v>
      </c>
      <c r="U410" s="93">
        <v>6.8684463574339494E-2</v>
      </c>
      <c r="V410" s="93">
        <v>0.71889738541142001</v>
      </c>
      <c r="W410" s="93">
        <v>54.659096112459359</v>
      </c>
      <c r="X410" s="93">
        <v>3.1640642886579058</v>
      </c>
      <c r="Y410" s="94">
        <v>36.150922661294018</v>
      </c>
      <c r="Z410" s="286"/>
    </row>
    <row r="411" spans="1:26" ht="12" customHeight="1" x14ac:dyDescent="0.2">
      <c r="C411" s="165"/>
      <c r="D411" s="166">
        <v>4419</v>
      </c>
      <c r="E411" s="92" t="s">
        <v>120</v>
      </c>
      <c r="F411" s="98">
        <v>0.31681375876895224</v>
      </c>
      <c r="G411" s="98">
        <v>0</v>
      </c>
      <c r="H411" s="98">
        <v>6.7888662593346902E-2</v>
      </c>
      <c r="I411" s="98">
        <v>0.1357773251866938</v>
      </c>
      <c r="J411" s="98">
        <v>0</v>
      </c>
      <c r="K411" s="98">
        <v>0.24892509617560529</v>
      </c>
      <c r="L411" s="98">
        <v>0</v>
      </c>
      <c r="M411" s="98">
        <v>0</v>
      </c>
      <c r="N411" s="98">
        <v>0.33944331296673458</v>
      </c>
      <c r="O411" s="98">
        <v>9.0518216791129216E-2</v>
      </c>
      <c r="P411" s="98">
        <v>0.1584068793844762</v>
      </c>
      <c r="Q411" s="98">
        <v>0.81466395112016299</v>
      </c>
      <c r="R411" s="98">
        <v>9.0518216791129216E-2</v>
      </c>
      <c r="S411" s="98">
        <v>0.22629554197782301</v>
      </c>
      <c r="T411" s="98">
        <v>0.40733197556008149</v>
      </c>
      <c r="U411" s="167">
        <v>1.4256619144602851</v>
      </c>
      <c r="V411" s="98">
        <v>0.97307083050463938</v>
      </c>
      <c r="W411" s="98">
        <v>76.465263634306396</v>
      </c>
      <c r="X411" s="98">
        <v>1.8103643358225852</v>
      </c>
      <c r="Y411" s="99">
        <v>16.429056347589949</v>
      </c>
      <c r="Z411" s="286"/>
    </row>
    <row r="412" spans="1:26" ht="12" customHeight="1" x14ac:dyDescent="0.2">
      <c r="C412" s="170"/>
      <c r="D412" s="171">
        <v>17305</v>
      </c>
      <c r="E412" s="104" t="s">
        <v>114</v>
      </c>
      <c r="F412" s="105">
        <v>0.26581912741982078</v>
      </c>
      <c r="G412" s="105">
        <v>1.155735336607917E-2</v>
      </c>
      <c r="H412" s="105">
        <v>0.38139266108061248</v>
      </c>
      <c r="I412" s="105">
        <v>3.4672060098237499E-2</v>
      </c>
      <c r="J412" s="105">
        <v>5.7786766830395832E-3</v>
      </c>
      <c r="K412" s="105">
        <v>2.3345853799479919</v>
      </c>
      <c r="L412" s="105">
        <v>4.6229413464316672E-2</v>
      </c>
      <c r="M412" s="105">
        <v>4.0450736781277086E-2</v>
      </c>
      <c r="N412" s="105">
        <v>1.0632765096792829</v>
      </c>
      <c r="O412" s="105">
        <v>8.0901473562554171E-2</v>
      </c>
      <c r="P412" s="105">
        <v>8.0901473562554171E-2</v>
      </c>
      <c r="Q412" s="105">
        <v>1.1846287200231149</v>
      </c>
      <c r="R412" s="105">
        <v>1.155735336607917E-2</v>
      </c>
      <c r="S412" s="105">
        <v>4.6229413464316672E-2</v>
      </c>
      <c r="T412" s="105">
        <v>0.47963016469228542</v>
      </c>
      <c r="U412" s="105">
        <v>5.7786766830395832E-2</v>
      </c>
      <c r="V412" s="172">
        <v>0.85524414908985835</v>
      </c>
      <c r="W412" s="105">
        <v>79.780410286044486</v>
      </c>
      <c r="X412" s="105">
        <v>2.0803236058942498</v>
      </c>
      <c r="Y412" s="106">
        <v>11.15862467494944</v>
      </c>
      <c r="Z412" s="286"/>
    </row>
    <row r="413" spans="1:26" ht="16.5" customHeight="1" x14ac:dyDescent="0.2">
      <c r="A413" s="125"/>
      <c r="B413" s="125"/>
      <c r="C413" s="296" t="s">
        <v>270</v>
      </c>
      <c r="D413" s="329"/>
      <c r="E413" s="305"/>
      <c r="Z413" s="286"/>
    </row>
    <row r="414" spans="1:26" ht="12" customHeight="1" x14ac:dyDescent="0.2">
      <c r="C414" s="279"/>
      <c r="D414" s="279"/>
      <c r="E414" s="305"/>
      <c r="Z414" s="286"/>
    </row>
    <row r="415" spans="1:26" ht="12" customHeight="1" x14ac:dyDescent="0.2">
      <c r="E415" s="305"/>
      <c r="Z415" s="286"/>
    </row>
    <row r="416" spans="1:26" ht="16.5" customHeight="1" x14ac:dyDescent="0.2">
      <c r="C416" s="302" t="s">
        <v>271</v>
      </c>
      <c r="D416" s="302"/>
      <c r="E416" s="302"/>
      <c r="X416" s="323"/>
      <c r="Z416" s="286"/>
    </row>
    <row r="417" spans="3:27" ht="21" customHeight="1" x14ac:dyDescent="0.2">
      <c r="C417" s="163"/>
      <c r="D417" s="164" t="s">
        <v>85</v>
      </c>
      <c r="E417" s="85" t="s">
        <v>45</v>
      </c>
      <c r="F417" s="86" t="s">
        <v>56</v>
      </c>
      <c r="G417" s="86" t="s">
        <v>67</v>
      </c>
      <c r="H417" s="86" t="s">
        <v>57</v>
      </c>
      <c r="I417" s="86" t="s">
        <v>117</v>
      </c>
      <c r="J417" s="86" t="s">
        <v>68</v>
      </c>
      <c r="K417" s="86" t="s">
        <v>58</v>
      </c>
      <c r="L417" s="86" t="s">
        <v>118</v>
      </c>
      <c r="M417" s="86" t="s">
        <v>70</v>
      </c>
      <c r="N417" s="86" t="s">
        <v>59</v>
      </c>
      <c r="O417" s="86" t="s">
        <v>94</v>
      </c>
      <c r="P417" s="86" t="s">
        <v>72</v>
      </c>
      <c r="Q417" s="86" t="s">
        <v>60</v>
      </c>
      <c r="R417" s="86" t="s">
        <v>119</v>
      </c>
      <c r="S417" s="86" t="s">
        <v>73</v>
      </c>
      <c r="T417" s="86" t="s">
        <v>61</v>
      </c>
      <c r="U417" s="86" t="s">
        <v>120</v>
      </c>
      <c r="V417" s="86" t="s">
        <v>114</v>
      </c>
      <c r="W417" s="86" t="s">
        <v>115</v>
      </c>
      <c r="X417" s="86" t="s">
        <v>87</v>
      </c>
      <c r="Y417" s="87" t="s">
        <v>116</v>
      </c>
      <c r="Z417" s="286"/>
    </row>
    <row r="418" spans="3:27" ht="12" customHeight="1" x14ac:dyDescent="0.2">
      <c r="C418" s="165"/>
      <c r="D418" s="166">
        <v>9367</v>
      </c>
      <c r="E418" s="92" t="s">
        <v>56</v>
      </c>
      <c r="F418" s="167">
        <v>77.922493861428421</v>
      </c>
      <c r="G418" s="93">
        <v>0</v>
      </c>
      <c r="H418" s="93">
        <v>0.16013664994128318</v>
      </c>
      <c r="I418" s="93">
        <v>5.3378883313761075E-2</v>
      </c>
      <c r="J418" s="93">
        <v>0</v>
      </c>
      <c r="K418" s="93">
        <v>5.3378883313761075E-2</v>
      </c>
      <c r="L418" s="93">
        <v>0</v>
      </c>
      <c r="M418" s="93">
        <v>0</v>
      </c>
      <c r="N418" s="93">
        <v>2.1351553325504428E-2</v>
      </c>
      <c r="O418" s="93">
        <v>0</v>
      </c>
      <c r="P418" s="93">
        <v>0</v>
      </c>
      <c r="Q418" s="93">
        <v>0</v>
      </c>
      <c r="R418" s="93">
        <v>0</v>
      </c>
      <c r="S418" s="93">
        <v>0</v>
      </c>
      <c r="T418" s="93">
        <v>0</v>
      </c>
      <c r="U418" s="93">
        <v>0</v>
      </c>
      <c r="V418" s="93">
        <v>0</v>
      </c>
      <c r="W418" s="93">
        <v>0</v>
      </c>
      <c r="X418" s="93">
        <v>0.51243727981210629</v>
      </c>
      <c r="Y418" s="94">
        <v>21.276822888865173</v>
      </c>
      <c r="Z418" s="286"/>
      <c r="AA418" s="279">
        <v>100</v>
      </c>
    </row>
    <row r="419" spans="3:27" ht="12" customHeight="1" x14ac:dyDescent="0.2">
      <c r="C419" s="165"/>
      <c r="D419" s="166">
        <v>205</v>
      </c>
      <c r="E419" s="92" t="s">
        <v>67</v>
      </c>
      <c r="F419" s="98">
        <v>43.90243902439024</v>
      </c>
      <c r="G419" s="167">
        <v>37.073170731707322</v>
      </c>
      <c r="H419" s="98">
        <v>0</v>
      </c>
      <c r="I419" s="98">
        <v>0</v>
      </c>
      <c r="J419" s="98">
        <v>0</v>
      </c>
      <c r="K419" s="98">
        <v>0</v>
      </c>
      <c r="L419" s="98">
        <v>0</v>
      </c>
      <c r="M419" s="98">
        <v>0</v>
      </c>
      <c r="N419" s="98">
        <v>0</v>
      </c>
      <c r="O419" s="98">
        <v>0</v>
      </c>
      <c r="P419" s="98">
        <v>0</v>
      </c>
      <c r="Q419" s="98">
        <v>0</v>
      </c>
      <c r="R419" s="98">
        <v>0</v>
      </c>
      <c r="S419" s="98">
        <v>0</v>
      </c>
      <c r="T419" s="98">
        <v>0</v>
      </c>
      <c r="U419" s="98">
        <v>0</v>
      </c>
      <c r="V419" s="98">
        <v>0</v>
      </c>
      <c r="W419" s="98">
        <v>0</v>
      </c>
      <c r="X419" s="98">
        <v>0</v>
      </c>
      <c r="Y419" s="99">
        <v>19.024390243902438</v>
      </c>
      <c r="Z419" s="286"/>
    </row>
    <row r="420" spans="3:27" ht="12" customHeight="1" x14ac:dyDescent="0.2">
      <c r="C420" s="165"/>
      <c r="D420" s="166">
        <v>1476</v>
      </c>
      <c r="E420" s="92" t="s">
        <v>57</v>
      </c>
      <c r="F420" s="93">
        <v>18.428184281842817</v>
      </c>
      <c r="G420" s="93">
        <v>6.3008130081300813</v>
      </c>
      <c r="H420" s="167">
        <v>50.40650406504065</v>
      </c>
      <c r="I420" s="93">
        <v>0</v>
      </c>
      <c r="J420" s="93">
        <v>0</v>
      </c>
      <c r="K420" s="93">
        <v>0.81300813008130091</v>
      </c>
      <c r="L420" s="93">
        <v>6.7750677506775062E-2</v>
      </c>
      <c r="M420" s="93">
        <v>0</v>
      </c>
      <c r="N420" s="93">
        <v>6.7750677506775062E-2</v>
      </c>
      <c r="O420" s="93">
        <v>0</v>
      </c>
      <c r="P420" s="93">
        <v>0</v>
      </c>
      <c r="Q420" s="93">
        <v>6.7750677506775062E-2</v>
      </c>
      <c r="R420" s="93">
        <v>0</v>
      </c>
      <c r="S420" s="93">
        <v>0</v>
      </c>
      <c r="T420" s="93">
        <v>0</v>
      </c>
      <c r="U420" s="93">
        <v>0</v>
      </c>
      <c r="V420" s="93">
        <v>0</v>
      </c>
      <c r="W420" s="93">
        <v>0</v>
      </c>
      <c r="X420" s="93">
        <v>1.626016260162602</v>
      </c>
      <c r="Y420" s="94">
        <v>22.222222222222221</v>
      </c>
      <c r="Z420" s="286"/>
    </row>
    <row r="421" spans="3:27" ht="12" customHeight="1" x14ac:dyDescent="0.2">
      <c r="C421" s="165"/>
      <c r="D421" s="166">
        <v>553</v>
      </c>
      <c r="E421" s="92" t="s">
        <v>117</v>
      </c>
      <c r="F421" s="98">
        <v>3.6166365280289332</v>
      </c>
      <c r="G421" s="98">
        <v>1.989150090415913</v>
      </c>
      <c r="H421" s="98">
        <v>11.21157323688969</v>
      </c>
      <c r="I421" s="167">
        <v>73.779385171790238</v>
      </c>
      <c r="J421" s="98">
        <v>0.1808318264014466</v>
      </c>
      <c r="K421" s="98">
        <v>2.7124773960217001</v>
      </c>
      <c r="L421" s="98">
        <v>1.0849909584086799</v>
      </c>
      <c r="M421" s="98">
        <v>0</v>
      </c>
      <c r="N421" s="98">
        <v>0</v>
      </c>
      <c r="O421" s="98">
        <v>0</v>
      </c>
      <c r="P421" s="98">
        <v>0</v>
      </c>
      <c r="Q421" s="98">
        <v>0</v>
      </c>
      <c r="R421" s="98">
        <v>0</v>
      </c>
      <c r="S421" s="98">
        <v>0</v>
      </c>
      <c r="T421" s="98">
        <v>0</v>
      </c>
      <c r="U421" s="98">
        <v>0</v>
      </c>
      <c r="V421" s="98">
        <v>0</v>
      </c>
      <c r="W421" s="98">
        <v>0</v>
      </c>
      <c r="X421" s="98">
        <v>0.72332730560578662</v>
      </c>
      <c r="Y421" s="99">
        <v>4.7016274864376131</v>
      </c>
      <c r="Z421" s="286"/>
    </row>
    <row r="422" spans="3:27" ht="12" customHeight="1" x14ac:dyDescent="0.2">
      <c r="C422" s="165"/>
      <c r="D422" s="166">
        <v>390</v>
      </c>
      <c r="E422" s="92" t="s">
        <v>68</v>
      </c>
      <c r="F422" s="93">
        <v>4.1025641025641031</v>
      </c>
      <c r="G422" s="93">
        <v>4.3589743589743586</v>
      </c>
      <c r="H422" s="93">
        <v>5.6410256410256414</v>
      </c>
      <c r="I422" s="93">
        <v>4.8717948717948723</v>
      </c>
      <c r="J422" s="167">
        <v>64.871794871794876</v>
      </c>
      <c r="K422" s="93">
        <v>1.2820512820512819</v>
      </c>
      <c r="L422" s="93">
        <v>0</v>
      </c>
      <c r="M422" s="93">
        <v>0</v>
      </c>
      <c r="N422" s="93">
        <v>0</v>
      </c>
      <c r="O422" s="93">
        <v>0</v>
      </c>
      <c r="P422" s="93">
        <v>0</v>
      </c>
      <c r="Q422" s="93">
        <v>0</v>
      </c>
      <c r="R422" s="93">
        <v>0</v>
      </c>
      <c r="S422" s="93">
        <v>0</v>
      </c>
      <c r="T422" s="93">
        <v>0</v>
      </c>
      <c r="U422" s="93">
        <v>0</v>
      </c>
      <c r="V422" s="93">
        <v>0</v>
      </c>
      <c r="W422" s="93">
        <v>0</v>
      </c>
      <c r="X422" s="93">
        <v>0</v>
      </c>
      <c r="Y422" s="94">
        <v>14.871794871794869</v>
      </c>
      <c r="Z422" s="286"/>
    </row>
    <row r="423" spans="3:27" ht="12" customHeight="1" x14ac:dyDescent="0.2">
      <c r="C423" s="165"/>
      <c r="D423" s="166">
        <v>2117</v>
      </c>
      <c r="E423" s="92" t="s">
        <v>58</v>
      </c>
      <c r="F423" s="98">
        <v>2.2201228153046761</v>
      </c>
      <c r="G423" s="98">
        <v>0.56683986773736428</v>
      </c>
      <c r="H423" s="98">
        <v>9.7307510628247531</v>
      </c>
      <c r="I423" s="98">
        <v>1.1336797354747279</v>
      </c>
      <c r="J423" s="98">
        <v>4.3930089749645731</v>
      </c>
      <c r="K423" s="167">
        <v>59.565422768068018</v>
      </c>
      <c r="L423" s="98">
        <v>0.33065658951346238</v>
      </c>
      <c r="M423" s="98">
        <v>0</v>
      </c>
      <c r="N423" s="98">
        <v>0.56683986773736428</v>
      </c>
      <c r="O423" s="98">
        <v>9.4473311289560699E-2</v>
      </c>
      <c r="P423" s="98">
        <v>0</v>
      </c>
      <c r="Q423" s="98">
        <v>0.2361832782239017</v>
      </c>
      <c r="R423" s="98">
        <v>0</v>
      </c>
      <c r="S423" s="98">
        <v>0</v>
      </c>
      <c r="T423" s="98">
        <v>0</v>
      </c>
      <c r="U423" s="98">
        <v>0</v>
      </c>
      <c r="V423" s="98">
        <v>0</v>
      </c>
      <c r="W423" s="98">
        <v>0</v>
      </c>
      <c r="X423" s="98">
        <v>4.1568256967406709</v>
      </c>
      <c r="Y423" s="99">
        <v>17.005196032120931</v>
      </c>
      <c r="Z423" s="286"/>
    </row>
    <row r="424" spans="3:27" ht="12" customHeight="1" x14ac:dyDescent="0.2">
      <c r="C424" s="165"/>
      <c r="D424" s="166">
        <v>644</v>
      </c>
      <c r="E424" s="92" t="s">
        <v>118</v>
      </c>
      <c r="F424" s="93">
        <v>3.7267080745341623</v>
      </c>
      <c r="G424" s="93">
        <v>0.77639751552795033</v>
      </c>
      <c r="H424" s="93">
        <v>1.7080745341614911</v>
      </c>
      <c r="I424" s="93">
        <v>1.8633540372670812</v>
      </c>
      <c r="J424" s="93">
        <v>4.5031055900621118</v>
      </c>
      <c r="K424" s="93">
        <v>4.658385093167702</v>
      </c>
      <c r="L424" s="167">
        <v>75.931677018633536</v>
      </c>
      <c r="M424" s="93">
        <v>0</v>
      </c>
      <c r="N424" s="93">
        <v>3.4161490683229823</v>
      </c>
      <c r="O424" s="93">
        <v>0.3105590062111801</v>
      </c>
      <c r="P424" s="93">
        <v>0</v>
      </c>
      <c r="Q424" s="93">
        <v>0.15527950310559011</v>
      </c>
      <c r="R424" s="93">
        <v>0</v>
      </c>
      <c r="S424" s="93">
        <v>0</v>
      </c>
      <c r="T424" s="93">
        <v>0</v>
      </c>
      <c r="U424" s="93">
        <v>0</v>
      </c>
      <c r="V424" s="93">
        <v>0</v>
      </c>
      <c r="W424" s="93">
        <v>0</v>
      </c>
      <c r="X424" s="93">
        <v>0</v>
      </c>
      <c r="Y424" s="94">
        <v>2.9503105590062106</v>
      </c>
      <c r="Z424" s="286"/>
    </row>
    <row r="425" spans="3:27" ht="12" customHeight="1" x14ac:dyDescent="0.2">
      <c r="C425" s="165"/>
      <c r="D425" s="166">
        <v>261</v>
      </c>
      <c r="E425" s="92" t="s">
        <v>70</v>
      </c>
      <c r="F425" s="98">
        <v>0.38314176245210729</v>
      </c>
      <c r="G425" s="98">
        <v>0.38314176245210729</v>
      </c>
      <c r="H425" s="98">
        <v>2.6819923371647509</v>
      </c>
      <c r="I425" s="98">
        <v>1.9157088122605359</v>
      </c>
      <c r="J425" s="98">
        <v>10.3448275862069</v>
      </c>
      <c r="K425" s="98">
        <v>9.5785440613026829</v>
      </c>
      <c r="L425" s="98">
        <v>7.2796934865900385</v>
      </c>
      <c r="M425" s="167">
        <v>55.555555555555557</v>
      </c>
      <c r="N425" s="98">
        <v>3.4482758620689649</v>
      </c>
      <c r="O425" s="98">
        <v>1.5325670498084289</v>
      </c>
      <c r="P425" s="98">
        <v>0</v>
      </c>
      <c r="Q425" s="98">
        <v>0</v>
      </c>
      <c r="R425" s="98">
        <v>0</v>
      </c>
      <c r="S425" s="98">
        <v>0</v>
      </c>
      <c r="T425" s="98">
        <v>0</v>
      </c>
      <c r="U425" s="98">
        <v>0</v>
      </c>
      <c r="V425" s="98">
        <v>0</v>
      </c>
      <c r="W425" s="98">
        <v>0</v>
      </c>
      <c r="X425" s="98">
        <v>0.38314176245210729</v>
      </c>
      <c r="Y425" s="99">
        <v>6.5134099616858236</v>
      </c>
      <c r="Z425" s="286"/>
    </row>
    <row r="426" spans="3:27" ht="12" customHeight="1" x14ac:dyDescent="0.2">
      <c r="C426" s="165"/>
      <c r="D426" s="166">
        <v>1814</v>
      </c>
      <c r="E426" s="92" t="s">
        <v>59</v>
      </c>
      <c r="F426" s="93">
        <v>0.1102535832414553</v>
      </c>
      <c r="G426" s="93">
        <v>0.33076074972436598</v>
      </c>
      <c r="H426" s="93">
        <v>0.88202866593164275</v>
      </c>
      <c r="I426" s="93">
        <v>0</v>
      </c>
      <c r="J426" s="93">
        <v>1.2127894156560091</v>
      </c>
      <c r="K426" s="93">
        <v>25.964718853362729</v>
      </c>
      <c r="L426" s="93">
        <v>3.5832414553472991</v>
      </c>
      <c r="M426" s="93">
        <v>2.0948180815876518</v>
      </c>
      <c r="N426" s="167">
        <v>48.180815876515993</v>
      </c>
      <c r="O426" s="93">
        <v>0.9371554575523704</v>
      </c>
      <c r="P426" s="93">
        <v>0</v>
      </c>
      <c r="Q426" s="93">
        <v>1.3230429988974639</v>
      </c>
      <c r="R426" s="93">
        <v>5.5126791620727672E-2</v>
      </c>
      <c r="S426" s="93">
        <v>0</v>
      </c>
      <c r="T426" s="93">
        <v>0.60639470782800442</v>
      </c>
      <c r="U426" s="93">
        <v>0.22050716648291069</v>
      </c>
      <c r="V426" s="93">
        <v>0</v>
      </c>
      <c r="W426" s="93">
        <v>0</v>
      </c>
      <c r="X426" s="93">
        <v>6.0639470782800444</v>
      </c>
      <c r="Y426" s="94">
        <v>8.4343991179713331</v>
      </c>
      <c r="Z426" s="286"/>
    </row>
    <row r="427" spans="3:27" ht="12" customHeight="1" x14ac:dyDescent="0.2">
      <c r="C427" s="165"/>
      <c r="D427" s="166">
        <v>834</v>
      </c>
      <c r="E427" s="92" t="s">
        <v>94</v>
      </c>
      <c r="F427" s="98">
        <v>0.59952038369304561</v>
      </c>
      <c r="G427" s="98">
        <v>0.23980815347721821</v>
      </c>
      <c r="H427" s="98">
        <v>0</v>
      </c>
      <c r="I427" s="98">
        <v>0.23980815347721821</v>
      </c>
      <c r="J427" s="98">
        <v>2.398081534772182</v>
      </c>
      <c r="K427" s="98">
        <v>3.477218225419664</v>
      </c>
      <c r="L427" s="98">
        <v>2.9976019184652278</v>
      </c>
      <c r="M427" s="98">
        <v>4.3165467625899279</v>
      </c>
      <c r="N427" s="98">
        <v>2.2781774580335727</v>
      </c>
      <c r="O427" s="167">
        <v>64.988009592326136</v>
      </c>
      <c r="P427" s="98">
        <v>0.23980815347721821</v>
      </c>
      <c r="Q427" s="98">
        <v>2.2781774580335727</v>
      </c>
      <c r="R427" s="98">
        <v>1.199040767386091</v>
      </c>
      <c r="S427" s="98">
        <v>0</v>
      </c>
      <c r="T427" s="98">
        <v>0.47961630695443641</v>
      </c>
      <c r="U427" s="98">
        <v>0.95923261390887282</v>
      </c>
      <c r="V427" s="98">
        <v>0.35971223021582738</v>
      </c>
      <c r="W427" s="98">
        <v>0.1199040767386091</v>
      </c>
      <c r="X427" s="98">
        <v>0.23980815347721821</v>
      </c>
      <c r="Y427" s="99">
        <v>12.589928057553958</v>
      </c>
      <c r="Z427" s="286"/>
    </row>
    <row r="428" spans="3:27" ht="12" customHeight="1" x14ac:dyDescent="0.2">
      <c r="C428" s="165"/>
      <c r="D428" s="166">
        <v>335</v>
      </c>
      <c r="E428" s="92" t="s">
        <v>72</v>
      </c>
      <c r="F428" s="93">
        <v>0</v>
      </c>
      <c r="G428" s="93">
        <v>0</v>
      </c>
      <c r="H428" s="93">
        <v>0.29850746268656719</v>
      </c>
      <c r="I428" s="93">
        <v>0</v>
      </c>
      <c r="J428" s="93">
        <v>2.08955223880597</v>
      </c>
      <c r="K428" s="93">
        <v>1.791044776119403</v>
      </c>
      <c r="L428" s="93">
        <v>2.3880597014925371</v>
      </c>
      <c r="M428" s="93">
        <v>9.5522388059701502</v>
      </c>
      <c r="N428" s="93">
        <v>5.0746268656716405</v>
      </c>
      <c r="O428" s="93">
        <v>8.6567164179104488</v>
      </c>
      <c r="P428" s="167">
        <v>51.343283582089548</v>
      </c>
      <c r="Q428" s="93">
        <v>1.194029850746269</v>
      </c>
      <c r="R428" s="93">
        <v>0</v>
      </c>
      <c r="S428" s="93">
        <v>0</v>
      </c>
      <c r="T428" s="93">
        <v>0.29850746268656719</v>
      </c>
      <c r="U428" s="93">
        <v>0</v>
      </c>
      <c r="V428" s="93">
        <v>0</v>
      </c>
      <c r="W428" s="93">
        <v>0</v>
      </c>
      <c r="X428" s="93">
        <v>0</v>
      </c>
      <c r="Y428" s="94">
        <v>17.313432835820901</v>
      </c>
      <c r="Z428" s="286"/>
    </row>
    <row r="429" spans="3:27" ht="12" customHeight="1" x14ac:dyDescent="0.2">
      <c r="C429" s="165"/>
      <c r="D429" s="166">
        <v>1825</v>
      </c>
      <c r="E429" s="92" t="s">
        <v>60</v>
      </c>
      <c r="F429" s="98">
        <v>0</v>
      </c>
      <c r="G429" s="98">
        <v>0</v>
      </c>
      <c r="H429" s="98">
        <v>0</v>
      </c>
      <c r="I429" s="98">
        <v>0</v>
      </c>
      <c r="J429" s="98">
        <v>0.43835616438356162</v>
      </c>
      <c r="K429" s="98">
        <v>0.82191780821917804</v>
      </c>
      <c r="L429" s="98">
        <v>0</v>
      </c>
      <c r="M429" s="98">
        <v>0.60273972602739723</v>
      </c>
      <c r="N429" s="98">
        <v>27.780821917808218</v>
      </c>
      <c r="O429" s="98">
        <v>3.8904109589041092</v>
      </c>
      <c r="P429" s="98">
        <v>3.3424657534246567</v>
      </c>
      <c r="Q429" s="167">
        <v>42.630136986301373</v>
      </c>
      <c r="R429" s="98">
        <v>5.4794520547945202E-2</v>
      </c>
      <c r="S429" s="98">
        <v>0</v>
      </c>
      <c r="T429" s="98">
        <v>2.0821917808219181</v>
      </c>
      <c r="U429" s="98">
        <v>0.87671232876712324</v>
      </c>
      <c r="V429" s="98">
        <v>1.6438356164383561</v>
      </c>
      <c r="W429" s="98">
        <v>0.21917808219178081</v>
      </c>
      <c r="X429" s="98">
        <v>10.136986301369861</v>
      </c>
      <c r="Y429" s="99">
        <v>5.4794520547945202</v>
      </c>
      <c r="Z429" s="286"/>
    </row>
    <row r="430" spans="3:27" ht="12" customHeight="1" x14ac:dyDescent="0.2">
      <c r="C430" s="165"/>
      <c r="D430" s="166">
        <v>575</v>
      </c>
      <c r="E430" s="92" t="s">
        <v>119</v>
      </c>
      <c r="F430" s="93">
        <v>0</v>
      </c>
      <c r="G430" s="93">
        <v>0</v>
      </c>
      <c r="H430" s="93">
        <v>0</v>
      </c>
      <c r="I430" s="93">
        <v>0</v>
      </c>
      <c r="J430" s="93">
        <v>0</v>
      </c>
      <c r="K430" s="93">
        <v>0</v>
      </c>
      <c r="L430" s="93">
        <v>0</v>
      </c>
      <c r="M430" s="93">
        <v>0.17391304347826089</v>
      </c>
      <c r="N430" s="93">
        <v>0.34782608695652178</v>
      </c>
      <c r="O430" s="93">
        <v>6.2608695652173916</v>
      </c>
      <c r="P430" s="93">
        <v>15.82608695652174</v>
      </c>
      <c r="Q430" s="93">
        <v>2.956521739130435</v>
      </c>
      <c r="R430" s="167">
        <v>51.130434782608688</v>
      </c>
      <c r="S430" s="93">
        <v>0</v>
      </c>
      <c r="T430" s="93">
        <v>0.69565217391304346</v>
      </c>
      <c r="U430" s="93">
        <v>5.5652173913043477</v>
      </c>
      <c r="V430" s="93">
        <v>0.86956521739130432</v>
      </c>
      <c r="W430" s="93">
        <v>0</v>
      </c>
      <c r="X430" s="93">
        <v>0</v>
      </c>
      <c r="Y430" s="94">
        <v>16.173913043478262</v>
      </c>
      <c r="Z430" s="286"/>
    </row>
    <row r="431" spans="3:27" ht="12" customHeight="1" x14ac:dyDescent="0.2">
      <c r="C431" s="165"/>
      <c r="D431" s="166">
        <v>140</v>
      </c>
      <c r="E431" s="92" t="s">
        <v>73</v>
      </c>
      <c r="F431" s="98">
        <v>0</v>
      </c>
      <c r="G431" s="98">
        <v>0</v>
      </c>
      <c r="H431" s="98">
        <v>0</v>
      </c>
      <c r="I431" s="98">
        <v>0</v>
      </c>
      <c r="J431" s="98">
        <v>0.7142857142857143</v>
      </c>
      <c r="K431" s="98">
        <v>0</v>
      </c>
      <c r="L431" s="98">
        <v>0</v>
      </c>
      <c r="M431" s="98">
        <v>0</v>
      </c>
      <c r="N431" s="98">
        <v>0</v>
      </c>
      <c r="O431" s="98">
        <v>2.1428571428571428</v>
      </c>
      <c r="P431" s="98">
        <v>30</v>
      </c>
      <c r="Q431" s="98">
        <v>30.714285714285722</v>
      </c>
      <c r="R431" s="98">
        <v>10.71428571428571</v>
      </c>
      <c r="S431" s="167">
        <v>20</v>
      </c>
      <c r="T431" s="98">
        <v>0.7142857142857143</v>
      </c>
      <c r="U431" s="98">
        <v>0</v>
      </c>
      <c r="V431" s="98">
        <v>2.1428571428571428</v>
      </c>
      <c r="W431" s="98">
        <v>0</v>
      </c>
      <c r="X431" s="98">
        <v>0</v>
      </c>
      <c r="Y431" s="99">
        <v>2.8571428571428572</v>
      </c>
      <c r="Z431" s="286"/>
    </row>
    <row r="432" spans="3:27" ht="12" customHeight="1" x14ac:dyDescent="0.2">
      <c r="C432" s="165"/>
      <c r="D432" s="166">
        <v>847</v>
      </c>
      <c r="E432" s="92" t="s">
        <v>61</v>
      </c>
      <c r="F432" s="93">
        <v>0</v>
      </c>
      <c r="G432" s="93">
        <v>0</v>
      </c>
      <c r="H432" s="93">
        <v>0</v>
      </c>
      <c r="I432" s="93">
        <v>0</v>
      </c>
      <c r="J432" s="93">
        <v>0.70838252656434486</v>
      </c>
      <c r="K432" s="93">
        <v>0</v>
      </c>
      <c r="L432" s="93">
        <v>0</v>
      </c>
      <c r="M432" s="93">
        <v>0</v>
      </c>
      <c r="N432" s="93">
        <v>1.7709563164108619</v>
      </c>
      <c r="O432" s="93">
        <v>0.11806375442739081</v>
      </c>
      <c r="P432" s="93">
        <v>2.4793388429752072</v>
      </c>
      <c r="Q432" s="93">
        <v>8.1463990554899635</v>
      </c>
      <c r="R432" s="93">
        <v>4.7225501770956324</v>
      </c>
      <c r="S432" s="93">
        <v>4.9586776859504127</v>
      </c>
      <c r="T432" s="167">
        <v>53.482880755608029</v>
      </c>
      <c r="U432" s="93">
        <v>3.3057851239669422</v>
      </c>
      <c r="V432" s="93">
        <v>6.4935064935064926</v>
      </c>
      <c r="W432" s="93">
        <v>3.0696576151121602</v>
      </c>
      <c r="X432" s="93">
        <v>6.9657615112160567</v>
      </c>
      <c r="Y432" s="94">
        <v>3.778040141676505</v>
      </c>
      <c r="Z432" s="286"/>
    </row>
    <row r="433" spans="1:26" ht="12" customHeight="1" x14ac:dyDescent="0.2">
      <c r="C433" s="165"/>
      <c r="D433" s="166">
        <v>491</v>
      </c>
      <c r="E433" s="92" t="s">
        <v>120</v>
      </c>
      <c r="F433" s="98">
        <v>0</v>
      </c>
      <c r="G433" s="98">
        <v>0</v>
      </c>
      <c r="H433" s="98">
        <v>0</v>
      </c>
      <c r="I433" s="98">
        <v>0</v>
      </c>
      <c r="J433" s="98">
        <v>0</v>
      </c>
      <c r="K433" s="98">
        <v>0</v>
      </c>
      <c r="L433" s="98">
        <v>0</v>
      </c>
      <c r="M433" s="98">
        <v>0</v>
      </c>
      <c r="N433" s="98">
        <v>0</v>
      </c>
      <c r="O433" s="98">
        <v>0</v>
      </c>
      <c r="P433" s="98">
        <v>0.20366598778004072</v>
      </c>
      <c r="Q433" s="98">
        <v>0.61099796334012213</v>
      </c>
      <c r="R433" s="98">
        <v>0.61099796334012213</v>
      </c>
      <c r="S433" s="98">
        <v>7.9429735234215881</v>
      </c>
      <c r="T433" s="98">
        <v>1.8329938900203668</v>
      </c>
      <c r="U433" s="167">
        <v>63.136456211812629</v>
      </c>
      <c r="V433" s="98">
        <v>10.183299389002039</v>
      </c>
      <c r="W433" s="98">
        <v>1.221995926680244</v>
      </c>
      <c r="X433" s="98">
        <v>0</v>
      </c>
      <c r="Y433" s="99">
        <v>14.256619144602849</v>
      </c>
      <c r="Z433" s="286"/>
    </row>
    <row r="434" spans="1:26" ht="12" customHeight="1" x14ac:dyDescent="0.2">
      <c r="C434" s="170"/>
      <c r="D434" s="171">
        <v>421</v>
      </c>
      <c r="E434" s="104" t="s">
        <v>114</v>
      </c>
      <c r="F434" s="105">
        <v>0.23752969121140138</v>
      </c>
      <c r="G434" s="105">
        <v>0</v>
      </c>
      <c r="H434" s="105">
        <v>0</v>
      </c>
      <c r="I434" s="105">
        <v>0</v>
      </c>
      <c r="J434" s="105">
        <v>0</v>
      </c>
      <c r="K434" s="105">
        <v>0</v>
      </c>
      <c r="L434" s="105">
        <v>0</v>
      </c>
      <c r="M434" s="105">
        <v>0</v>
      </c>
      <c r="N434" s="105">
        <v>0</v>
      </c>
      <c r="O434" s="105">
        <v>0</v>
      </c>
      <c r="P434" s="105">
        <v>0</v>
      </c>
      <c r="Q434" s="105">
        <v>0.71258907363420432</v>
      </c>
      <c r="R434" s="105">
        <v>0</v>
      </c>
      <c r="S434" s="105">
        <v>0.47505938242280288</v>
      </c>
      <c r="T434" s="105">
        <v>5.4631828978622332</v>
      </c>
      <c r="U434" s="105">
        <v>0.47505938242280288</v>
      </c>
      <c r="V434" s="172">
        <v>56.057007125890735</v>
      </c>
      <c r="W434" s="105">
        <v>23.040380047505941</v>
      </c>
      <c r="X434" s="105">
        <v>6.4133016627078394</v>
      </c>
      <c r="Y434" s="106">
        <v>7.1258907363420425</v>
      </c>
      <c r="Z434" s="286"/>
    </row>
    <row r="435" spans="1:26" ht="12" customHeight="1" x14ac:dyDescent="0.2">
      <c r="A435" s="125"/>
      <c r="B435" s="125"/>
      <c r="C435" s="296" t="s">
        <v>270</v>
      </c>
      <c r="D435" s="328"/>
      <c r="E435" s="330"/>
      <c r="Z435" s="286"/>
    </row>
    <row r="436" spans="1:26" ht="12" customHeight="1" x14ac:dyDescent="0.2">
      <c r="C436" s="279"/>
      <c r="D436" s="279"/>
      <c r="E436" s="305"/>
      <c r="Z436" s="286"/>
    </row>
    <row r="437" spans="1:26" ht="16.5" customHeight="1" x14ac:dyDescent="0.2">
      <c r="C437" s="302" t="s">
        <v>273</v>
      </c>
      <c r="D437" s="302"/>
      <c r="E437" s="302"/>
      <c r="Z437" s="286"/>
    </row>
    <row r="438" spans="1:26" ht="21" customHeight="1" x14ac:dyDescent="0.2">
      <c r="C438" s="163"/>
      <c r="D438" s="208" t="s">
        <v>85</v>
      </c>
      <c r="E438" s="247" t="s">
        <v>45</v>
      </c>
      <c r="F438" s="86" t="s">
        <v>56</v>
      </c>
      <c r="G438" s="86" t="s">
        <v>67</v>
      </c>
      <c r="H438" s="86" t="s">
        <v>57</v>
      </c>
      <c r="I438" s="86" t="s">
        <v>117</v>
      </c>
      <c r="J438" s="86" t="s">
        <v>68</v>
      </c>
      <c r="K438" s="86" t="s">
        <v>58</v>
      </c>
      <c r="L438" s="86" t="s">
        <v>118</v>
      </c>
      <c r="M438" s="86" t="s">
        <v>70</v>
      </c>
      <c r="N438" s="86" t="s">
        <v>59</v>
      </c>
      <c r="O438" s="86" t="s">
        <v>94</v>
      </c>
      <c r="P438" s="86" t="s">
        <v>72</v>
      </c>
      <c r="Q438" s="86" t="s">
        <v>60</v>
      </c>
      <c r="R438" s="86" t="s">
        <v>119</v>
      </c>
      <c r="S438" s="86" t="s">
        <v>73</v>
      </c>
      <c r="T438" s="86" t="s">
        <v>61</v>
      </c>
      <c r="U438" s="86" t="s">
        <v>120</v>
      </c>
      <c r="V438" s="86" t="s">
        <v>114</v>
      </c>
      <c r="W438" s="86" t="s">
        <v>115</v>
      </c>
      <c r="X438" s="86" t="s">
        <v>87</v>
      </c>
      <c r="Y438" s="87" t="s">
        <v>116</v>
      </c>
      <c r="Z438" s="286"/>
    </row>
    <row r="439" spans="1:26" ht="12" customHeight="1" x14ac:dyDescent="0.2">
      <c r="C439" s="165"/>
      <c r="D439" s="209">
        <v>7633</v>
      </c>
      <c r="E439" s="210" t="s">
        <v>56</v>
      </c>
      <c r="F439" s="167">
        <v>56.465347831783049</v>
      </c>
      <c r="G439" s="93">
        <v>2.6202017555351759E-2</v>
      </c>
      <c r="H439" s="93">
        <v>0.28822219310886937</v>
      </c>
      <c r="I439" s="93">
        <v>7.860605266605529E-2</v>
      </c>
      <c r="J439" s="93">
        <v>5.2404035110703531E-2</v>
      </c>
      <c r="K439" s="93">
        <v>0.11790907899908291</v>
      </c>
      <c r="L439" s="93">
        <v>1.3101008777675879E-2</v>
      </c>
      <c r="M439" s="93">
        <v>0</v>
      </c>
      <c r="N439" s="93">
        <v>9.1707061443731169E-2</v>
      </c>
      <c r="O439" s="93">
        <v>1.3101008777675879E-2</v>
      </c>
      <c r="P439" s="93">
        <v>0</v>
      </c>
      <c r="Q439" s="93">
        <v>0</v>
      </c>
      <c r="R439" s="93">
        <v>0</v>
      </c>
      <c r="S439" s="93">
        <v>0</v>
      </c>
      <c r="T439" s="93">
        <v>0</v>
      </c>
      <c r="U439" s="93">
        <v>0</v>
      </c>
      <c r="V439" s="93">
        <v>2.6202017555351759E-2</v>
      </c>
      <c r="W439" s="93">
        <v>0</v>
      </c>
      <c r="X439" s="93">
        <v>0.96947464954801521</v>
      </c>
      <c r="Y439" s="94">
        <v>41.857723044674437</v>
      </c>
      <c r="Z439" s="286"/>
    </row>
    <row r="440" spans="1:26" ht="12" customHeight="1" x14ac:dyDescent="0.2">
      <c r="C440" s="165"/>
      <c r="D440" s="209">
        <v>200</v>
      </c>
      <c r="E440" s="210" t="s">
        <v>67</v>
      </c>
      <c r="F440" s="98">
        <v>47.5</v>
      </c>
      <c r="G440" s="167">
        <v>9</v>
      </c>
      <c r="H440" s="98">
        <v>0</v>
      </c>
      <c r="I440" s="98">
        <v>0</v>
      </c>
      <c r="J440" s="98">
        <v>0</v>
      </c>
      <c r="K440" s="98">
        <v>0.5</v>
      </c>
      <c r="L440" s="98">
        <v>0</v>
      </c>
      <c r="M440" s="98">
        <v>0</v>
      </c>
      <c r="N440" s="98">
        <v>0</v>
      </c>
      <c r="O440" s="98">
        <v>1.5</v>
      </c>
      <c r="P440" s="98">
        <v>0</v>
      </c>
      <c r="Q440" s="98">
        <v>0</v>
      </c>
      <c r="R440" s="98">
        <v>0</v>
      </c>
      <c r="S440" s="98">
        <v>0</v>
      </c>
      <c r="T440" s="98">
        <v>0</v>
      </c>
      <c r="U440" s="98">
        <v>0</v>
      </c>
      <c r="V440" s="98">
        <v>0</v>
      </c>
      <c r="W440" s="98">
        <v>0</v>
      </c>
      <c r="X440" s="98">
        <v>0</v>
      </c>
      <c r="Y440" s="99">
        <v>41.5</v>
      </c>
      <c r="Z440" s="286"/>
    </row>
    <row r="441" spans="1:26" ht="12" customHeight="1" x14ac:dyDescent="0.2">
      <c r="C441" s="165"/>
      <c r="D441" s="209">
        <v>1524</v>
      </c>
      <c r="E441" s="210" t="s">
        <v>57</v>
      </c>
      <c r="F441" s="93">
        <v>18.963254593175847</v>
      </c>
      <c r="G441" s="93">
        <v>5.1181102362204713</v>
      </c>
      <c r="H441" s="167">
        <v>24.14698162729659</v>
      </c>
      <c r="I441" s="93">
        <v>1.443569553805774</v>
      </c>
      <c r="J441" s="93">
        <v>0</v>
      </c>
      <c r="K441" s="93">
        <v>1.377952755905512</v>
      </c>
      <c r="L441" s="93">
        <v>6.5616797900262466E-2</v>
      </c>
      <c r="M441" s="93">
        <v>0</v>
      </c>
      <c r="N441" s="93">
        <v>0.13123359580052488</v>
      </c>
      <c r="O441" s="93">
        <v>6.5616797900262466E-2</v>
      </c>
      <c r="P441" s="93">
        <v>0</v>
      </c>
      <c r="Q441" s="93">
        <v>0.26246719160104992</v>
      </c>
      <c r="R441" s="93">
        <v>0</v>
      </c>
      <c r="S441" s="93">
        <v>0</v>
      </c>
      <c r="T441" s="93">
        <v>0</v>
      </c>
      <c r="U441" s="93">
        <v>0</v>
      </c>
      <c r="V441" s="93">
        <v>6.5616797900262466E-2</v>
      </c>
      <c r="W441" s="93">
        <v>0</v>
      </c>
      <c r="X441" s="93">
        <v>2.7559055118110241</v>
      </c>
      <c r="Y441" s="94">
        <v>45.60367454068242</v>
      </c>
      <c r="Z441" s="286"/>
    </row>
    <row r="442" spans="1:26" ht="12" customHeight="1" x14ac:dyDescent="0.2">
      <c r="C442" s="165"/>
      <c r="D442" s="209">
        <v>358</v>
      </c>
      <c r="E442" s="210" t="s">
        <v>117</v>
      </c>
      <c r="F442" s="98">
        <v>9.4972067039106136</v>
      </c>
      <c r="G442" s="98">
        <v>1.1173184357541899</v>
      </c>
      <c r="H442" s="98">
        <v>3.3519553072625698</v>
      </c>
      <c r="I442" s="167">
        <v>68.156424581005581</v>
      </c>
      <c r="J442" s="98">
        <v>0.27932960893854747</v>
      </c>
      <c r="K442" s="98">
        <v>5.027932960893855</v>
      </c>
      <c r="L442" s="98">
        <v>1.6759776536312849</v>
      </c>
      <c r="M442" s="98">
        <v>0</v>
      </c>
      <c r="N442" s="98">
        <v>0.27932960893854747</v>
      </c>
      <c r="O442" s="98">
        <v>0</v>
      </c>
      <c r="P442" s="98">
        <v>0</v>
      </c>
      <c r="Q442" s="98">
        <v>0.55865921787709494</v>
      </c>
      <c r="R442" s="98">
        <v>0</v>
      </c>
      <c r="S442" s="98">
        <v>0</v>
      </c>
      <c r="T442" s="98">
        <v>0</v>
      </c>
      <c r="U442" s="98">
        <v>0.55865921787709494</v>
      </c>
      <c r="V442" s="98">
        <v>0</v>
      </c>
      <c r="W442" s="98">
        <v>0.27932960893854747</v>
      </c>
      <c r="X442" s="98">
        <v>0</v>
      </c>
      <c r="Y442" s="99">
        <v>9.2178770949720672</v>
      </c>
      <c r="Z442" s="286"/>
    </row>
    <row r="443" spans="1:26" ht="12" customHeight="1" x14ac:dyDescent="0.2">
      <c r="C443" s="165"/>
      <c r="D443" s="209">
        <v>366</v>
      </c>
      <c r="E443" s="210" t="s">
        <v>68</v>
      </c>
      <c r="F443" s="93">
        <v>9.5628415300546443</v>
      </c>
      <c r="G443" s="93">
        <v>4.3715846994535523</v>
      </c>
      <c r="H443" s="93">
        <v>2.459016393442623</v>
      </c>
      <c r="I443" s="93">
        <v>3.5519125683060109</v>
      </c>
      <c r="J443" s="167">
        <v>32.786885245901644</v>
      </c>
      <c r="K443" s="93">
        <v>4.918032786885246</v>
      </c>
      <c r="L443" s="93">
        <v>0.54644808743169404</v>
      </c>
      <c r="M443" s="93">
        <v>0</v>
      </c>
      <c r="N443" s="93">
        <v>0.27322404371584702</v>
      </c>
      <c r="O443" s="93">
        <v>0</v>
      </c>
      <c r="P443" s="93">
        <v>0</v>
      </c>
      <c r="Q443" s="93">
        <v>0</v>
      </c>
      <c r="R443" s="93">
        <v>0</v>
      </c>
      <c r="S443" s="93">
        <v>0.27322404371584702</v>
      </c>
      <c r="T443" s="93">
        <v>0.27322404371584702</v>
      </c>
      <c r="U443" s="93">
        <v>0</v>
      </c>
      <c r="V443" s="93">
        <v>0</v>
      </c>
      <c r="W443" s="93">
        <v>0</v>
      </c>
      <c r="X443" s="93">
        <v>2.1857923497267762</v>
      </c>
      <c r="Y443" s="94">
        <v>38.797814207650269</v>
      </c>
      <c r="Z443" s="286"/>
    </row>
    <row r="444" spans="1:26" ht="12" customHeight="1" x14ac:dyDescent="0.2">
      <c r="C444" s="165"/>
      <c r="D444" s="209">
        <v>2230</v>
      </c>
      <c r="E444" s="210" t="s">
        <v>58</v>
      </c>
      <c r="F444" s="98">
        <v>5.2017937219730941</v>
      </c>
      <c r="G444" s="98">
        <v>0.26905829596412562</v>
      </c>
      <c r="H444" s="98">
        <v>7.6681614349775788</v>
      </c>
      <c r="I444" s="98">
        <v>0.40358744394618834</v>
      </c>
      <c r="J444" s="98">
        <v>3.3183856502242164</v>
      </c>
      <c r="K444" s="167">
        <v>32.376681614349778</v>
      </c>
      <c r="L444" s="98">
        <v>0.26905829596412562</v>
      </c>
      <c r="M444" s="98">
        <v>4.4843049327354258E-2</v>
      </c>
      <c r="N444" s="98">
        <v>1.3901345291479821</v>
      </c>
      <c r="O444" s="98">
        <v>4.4843049327354258E-2</v>
      </c>
      <c r="P444" s="98">
        <v>0</v>
      </c>
      <c r="Q444" s="98">
        <v>1.0313901345291481</v>
      </c>
      <c r="R444" s="98">
        <v>4.4843049327354258E-2</v>
      </c>
      <c r="S444" s="98">
        <v>0</v>
      </c>
      <c r="T444" s="98">
        <v>0.179372197309417</v>
      </c>
      <c r="U444" s="98">
        <v>8.9686098654708515E-2</v>
      </c>
      <c r="V444" s="98">
        <v>0.31390134529147978</v>
      </c>
      <c r="W444" s="98">
        <v>8.9686098654708515E-2</v>
      </c>
      <c r="X444" s="98">
        <v>7.0852017937219731</v>
      </c>
      <c r="Y444" s="99">
        <v>40.179372197309419</v>
      </c>
      <c r="Z444" s="286"/>
    </row>
    <row r="445" spans="1:26" ht="12" customHeight="1" x14ac:dyDescent="0.2">
      <c r="C445" s="165"/>
      <c r="D445" s="209">
        <v>550</v>
      </c>
      <c r="E445" s="210" t="s">
        <v>118</v>
      </c>
      <c r="F445" s="93">
        <v>2.9090909090909092</v>
      </c>
      <c r="G445" s="93">
        <v>0.1818181818181818</v>
      </c>
      <c r="H445" s="93">
        <v>2.9090909090909092</v>
      </c>
      <c r="I445" s="93">
        <v>0.90909090909090906</v>
      </c>
      <c r="J445" s="93">
        <v>4.1818181818181817</v>
      </c>
      <c r="K445" s="93">
        <v>4.7272727272727275</v>
      </c>
      <c r="L445" s="167">
        <v>60.909090909090914</v>
      </c>
      <c r="M445" s="93">
        <v>1.0909090909090911</v>
      </c>
      <c r="N445" s="93">
        <v>6</v>
      </c>
      <c r="O445" s="93">
        <v>0.72727272727272729</v>
      </c>
      <c r="P445" s="93">
        <v>0</v>
      </c>
      <c r="Q445" s="93">
        <v>0.36363636363636359</v>
      </c>
      <c r="R445" s="93">
        <v>0</v>
      </c>
      <c r="S445" s="93">
        <v>0</v>
      </c>
      <c r="T445" s="93">
        <v>0</v>
      </c>
      <c r="U445" s="93">
        <v>0.36363636363636359</v>
      </c>
      <c r="V445" s="93">
        <v>0.72727272727272729</v>
      </c>
      <c r="W445" s="93">
        <v>0.54545454545454553</v>
      </c>
      <c r="X445" s="93">
        <v>0.36363636363636359</v>
      </c>
      <c r="Y445" s="94">
        <v>13.09090909090909</v>
      </c>
      <c r="Z445" s="286"/>
    </row>
    <row r="446" spans="1:26" ht="12" customHeight="1" x14ac:dyDescent="0.2">
      <c r="C446" s="165"/>
      <c r="D446" s="209">
        <v>240</v>
      </c>
      <c r="E446" s="210" t="s">
        <v>70</v>
      </c>
      <c r="F446" s="98">
        <v>6.666666666666667</v>
      </c>
      <c r="G446" s="98">
        <v>0</v>
      </c>
      <c r="H446" s="98">
        <v>2.5</v>
      </c>
      <c r="I446" s="98">
        <v>2.916666666666667</v>
      </c>
      <c r="J446" s="98">
        <v>8.3333333333333321</v>
      </c>
      <c r="K446" s="98">
        <v>6.25</v>
      </c>
      <c r="L446" s="98">
        <v>2.5</v>
      </c>
      <c r="M446" s="167">
        <v>27.500000000000004</v>
      </c>
      <c r="N446" s="98">
        <v>3.3333333333333335</v>
      </c>
      <c r="O446" s="98">
        <v>0.83333333333333337</v>
      </c>
      <c r="P446" s="98">
        <v>0.41666666666666669</v>
      </c>
      <c r="Q446" s="98">
        <v>0.41666666666666669</v>
      </c>
      <c r="R446" s="98">
        <v>0</v>
      </c>
      <c r="S446" s="98">
        <v>0</v>
      </c>
      <c r="T446" s="98">
        <v>0</v>
      </c>
      <c r="U446" s="98">
        <v>0.41666666666666669</v>
      </c>
      <c r="V446" s="98">
        <v>1.25</v>
      </c>
      <c r="W446" s="98">
        <v>0</v>
      </c>
      <c r="X446" s="98">
        <v>5.416666666666667</v>
      </c>
      <c r="Y446" s="99">
        <v>31.25</v>
      </c>
      <c r="Z446" s="286"/>
    </row>
    <row r="447" spans="1:26" ht="12" customHeight="1" x14ac:dyDescent="0.2">
      <c r="C447" s="165"/>
      <c r="D447" s="209">
        <v>1672</v>
      </c>
      <c r="E447" s="210" t="s">
        <v>59</v>
      </c>
      <c r="F447" s="93">
        <v>1.73444976076555</v>
      </c>
      <c r="G447" s="93">
        <v>0.29904306220095689</v>
      </c>
      <c r="H447" s="93">
        <v>4.4856459330143537</v>
      </c>
      <c r="I447" s="93">
        <v>0.29904306220095689</v>
      </c>
      <c r="J447" s="93">
        <v>1.31578947368421</v>
      </c>
      <c r="K447" s="93">
        <v>18.899521531100479</v>
      </c>
      <c r="L447" s="93">
        <v>0.71770334928229662</v>
      </c>
      <c r="M447" s="93">
        <v>1.794258373205742</v>
      </c>
      <c r="N447" s="167">
        <v>24.46172248803828</v>
      </c>
      <c r="O447" s="93">
        <v>0.6578947368421052</v>
      </c>
      <c r="P447" s="93">
        <v>0.11961722488038279</v>
      </c>
      <c r="Q447" s="93">
        <v>2.8110047846889952</v>
      </c>
      <c r="R447" s="93">
        <v>5.9808612440191387E-2</v>
      </c>
      <c r="S447" s="93">
        <v>0</v>
      </c>
      <c r="T447" s="93">
        <v>1.0765550239234449</v>
      </c>
      <c r="U447" s="93">
        <v>0.11961722488038279</v>
      </c>
      <c r="V447" s="93">
        <v>0.4784688995215311</v>
      </c>
      <c r="W447" s="93">
        <v>0.17942583732057421</v>
      </c>
      <c r="X447" s="93">
        <v>14.23444976076555</v>
      </c>
      <c r="Y447" s="94">
        <v>26.255980861244023</v>
      </c>
      <c r="Z447" s="286"/>
    </row>
    <row r="448" spans="1:26" ht="12" customHeight="1" x14ac:dyDescent="0.2">
      <c r="C448" s="165"/>
      <c r="D448" s="209">
        <v>704</v>
      </c>
      <c r="E448" s="210" t="s">
        <v>94</v>
      </c>
      <c r="F448" s="98">
        <v>0.28409090909090912</v>
      </c>
      <c r="G448" s="98">
        <v>1.136363636363636</v>
      </c>
      <c r="H448" s="98">
        <v>0.56818181818181823</v>
      </c>
      <c r="I448" s="98">
        <v>0.1420454545454545</v>
      </c>
      <c r="J448" s="98">
        <v>1.5625</v>
      </c>
      <c r="K448" s="98">
        <v>1.8465909090909087</v>
      </c>
      <c r="L448" s="98">
        <v>0.99431818181818177</v>
      </c>
      <c r="M448" s="98">
        <v>1.5625</v>
      </c>
      <c r="N448" s="98">
        <v>0.85227272727272718</v>
      </c>
      <c r="O448" s="167">
        <v>46.164772727272727</v>
      </c>
      <c r="P448" s="98">
        <v>10.51136363636364</v>
      </c>
      <c r="Q448" s="98">
        <v>3.6931818181818175</v>
      </c>
      <c r="R448" s="98">
        <v>1.7045454545454541</v>
      </c>
      <c r="S448" s="98">
        <v>0</v>
      </c>
      <c r="T448" s="98">
        <v>1.2784090909090911</v>
      </c>
      <c r="U448" s="98">
        <v>2.2727272727272729</v>
      </c>
      <c r="V448" s="98">
        <v>3.125</v>
      </c>
      <c r="W448" s="98">
        <v>1.7045454545454541</v>
      </c>
      <c r="X448" s="98">
        <v>0</v>
      </c>
      <c r="Y448" s="99">
        <v>20.59659090909091</v>
      </c>
      <c r="Z448" s="286"/>
    </row>
    <row r="449" spans="1:26" ht="12" customHeight="1" x14ac:dyDescent="0.2">
      <c r="C449" s="165"/>
      <c r="D449" s="209">
        <v>203</v>
      </c>
      <c r="E449" s="210" t="s">
        <v>72</v>
      </c>
      <c r="F449" s="93">
        <v>6.8965517241379306</v>
      </c>
      <c r="G449" s="93">
        <v>2.4630541871921179</v>
      </c>
      <c r="H449" s="93">
        <v>6.8965517241379306</v>
      </c>
      <c r="I449" s="93">
        <v>9.8522167487684733</v>
      </c>
      <c r="J449" s="93">
        <v>6.8965517241379306</v>
      </c>
      <c r="K449" s="93">
        <v>1.9704433497536948</v>
      </c>
      <c r="L449" s="93">
        <v>0.49261083743842371</v>
      </c>
      <c r="M449" s="93">
        <v>2.9556650246305423</v>
      </c>
      <c r="N449" s="93">
        <v>2.4630541871921179</v>
      </c>
      <c r="O449" s="93">
        <v>1.9704433497536948</v>
      </c>
      <c r="P449" s="167">
        <v>21.674876847290641</v>
      </c>
      <c r="Q449" s="93">
        <v>3.4482758620689649</v>
      </c>
      <c r="R449" s="93">
        <v>0.49261083743842371</v>
      </c>
      <c r="S449" s="93">
        <v>0.49261083743842371</v>
      </c>
      <c r="T449" s="93">
        <v>2.4630541871921179</v>
      </c>
      <c r="U449" s="93">
        <v>0.98522167487684731</v>
      </c>
      <c r="V449" s="93">
        <v>0.49261083743842371</v>
      </c>
      <c r="W449" s="93">
        <v>0.98522167487684731</v>
      </c>
      <c r="X449" s="93">
        <v>0.49261083743842371</v>
      </c>
      <c r="Y449" s="94">
        <v>25.615763546798032</v>
      </c>
      <c r="Z449" s="286"/>
    </row>
    <row r="450" spans="1:26" ht="12" customHeight="1" x14ac:dyDescent="0.2">
      <c r="C450" s="165"/>
      <c r="D450" s="209">
        <v>2140</v>
      </c>
      <c r="E450" s="210" t="s">
        <v>60</v>
      </c>
      <c r="F450" s="98">
        <v>0.84112149532710279</v>
      </c>
      <c r="G450" s="98">
        <v>0.28037383177570091</v>
      </c>
      <c r="H450" s="98">
        <v>1.168224299065421</v>
      </c>
      <c r="I450" s="98">
        <v>0.46728971962616817</v>
      </c>
      <c r="J450" s="98">
        <v>1.3551401869158879</v>
      </c>
      <c r="K450" s="98">
        <v>10.60747663551402</v>
      </c>
      <c r="L450" s="98">
        <v>0.32710280373831779</v>
      </c>
      <c r="M450" s="98">
        <v>0.5140186915887851</v>
      </c>
      <c r="N450" s="98">
        <v>22.66355140186916</v>
      </c>
      <c r="O450" s="98">
        <v>0.37383177570093462</v>
      </c>
      <c r="P450" s="98">
        <v>2.1028037383177569</v>
      </c>
      <c r="Q450" s="167">
        <v>19.719626168224298</v>
      </c>
      <c r="R450" s="98">
        <v>0.65420560747663559</v>
      </c>
      <c r="S450" s="98">
        <v>4.6728971962616821E-2</v>
      </c>
      <c r="T450" s="98">
        <v>2.570093457943925</v>
      </c>
      <c r="U450" s="98">
        <v>0.23364485981308408</v>
      </c>
      <c r="V450" s="98">
        <v>1.91588785046729</v>
      </c>
      <c r="W450" s="98">
        <v>2.1028037383177569</v>
      </c>
      <c r="X450" s="98">
        <v>11.588785046728969</v>
      </c>
      <c r="Y450" s="99">
        <v>20.467289719626169</v>
      </c>
      <c r="Z450" s="286"/>
    </row>
    <row r="451" spans="1:26" ht="12" customHeight="1" x14ac:dyDescent="0.2">
      <c r="C451" s="165"/>
      <c r="D451" s="209">
        <v>460</v>
      </c>
      <c r="E451" s="210" t="s">
        <v>119</v>
      </c>
      <c r="F451" s="93">
        <v>0</v>
      </c>
      <c r="G451" s="93">
        <v>0</v>
      </c>
      <c r="H451" s="93">
        <v>0.21739130434782608</v>
      </c>
      <c r="I451" s="93">
        <v>0</v>
      </c>
      <c r="J451" s="93">
        <v>0.65217391304347827</v>
      </c>
      <c r="K451" s="93">
        <v>13.47826086956522</v>
      </c>
      <c r="L451" s="93">
        <v>14.34782608695652</v>
      </c>
      <c r="M451" s="93">
        <v>6.9565217391304346</v>
      </c>
      <c r="N451" s="93">
        <v>2.8260869565217392</v>
      </c>
      <c r="O451" s="93">
        <v>2.6086956521739131</v>
      </c>
      <c r="P451" s="93">
        <v>0.65217391304347827</v>
      </c>
      <c r="Q451" s="93">
        <v>0.43478260869565216</v>
      </c>
      <c r="R451" s="167">
        <v>30.65217391304348</v>
      </c>
      <c r="S451" s="93">
        <v>0.21739130434782608</v>
      </c>
      <c r="T451" s="93">
        <v>1.956521739130435</v>
      </c>
      <c r="U451" s="93">
        <v>9.1304347826086953</v>
      </c>
      <c r="V451" s="93">
        <v>4.5652173913043477</v>
      </c>
      <c r="W451" s="93">
        <v>2.1739130434782612</v>
      </c>
      <c r="X451" s="93">
        <v>0.21739130434782608</v>
      </c>
      <c r="Y451" s="94">
        <v>8.9130434782608692</v>
      </c>
      <c r="Z451" s="286"/>
    </row>
    <row r="452" spans="1:26" ht="12" customHeight="1" x14ac:dyDescent="0.2">
      <c r="C452" s="165"/>
      <c r="D452" s="209">
        <v>60</v>
      </c>
      <c r="E452" s="210" t="s">
        <v>73</v>
      </c>
      <c r="F452" s="98">
        <v>0</v>
      </c>
      <c r="G452" s="98">
        <v>0</v>
      </c>
      <c r="H452" s="98">
        <v>0</v>
      </c>
      <c r="I452" s="98">
        <v>0</v>
      </c>
      <c r="J452" s="98">
        <v>0</v>
      </c>
      <c r="K452" s="98">
        <v>3.3333333333333335</v>
      </c>
      <c r="L452" s="98">
        <v>5</v>
      </c>
      <c r="M452" s="98">
        <v>25</v>
      </c>
      <c r="N452" s="98">
        <v>20</v>
      </c>
      <c r="O452" s="98">
        <v>0</v>
      </c>
      <c r="P452" s="98">
        <v>1.666666666666667</v>
      </c>
      <c r="Q452" s="98">
        <v>5</v>
      </c>
      <c r="R452" s="98">
        <v>0</v>
      </c>
      <c r="S452" s="167">
        <v>10</v>
      </c>
      <c r="T452" s="98">
        <v>0</v>
      </c>
      <c r="U452" s="98">
        <v>5</v>
      </c>
      <c r="V452" s="98">
        <v>1.666666666666667</v>
      </c>
      <c r="W452" s="98">
        <v>0</v>
      </c>
      <c r="X452" s="98">
        <v>0</v>
      </c>
      <c r="Y452" s="99">
        <v>23.333333333333332</v>
      </c>
      <c r="Z452" s="286"/>
    </row>
    <row r="453" spans="1:26" ht="12" customHeight="1" x14ac:dyDescent="0.2">
      <c r="C453" s="165"/>
      <c r="D453" s="209">
        <v>1190</v>
      </c>
      <c r="E453" s="210" t="s">
        <v>61</v>
      </c>
      <c r="F453" s="93">
        <v>0</v>
      </c>
      <c r="G453" s="93">
        <v>0</v>
      </c>
      <c r="H453" s="93">
        <v>8.4033613445378158E-2</v>
      </c>
      <c r="I453" s="93">
        <v>0</v>
      </c>
      <c r="J453" s="93">
        <v>0.50420168067226889</v>
      </c>
      <c r="K453" s="93">
        <v>1.680672268907563</v>
      </c>
      <c r="L453" s="93">
        <v>8.4033613445378158E-2</v>
      </c>
      <c r="M453" s="93">
        <v>8.4033613445378158E-2</v>
      </c>
      <c r="N453" s="93">
        <v>6.9747899159663866</v>
      </c>
      <c r="O453" s="93">
        <v>6.8907563025210088</v>
      </c>
      <c r="P453" s="93">
        <v>9.6638655462184886</v>
      </c>
      <c r="Q453" s="93">
        <v>13.781512605042021</v>
      </c>
      <c r="R453" s="93">
        <v>1.260504201680672</v>
      </c>
      <c r="S453" s="93">
        <v>0.2521008403361345</v>
      </c>
      <c r="T453" s="167">
        <v>18.067226890756299</v>
      </c>
      <c r="U453" s="93">
        <v>2.26890756302521</v>
      </c>
      <c r="V453" s="93">
        <v>4.4537815126050422</v>
      </c>
      <c r="W453" s="93">
        <v>8.3193277310924358</v>
      </c>
      <c r="X453" s="93">
        <v>10.672268907563021</v>
      </c>
      <c r="Y453" s="94">
        <v>14.957983193277311</v>
      </c>
      <c r="Z453" s="286"/>
    </row>
    <row r="454" spans="1:26" ht="12" customHeight="1" x14ac:dyDescent="0.2">
      <c r="C454" s="165"/>
      <c r="D454" s="209">
        <v>353</v>
      </c>
      <c r="E454" s="210" t="s">
        <v>120</v>
      </c>
      <c r="F454" s="98">
        <v>0</v>
      </c>
      <c r="G454" s="98">
        <v>0</v>
      </c>
      <c r="H454" s="98">
        <v>0</v>
      </c>
      <c r="I454" s="98">
        <v>0</v>
      </c>
      <c r="J454" s="98">
        <v>0</v>
      </c>
      <c r="K454" s="98">
        <v>0</v>
      </c>
      <c r="L454" s="98">
        <v>0</v>
      </c>
      <c r="M454" s="98">
        <v>0</v>
      </c>
      <c r="N454" s="98">
        <v>0</v>
      </c>
      <c r="O454" s="98">
        <v>0</v>
      </c>
      <c r="P454" s="98">
        <v>0.28328611898016998</v>
      </c>
      <c r="Q454" s="98">
        <v>1.41643059490085</v>
      </c>
      <c r="R454" s="98">
        <v>1.6997167138810201</v>
      </c>
      <c r="S454" s="98">
        <v>10.19830028328612</v>
      </c>
      <c r="T454" s="98">
        <v>2.5495750708215299</v>
      </c>
      <c r="U454" s="167">
        <v>44.192634560906505</v>
      </c>
      <c r="V454" s="98">
        <v>18.980169971671391</v>
      </c>
      <c r="W454" s="98">
        <v>5.6657223796034</v>
      </c>
      <c r="X454" s="98">
        <v>0</v>
      </c>
      <c r="Y454" s="99">
        <v>15.014164305949009</v>
      </c>
      <c r="Z454" s="286"/>
    </row>
    <row r="455" spans="1:26" ht="12" customHeight="1" x14ac:dyDescent="0.2">
      <c r="C455" s="170"/>
      <c r="D455" s="211">
        <v>616</v>
      </c>
      <c r="E455" s="212" t="s">
        <v>114</v>
      </c>
      <c r="F455" s="105">
        <v>0.16233766233766231</v>
      </c>
      <c r="G455" s="105">
        <v>0</v>
      </c>
      <c r="H455" s="105">
        <v>0</v>
      </c>
      <c r="I455" s="105">
        <v>0</v>
      </c>
      <c r="J455" s="105">
        <v>0</v>
      </c>
      <c r="K455" s="105">
        <v>0.48701298701298701</v>
      </c>
      <c r="L455" s="105">
        <v>0.16233766233766231</v>
      </c>
      <c r="M455" s="105">
        <v>0</v>
      </c>
      <c r="N455" s="105">
        <v>4.5454545454545459</v>
      </c>
      <c r="O455" s="105">
        <v>0</v>
      </c>
      <c r="P455" s="105">
        <v>0.48701298701298701</v>
      </c>
      <c r="Q455" s="105">
        <v>6.3311688311688306</v>
      </c>
      <c r="R455" s="105">
        <v>0</v>
      </c>
      <c r="S455" s="105">
        <v>0.81168831168831157</v>
      </c>
      <c r="T455" s="105">
        <v>9.9025974025974026</v>
      </c>
      <c r="U455" s="105">
        <v>0.32467532467532467</v>
      </c>
      <c r="V455" s="172">
        <v>21.753246753246749</v>
      </c>
      <c r="W455" s="105">
        <v>31.168831168831169</v>
      </c>
      <c r="X455" s="105">
        <v>9.9025974025974026</v>
      </c>
      <c r="Y455" s="106">
        <v>13.961038961038961</v>
      </c>
      <c r="Z455" s="286"/>
    </row>
    <row r="456" spans="1:26" ht="12" customHeight="1" x14ac:dyDescent="0.2">
      <c r="A456" s="125"/>
      <c r="B456" s="125"/>
      <c r="C456" s="296" t="s">
        <v>270</v>
      </c>
      <c r="D456" s="328"/>
      <c r="E456" s="305"/>
      <c r="Z456" s="286"/>
    </row>
    <row r="457" spans="1:26" ht="12" customHeight="1" x14ac:dyDescent="0.2">
      <c r="C457" s="279"/>
      <c r="D457" s="279"/>
      <c r="E457" s="305"/>
      <c r="Z457" s="286"/>
    </row>
    <row r="458" spans="1:26" ht="16.5" customHeight="1" x14ac:dyDescent="0.2">
      <c r="C458" s="302" t="s">
        <v>274</v>
      </c>
      <c r="D458" s="324"/>
      <c r="E458" s="305"/>
      <c r="Z458" s="286"/>
    </row>
    <row r="459" spans="1:26" ht="21" customHeight="1" x14ac:dyDescent="0.2">
      <c r="C459" s="163"/>
      <c r="D459" s="164" t="s">
        <v>85</v>
      </c>
      <c r="E459" s="85" t="s">
        <v>45</v>
      </c>
      <c r="F459" s="86" t="s">
        <v>56</v>
      </c>
      <c r="G459" s="86" t="s">
        <v>67</v>
      </c>
      <c r="H459" s="86" t="s">
        <v>57</v>
      </c>
      <c r="I459" s="86" t="s">
        <v>117</v>
      </c>
      <c r="J459" s="86" t="s">
        <v>68</v>
      </c>
      <c r="K459" s="86" t="s">
        <v>58</v>
      </c>
      <c r="L459" s="86" t="s">
        <v>118</v>
      </c>
      <c r="M459" s="86" t="s">
        <v>70</v>
      </c>
      <c r="N459" s="86" t="s">
        <v>59</v>
      </c>
      <c r="O459" s="86" t="s">
        <v>94</v>
      </c>
      <c r="P459" s="86" t="s">
        <v>72</v>
      </c>
      <c r="Q459" s="86" t="s">
        <v>60</v>
      </c>
      <c r="R459" s="86" t="s">
        <v>119</v>
      </c>
      <c r="S459" s="86" t="s">
        <v>73</v>
      </c>
      <c r="T459" s="86" t="s">
        <v>61</v>
      </c>
      <c r="U459" s="86" t="s">
        <v>120</v>
      </c>
      <c r="V459" s="86" t="s">
        <v>114</v>
      </c>
      <c r="W459" s="86" t="s">
        <v>115</v>
      </c>
      <c r="X459" s="86" t="s">
        <v>87</v>
      </c>
      <c r="Y459" s="87" t="s">
        <v>116</v>
      </c>
      <c r="Z459" s="286"/>
    </row>
    <row r="460" spans="1:26" ht="12" customHeight="1" x14ac:dyDescent="0.2">
      <c r="C460" s="165"/>
      <c r="D460" s="166">
        <v>5998</v>
      </c>
      <c r="E460" s="92" t="s">
        <v>56</v>
      </c>
      <c r="F460" s="167">
        <v>33.727909303101029</v>
      </c>
      <c r="G460" s="93">
        <v>1.6672224074691561E-2</v>
      </c>
      <c r="H460" s="93">
        <v>0.53351117039012996</v>
      </c>
      <c r="I460" s="93">
        <v>8.3361120373457817E-2</v>
      </c>
      <c r="J460" s="93">
        <v>0.18339446482160721</v>
      </c>
      <c r="K460" s="93">
        <v>0.20006668889629881</v>
      </c>
      <c r="L460" s="93">
        <v>3.334444814938313E-2</v>
      </c>
      <c r="M460" s="93">
        <v>0</v>
      </c>
      <c r="N460" s="93">
        <v>8.3361120373457817E-2</v>
      </c>
      <c r="O460" s="93">
        <v>1.6672224074691561E-2</v>
      </c>
      <c r="P460" s="93">
        <v>0</v>
      </c>
      <c r="Q460" s="93">
        <v>1.6672224074691561E-2</v>
      </c>
      <c r="R460" s="93">
        <v>0</v>
      </c>
      <c r="S460" s="93">
        <v>0</v>
      </c>
      <c r="T460" s="93">
        <v>0.4168056018672891</v>
      </c>
      <c r="U460" s="93">
        <v>5.0016672224074694E-2</v>
      </c>
      <c r="V460" s="93">
        <v>5.0016672224074694E-2</v>
      </c>
      <c r="W460" s="93">
        <v>8.3361120373457817E-2</v>
      </c>
      <c r="X460" s="93">
        <v>1.150383461153718</v>
      </c>
      <c r="Y460" s="94">
        <v>63.354451483827944</v>
      </c>
      <c r="Z460" s="286"/>
    </row>
    <row r="461" spans="1:26" ht="12" customHeight="1" x14ac:dyDescent="0.2">
      <c r="C461" s="165"/>
      <c r="D461" s="166">
        <v>300</v>
      </c>
      <c r="E461" s="92" t="s">
        <v>67</v>
      </c>
      <c r="F461" s="98">
        <v>13.33333333333333</v>
      </c>
      <c r="G461" s="167">
        <v>1.333333333333333</v>
      </c>
      <c r="H461" s="98">
        <v>5</v>
      </c>
      <c r="I461" s="98">
        <v>0.66666666666666674</v>
      </c>
      <c r="J461" s="98">
        <v>1</v>
      </c>
      <c r="K461" s="98">
        <v>1</v>
      </c>
      <c r="L461" s="98">
        <v>0.66666666666666674</v>
      </c>
      <c r="M461" s="98">
        <v>0</v>
      </c>
      <c r="N461" s="98">
        <v>0.33333333333333337</v>
      </c>
      <c r="O461" s="98">
        <v>0</v>
      </c>
      <c r="P461" s="98">
        <v>0</v>
      </c>
      <c r="Q461" s="98">
        <v>0</v>
      </c>
      <c r="R461" s="98">
        <v>0</v>
      </c>
      <c r="S461" s="98">
        <v>0</v>
      </c>
      <c r="T461" s="98">
        <v>0</v>
      </c>
      <c r="U461" s="98">
        <v>0.33333333333333337</v>
      </c>
      <c r="V461" s="98">
        <v>0</v>
      </c>
      <c r="W461" s="98">
        <v>0.33333333333333337</v>
      </c>
      <c r="X461" s="98">
        <v>1</v>
      </c>
      <c r="Y461" s="99">
        <v>75</v>
      </c>
      <c r="Z461" s="286"/>
    </row>
    <row r="462" spans="1:26" ht="12" customHeight="1" x14ac:dyDescent="0.2">
      <c r="C462" s="165"/>
      <c r="D462" s="166">
        <v>1426</v>
      </c>
      <c r="E462" s="92" t="s">
        <v>57</v>
      </c>
      <c r="F462" s="93">
        <v>14.72650771388499</v>
      </c>
      <c r="G462" s="93">
        <v>0.42075736325385693</v>
      </c>
      <c r="H462" s="167">
        <v>9.326788218793828</v>
      </c>
      <c r="I462" s="93">
        <v>0.77138849929873765</v>
      </c>
      <c r="J462" s="93">
        <v>0.56100981767180924</v>
      </c>
      <c r="K462" s="93">
        <v>4.1374474053295929</v>
      </c>
      <c r="L462" s="93">
        <v>7.0126227208976155E-2</v>
      </c>
      <c r="M462" s="93">
        <v>0</v>
      </c>
      <c r="N462" s="93">
        <v>0.42075736325385693</v>
      </c>
      <c r="O462" s="93">
        <v>0.28050490883590462</v>
      </c>
      <c r="P462" s="93">
        <v>0</v>
      </c>
      <c r="Q462" s="93">
        <v>0.21037868162692852</v>
      </c>
      <c r="R462" s="93">
        <v>0</v>
      </c>
      <c r="S462" s="93">
        <v>0</v>
      </c>
      <c r="T462" s="93">
        <v>0.21037868162692852</v>
      </c>
      <c r="U462" s="93">
        <v>0</v>
      </c>
      <c r="V462" s="93">
        <v>7.0126227208976155E-2</v>
      </c>
      <c r="W462" s="93">
        <v>0</v>
      </c>
      <c r="X462" s="93">
        <v>3.7868162692847118</v>
      </c>
      <c r="Y462" s="94">
        <v>65.007012622720893</v>
      </c>
      <c r="Z462" s="286"/>
    </row>
    <row r="463" spans="1:26" ht="12" customHeight="1" x14ac:dyDescent="0.2">
      <c r="C463" s="165"/>
      <c r="D463" s="166">
        <v>293</v>
      </c>
      <c r="E463" s="92" t="s">
        <v>117</v>
      </c>
      <c r="F463" s="98">
        <v>9.2150170648464158</v>
      </c>
      <c r="G463" s="98">
        <v>0.68259385665529015</v>
      </c>
      <c r="H463" s="98">
        <v>5.4607508532423212</v>
      </c>
      <c r="I463" s="167">
        <v>44.027303754266214</v>
      </c>
      <c r="J463" s="98">
        <v>1.0238907849829348</v>
      </c>
      <c r="K463" s="98">
        <v>6.1433447098976108</v>
      </c>
      <c r="L463" s="98">
        <v>2.3890784982935158</v>
      </c>
      <c r="M463" s="98">
        <v>0</v>
      </c>
      <c r="N463" s="98">
        <v>0.34129692832764508</v>
      </c>
      <c r="O463" s="98">
        <v>0</v>
      </c>
      <c r="P463" s="98">
        <v>0</v>
      </c>
      <c r="Q463" s="98">
        <v>0.68259385665529015</v>
      </c>
      <c r="R463" s="98">
        <v>0</v>
      </c>
      <c r="S463" s="98">
        <v>0</v>
      </c>
      <c r="T463" s="98">
        <v>0</v>
      </c>
      <c r="U463" s="98">
        <v>1.3651877133105801</v>
      </c>
      <c r="V463" s="98">
        <v>0</v>
      </c>
      <c r="W463" s="98">
        <v>0.34129692832764508</v>
      </c>
      <c r="X463" s="98">
        <v>0</v>
      </c>
      <c r="Y463" s="99">
        <v>28.327645051194537</v>
      </c>
      <c r="Z463" s="286"/>
    </row>
    <row r="464" spans="1:26" ht="12" customHeight="1" x14ac:dyDescent="0.2">
      <c r="C464" s="165"/>
      <c r="D464" s="166">
        <v>335</v>
      </c>
      <c r="E464" s="92" t="s">
        <v>68</v>
      </c>
      <c r="F464" s="93">
        <v>5.0746268656716405</v>
      </c>
      <c r="G464" s="93">
        <v>1.194029850746269</v>
      </c>
      <c r="H464" s="93">
        <v>5.3731343283582085</v>
      </c>
      <c r="I464" s="93">
        <v>1.194029850746269</v>
      </c>
      <c r="J464" s="167">
        <v>13.432835820895519</v>
      </c>
      <c r="K464" s="93">
        <v>2.6865671641791042</v>
      </c>
      <c r="L464" s="93">
        <v>0</v>
      </c>
      <c r="M464" s="93">
        <v>0</v>
      </c>
      <c r="N464" s="93">
        <v>2.6865671641791042</v>
      </c>
      <c r="O464" s="93">
        <v>0</v>
      </c>
      <c r="P464" s="93">
        <v>0</v>
      </c>
      <c r="Q464" s="93">
        <v>0</v>
      </c>
      <c r="R464" s="93">
        <v>0</v>
      </c>
      <c r="S464" s="93">
        <v>0</v>
      </c>
      <c r="T464" s="93">
        <v>0.59701492537313439</v>
      </c>
      <c r="U464" s="93">
        <v>0</v>
      </c>
      <c r="V464" s="93">
        <v>0</v>
      </c>
      <c r="W464" s="93">
        <v>0.29850746268656719</v>
      </c>
      <c r="X464" s="93">
        <v>0.59701492537313439</v>
      </c>
      <c r="Y464" s="94">
        <v>66.865671641791053</v>
      </c>
      <c r="Z464" s="286"/>
    </row>
    <row r="465" spans="1:26" ht="12" customHeight="1" x14ac:dyDescent="0.2">
      <c r="C465" s="165"/>
      <c r="D465" s="166">
        <v>2847</v>
      </c>
      <c r="E465" s="92" t="s">
        <v>58</v>
      </c>
      <c r="F465" s="98">
        <v>6.4629434492448192</v>
      </c>
      <c r="G465" s="98">
        <v>0.14049877063575689</v>
      </c>
      <c r="H465" s="98">
        <v>3.1963470319634704</v>
      </c>
      <c r="I465" s="98">
        <v>0.31612223393045313</v>
      </c>
      <c r="J465" s="98">
        <v>0.9483667017913594</v>
      </c>
      <c r="K465" s="167">
        <v>16.192483315770989</v>
      </c>
      <c r="L465" s="98">
        <v>0.21074815595363539</v>
      </c>
      <c r="M465" s="98">
        <v>3.5124692658939229E-2</v>
      </c>
      <c r="N465" s="98">
        <v>2.31822971548999</v>
      </c>
      <c r="O465" s="98">
        <v>0</v>
      </c>
      <c r="P465" s="98">
        <v>0</v>
      </c>
      <c r="Q465" s="98">
        <v>1.2293642430628728</v>
      </c>
      <c r="R465" s="98">
        <v>3.5124692658939229E-2</v>
      </c>
      <c r="S465" s="98">
        <v>3.5124692658939229E-2</v>
      </c>
      <c r="T465" s="98">
        <v>0.24587284861257458</v>
      </c>
      <c r="U465" s="98">
        <v>3.5124692658939229E-2</v>
      </c>
      <c r="V465" s="98">
        <v>0.31612223393045313</v>
      </c>
      <c r="W465" s="98">
        <v>0.42149631190727077</v>
      </c>
      <c r="X465" s="98">
        <v>5.7253249034070945</v>
      </c>
      <c r="Y465" s="99">
        <v>62.135581313663501</v>
      </c>
      <c r="Z465" s="286"/>
    </row>
    <row r="466" spans="1:26" ht="12" customHeight="1" x14ac:dyDescent="0.2">
      <c r="C466" s="165"/>
      <c r="D466" s="166">
        <v>539</v>
      </c>
      <c r="E466" s="92" t="s">
        <v>118</v>
      </c>
      <c r="F466" s="93">
        <v>1.484230055658627</v>
      </c>
      <c r="G466" s="93">
        <v>0.7421150278293136</v>
      </c>
      <c r="H466" s="93">
        <v>2.5974025974025978</v>
      </c>
      <c r="I466" s="93">
        <v>0.55658627087198509</v>
      </c>
      <c r="J466" s="93">
        <v>1.484230055658627</v>
      </c>
      <c r="K466" s="93">
        <v>3.8961038961038961</v>
      </c>
      <c r="L466" s="167">
        <v>35.250463821892389</v>
      </c>
      <c r="M466" s="93">
        <v>0.1855287569573284</v>
      </c>
      <c r="N466" s="93">
        <v>6.1224489795918373</v>
      </c>
      <c r="O466" s="93">
        <v>0.7421150278293136</v>
      </c>
      <c r="P466" s="93">
        <v>7.0500927643784781</v>
      </c>
      <c r="Q466" s="93">
        <v>0.3710575139146568</v>
      </c>
      <c r="R466" s="93">
        <v>0</v>
      </c>
      <c r="S466" s="93">
        <v>0</v>
      </c>
      <c r="T466" s="93">
        <v>0</v>
      </c>
      <c r="U466" s="93">
        <v>0.927643784786642</v>
      </c>
      <c r="V466" s="93">
        <v>0.7421150278293136</v>
      </c>
      <c r="W466" s="93">
        <v>0.7421150278293136</v>
      </c>
      <c r="X466" s="93">
        <v>0.927643784786642</v>
      </c>
      <c r="Y466" s="94">
        <v>36.178107606679028</v>
      </c>
      <c r="Z466" s="286"/>
    </row>
    <row r="467" spans="1:26" ht="12" customHeight="1" x14ac:dyDescent="0.2">
      <c r="C467" s="165"/>
      <c r="D467" s="166">
        <v>220</v>
      </c>
      <c r="E467" s="92" t="s">
        <v>70</v>
      </c>
      <c r="F467" s="98">
        <v>1.363636363636364</v>
      </c>
      <c r="G467" s="98">
        <v>1.8181818181818181</v>
      </c>
      <c r="H467" s="98">
        <v>1.363636363636364</v>
      </c>
      <c r="I467" s="98">
        <v>1.8181818181818181</v>
      </c>
      <c r="J467" s="98">
        <v>8.1818181818181817</v>
      </c>
      <c r="K467" s="98">
        <v>1.363636363636364</v>
      </c>
      <c r="L467" s="98">
        <v>1.8181818181818181</v>
      </c>
      <c r="M467" s="167">
        <v>15.454545454545451</v>
      </c>
      <c r="N467" s="98">
        <v>5.9090909090909092</v>
      </c>
      <c r="O467" s="98">
        <v>1.363636363636364</v>
      </c>
      <c r="P467" s="98">
        <v>0</v>
      </c>
      <c r="Q467" s="98">
        <v>0.45454545454545453</v>
      </c>
      <c r="R467" s="98">
        <v>0</v>
      </c>
      <c r="S467" s="98">
        <v>0</v>
      </c>
      <c r="T467" s="98">
        <v>0.45454545454545453</v>
      </c>
      <c r="U467" s="98">
        <v>0.45454545454545453</v>
      </c>
      <c r="V467" s="98">
        <v>1.363636363636364</v>
      </c>
      <c r="W467" s="98">
        <v>0</v>
      </c>
      <c r="X467" s="98">
        <v>0.45454545454545453</v>
      </c>
      <c r="Y467" s="99">
        <v>56.36363636363636</v>
      </c>
      <c r="Z467" s="286"/>
    </row>
    <row r="468" spans="1:26" ht="12" customHeight="1" x14ac:dyDescent="0.2">
      <c r="C468" s="165"/>
      <c r="D468" s="166">
        <v>1924</v>
      </c>
      <c r="E468" s="92" t="s">
        <v>59</v>
      </c>
      <c r="F468" s="93">
        <v>3.8461538461538458</v>
      </c>
      <c r="G468" s="93">
        <v>0</v>
      </c>
      <c r="H468" s="93">
        <v>3.5343035343035338</v>
      </c>
      <c r="I468" s="93">
        <v>0.41580041580041582</v>
      </c>
      <c r="J468" s="93">
        <v>0.88357588357588357</v>
      </c>
      <c r="K468" s="93">
        <v>10.083160083160079</v>
      </c>
      <c r="L468" s="93">
        <v>0.31185031185031192</v>
      </c>
      <c r="M468" s="93">
        <v>0.36382536382536379</v>
      </c>
      <c r="N468" s="167">
        <v>10.23908523908524</v>
      </c>
      <c r="O468" s="93">
        <v>0.20790020790020791</v>
      </c>
      <c r="P468" s="93">
        <v>5.1975051975051978E-2</v>
      </c>
      <c r="Q468" s="93">
        <v>2.5467775467775469</v>
      </c>
      <c r="R468" s="93">
        <v>5.1975051975051978E-2</v>
      </c>
      <c r="S468" s="93">
        <v>0</v>
      </c>
      <c r="T468" s="93">
        <v>0.9355509355509356</v>
      </c>
      <c r="U468" s="93">
        <v>0.103950103950104</v>
      </c>
      <c r="V468" s="93">
        <v>0.41580041580041582</v>
      </c>
      <c r="W468" s="93">
        <v>2.0270270270270272</v>
      </c>
      <c r="X468" s="93">
        <v>16.424116424116431</v>
      </c>
      <c r="Y468" s="94">
        <v>47.557172557172564</v>
      </c>
      <c r="Z468" s="286"/>
    </row>
    <row r="469" spans="1:26" ht="12" customHeight="1" x14ac:dyDescent="0.2">
      <c r="C469" s="165"/>
      <c r="D469" s="166">
        <v>454</v>
      </c>
      <c r="E469" s="92" t="s">
        <v>94</v>
      </c>
      <c r="F469" s="98">
        <v>2.643171806167401</v>
      </c>
      <c r="G469" s="98">
        <v>0</v>
      </c>
      <c r="H469" s="98">
        <v>0</v>
      </c>
      <c r="I469" s="98">
        <v>0.44052863436123352</v>
      </c>
      <c r="J469" s="98">
        <v>2.4229074889867839</v>
      </c>
      <c r="K469" s="98">
        <v>2.643171806167401</v>
      </c>
      <c r="L469" s="98">
        <v>0</v>
      </c>
      <c r="M469" s="98">
        <v>0.66079295154185025</v>
      </c>
      <c r="N469" s="98">
        <v>2.2026431718061676</v>
      </c>
      <c r="O469" s="167">
        <v>31.49779735682819</v>
      </c>
      <c r="P469" s="98">
        <v>0.44052863436123352</v>
      </c>
      <c r="Q469" s="98">
        <v>5.9471365638766516</v>
      </c>
      <c r="R469" s="98">
        <v>1.9823788546255512</v>
      </c>
      <c r="S469" s="98">
        <v>0.22026431718061681</v>
      </c>
      <c r="T469" s="98">
        <v>2.643171806167401</v>
      </c>
      <c r="U469" s="98">
        <v>3.7444933920704853</v>
      </c>
      <c r="V469" s="98">
        <v>4.8458149779735677</v>
      </c>
      <c r="W469" s="98">
        <v>3.303964757709251</v>
      </c>
      <c r="X469" s="98">
        <v>1.1013215859030838</v>
      </c>
      <c r="Y469" s="99">
        <v>33.259911894273131</v>
      </c>
      <c r="Z469" s="286"/>
    </row>
    <row r="470" spans="1:26" ht="12" customHeight="1" x14ac:dyDescent="0.2">
      <c r="C470" s="165"/>
      <c r="D470" s="166">
        <v>148</v>
      </c>
      <c r="E470" s="92" t="s">
        <v>72</v>
      </c>
      <c r="F470" s="93">
        <v>10.810810810810811</v>
      </c>
      <c r="G470" s="93">
        <v>0.67567567567567566</v>
      </c>
      <c r="H470" s="93">
        <v>1.3513513513513511</v>
      </c>
      <c r="I470" s="93">
        <v>0.67567567567567566</v>
      </c>
      <c r="J470" s="93">
        <v>5.4054054054054053</v>
      </c>
      <c r="K470" s="93">
        <v>6.0810810810810807</v>
      </c>
      <c r="L470" s="93">
        <v>2.0270270270270272</v>
      </c>
      <c r="M470" s="93">
        <v>1.3513513513513511</v>
      </c>
      <c r="N470" s="93">
        <v>0.67567567567567566</v>
      </c>
      <c r="O470" s="93">
        <v>3.3783783783783794</v>
      </c>
      <c r="P470" s="167">
        <v>12.83783783783784</v>
      </c>
      <c r="Q470" s="93">
        <v>0.67567567567567566</v>
      </c>
      <c r="R470" s="93">
        <v>0</v>
      </c>
      <c r="S470" s="93">
        <v>0</v>
      </c>
      <c r="T470" s="93">
        <v>2.7027027027027026</v>
      </c>
      <c r="U470" s="93">
        <v>2.7027027027027026</v>
      </c>
      <c r="V470" s="93">
        <v>1.3513513513513511</v>
      </c>
      <c r="W470" s="93">
        <v>2.0270270270270272</v>
      </c>
      <c r="X470" s="93">
        <v>0.67567567567567566</v>
      </c>
      <c r="Y470" s="94">
        <v>44.594594594594589</v>
      </c>
      <c r="Z470" s="286"/>
    </row>
    <row r="471" spans="1:26" ht="12" customHeight="1" x14ac:dyDescent="0.2">
      <c r="C471" s="165"/>
      <c r="D471" s="166">
        <v>2490</v>
      </c>
      <c r="E471" s="92" t="s">
        <v>60</v>
      </c>
      <c r="F471" s="98">
        <v>1.5261044176706828</v>
      </c>
      <c r="G471" s="98">
        <v>0.2409638554216868</v>
      </c>
      <c r="H471" s="98">
        <v>2.2891566265060241</v>
      </c>
      <c r="I471" s="98">
        <v>0</v>
      </c>
      <c r="J471" s="98">
        <v>0.60240963855421692</v>
      </c>
      <c r="K471" s="98">
        <v>8.7550200803212856</v>
      </c>
      <c r="L471" s="98">
        <v>0.40160642570281119</v>
      </c>
      <c r="M471" s="98">
        <v>0.44176706827309231</v>
      </c>
      <c r="N471" s="98">
        <v>15.461847389558232</v>
      </c>
      <c r="O471" s="98">
        <v>0.20080321285140559</v>
      </c>
      <c r="P471" s="98">
        <v>0.40160642570281119</v>
      </c>
      <c r="Q471" s="167">
        <v>11.60642570281124</v>
      </c>
      <c r="R471" s="98">
        <v>0.20080321285140559</v>
      </c>
      <c r="S471" s="98">
        <v>8.0321285140562249E-2</v>
      </c>
      <c r="T471" s="98">
        <v>2.128514056224899</v>
      </c>
      <c r="U471" s="98">
        <v>0.1204819277108434</v>
      </c>
      <c r="V471" s="98">
        <v>1.285140562248996</v>
      </c>
      <c r="W471" s="98">
        <v>4.5381526104417667</v>
      </c>
      <c r="X471" s="98">
        <v>12.57028112449799</v>
      </c>
      <c r="Y471" s="99">
        <v>37.148594377510044</v>
      </c>
      <c r="Z471" s="286"/>
    </row>
    <row r="472" spans="1:26" ht="12" customHeight="1" x14ac:dyDescent="0.2">
      <c r="C472" s="165"/>
      <c r="D472" s="166">
        <v>163</v>
      </c>
      <c r="E472" s="92" t="s">
        <v>119</v>
      </c>
      <c r="F472" s="93">
        <v>0</v>
      </c>
      <c r="G472" s="93">
        <v>0</v>
      </c>
      <c r="H472" s="93">
        <v>0</v>
      </c>
      <c r="I472" s="93">
        <v>0</v>
      </c>
      <c r="J472" s="93">
        <v>1.8404907975460121</v>
      </c>
      <c r="K472" s="93">
        <v>1.2269938650306751</v>
      </c>
      <c r="L472" s="93">
        <v>0.61349693251533743</v>
      </c>
      <c r="M472" s="93">
        <v>0</v>
      </c>
      <c r="N472" s="93">
        <v>0</v>
      </c>
      <c r="O472" s="93">
        <v>1.8404907975460121</v>
      </c>
      <c r="P472" s="93">
        <v>0.61349693251533743</v>
      </c>
      <c r="Q472" s="93">
        <v>3.0674846625766872</v>
      </c>
      <c r="R472" s="167">
        <v>22.69938650306748</v>
      </c>
      <c r="S472" s="93">
        <v>0</v>
      </c>
      <c r="T472" s="93">
        <v>3.0674846625766872</v>
      </c>
      <c r="U472" s="93">
        <v>15.337423312883439</v>
      </c>
      <c r="V472" s="93">
        <v>14.110429447852759</v>
      </c>
      <c r="W472" s="93">
        <v>5.5214723926380369</v>
      </c>
      <c r="X472" s="93">
        <v>0.61349693251533743</v>
      </c>
      <c r="Y472" s="94">
        <v>29.447852760736197</v>
      </c>
      <c r="Z472" s="286"/>
    </row>
    <row r="473" spans="1:26" ht="12" customHeight="1" x14ac:dyDescent="0.2">
      <c r="C473" s="165"/>
      <c r="D473" s="166">
        <v>53</v>
      </c>
      <c r="E473" s="92" t="s">
        <v>73</v>
      </c>
      <c r="F473" s="98">
        <v>5.6603773584905666</v>
      </c>
      <c r="G473" s="98">
        <v>5.6603773584905666</v>
      </c>
      <c r="H473" s="98">
        <v>5.6603773584905666</v>
      </c>
      <c r="I473" s="98">
        <v>3.7735849056603774</v>
      </c>
      <c r="J473" s="98">
        <v>3.7735849056603774</v>
      </c>
      <c r="K473" s="98">
        <v>5.6603773584905666</v>
      </c>
      <c r="L473" s="98">
        <v>3.7735849056603774</v>
      </c>
      <c r="M473" s="98">
        <v>5.6603773584905666</v>
      </c>
      <c r="N473" s="98">
        <v>1.8867924528301889</v>
      </c>
      <c r="O473" s="98">
        <v>0</v>
      </c>
      <c r="P473" s="98">
        <v>1.8867924528301889</v>
      </c>
      <c r="Q473" s="98">
        <v>7.5471698113207548</v>
      </c>
      <c r="R473" s="98">
        <v>0</v>
      </c>
      <c r="S473" s="167">
        <v>3.7735849056603774</v>
      </c>
      <c r="T473" s="98">
        <v>0</v>
      </c>
      <c r="U473" s="98">
        <v>1.8867924528301889</v>
      </c>
      <c r="V473" s="98">
        <v>0</v>
      </c>
      <c r="W473" s="98">
        <v>3.7735849056603774</v>
      </c>
      <c r="X473" s="98">
        <v>0</v>
      </c>
      <c r="Y473" s="99">
        <v>39.622641509433961</v>
      </c>
      <c r="Z473" s="286"/>
    </row>
    <row r="474" spans="1:26" ht="12" customHeight="1" x14ac:dyDescent="0.2">
      <c r="C474" s="165"/>
      <c r="D474" s="166">
        <v>1575</v>
      </c>
      <c r="E474" s="92" t="s">
        <v>61</v>
      </c>
      <c r="F474" s="93">
        <v>0.44444444444444436</v>
      </c>
      <c r="G474" s="93">
        <v>0.19047619047619049</v>
      </c>
      <c r="H474" s="93">
        <v>1.142857142857143</v>
      </c>
      <c r="I474" s="93">
        <v>0.3174603174603175</v>
      </c>
      <c r="J474" s="93">
        <v>1.2063492063492058</v>
      </c>
      <c r="K474" s="93">
        <v>7.5555555555555554</v>
      </c>
      <c r="L474" s="93">
        <v>0.50793650793650791</v>
      </c>
      <c r="M474" s="93">
        <v>0.50793650793650791</v>
      </c>
      <c r="N474" s="93">
        <v>8.7619047619047628</v>
      </c>
      <c r="O474" s="93">
        <v>0.19047619047619049</v>
      </c>
      <c r="P474" s="93">
        <v>0.25396825396825401</v>
      </c>
      <c r="Q474" s="93">
        <v>9.0158730158730158</v>
      </c>
      <c r="R474" s="93">
        <v>0.19047619047619049</v>
      </c>
      <c r="S474" s="93">
        <v>0.19047619047619049</v>
      </c>
      <c r="T474" s="167">
        <v>9.4603174603174605</v>
      </c>
      <c r="U474" s="93">
        <v>0.76190476190476186</v>
      </c>
      <c r="V474" s="93">
        <v>3.7460317460317456</v>
      </c>
      <c r="W474" s="93">
        <v>13.396825396825399</v>
      </c>
      <c r="X474" s="93">
        <v>12.50793650793651</v>
      </c>
      <c r="Y474" s="94">
        <v>29.650793650793648</v>
      </c>
      <c r="Z474" s="286"/>
    </row>
    <row r="475" spans="1:26" ht="12" customHeight="1" x14ac:dyDescent="0.2">
      <c r="C475" s="165"/>
      <c r="D475" s="166">
        <v>216</v>
      </c>
      <c r="E475" s="92" t="s">
        <v>120</v>
      </c>
      <c r="F475" s="98">
        <v>0</v>
      </c>
      <c r="G475" s="98">
        <v>0</v>
      </c>
      <c r="H475" s="98">
        <v>0</v>
      </c>
      <c r="I475" s="98">
        <v>0</v>
      </c>
      <c r="J475" s="98">
        <v>1.8518518518518521</v>
      </c>
      <c r="K475" s="98">
        <v>0.46296296296296291</v>
      </c>
      <c r="L475" s="98">
        <v>0</v>
      </c>
      <c r="M475" s="98">
        <v>0.46296296296296291</v>
      </c>
      <c r="N475" s="98">
        <v>1.3888888888888891</v>
      </c>
      <c r="O475" s="98">
        <v>0.46296296296296291</v>
      </c>
      <c r="P475" s="98">
        <v>0</v>
      </c>
      <c r="Q475" s="98">
        <v>1.3888888888888891</v>
      </c>
      <c r="R475" s="98">
        <v>1.8518518518518521</v>
      </c>
      <c r="S475" s="98">
        <v>1.3888888888888891</v>
      </c>
      <c r="T475" s="98">
        <v>0.46296296296296291</v>
      </c>
      <c r="U475" s="167">
        <v>12.96296296296296</v>
      </c>
      <c r="V475" s="98">
        <v>22.68518518518519</v>
      </c>
      <c r="W475" s="98">
        <v>10.648148148148149</v>
      </c>
      <c r="X475" s="98">
        <v>0</v>
      </c>
      <c r="Y475" s="99">
        <v>43.981481481481481</v>
      </c>
      <c r="Z475" s="286"/>
    </row>
    <row r="476" spans="1:26" ht="12" customHeight="1" x14ac:dyDescent="0.2">
      <c r="C476" s="170"/>
      <c r="D476" s="171">
        <v>1090</v>
      </c>
      <c r="E476" s="104" t="s">
        <v>114</v>
      </c>
      <c r="F476" s="105">
        <v>0.1834862385321101</v>
      </c>
      <c r="G476" s="105">
        <v>0</v>
      </c>
      <c r="H476" s="105">
        <v>0.73394495412844041</v>
      </c>
      <c r="I476" s="105">
        <v>0</v>
      </c>
      <c r="J476" s="105">
        <v>9.1743119266055051E-2</v>
      </c>
      <c r="K476" s="105">
        <v>0.64220183486238536</v>
      </c>
      <c r="L476" s="105">
        <v>0.27522935779816521</v>
      </c>
      <c r="M476" s="105">
        <v>0</v>
      </c>
      <c r="N476" s="105">
        <v>3.761467889908257</v>
      </c>
      <c r="O476" s="105">
        <v>0.1834862385321101</v>
      </c>
      <c r="P476" s="105">
        <v>0.64220183486238536</v>
      </c>
      <c r="Q476" s="105">
        <v>4.6788990825688082</v>
      </c>
      <c r="R476" s="105">
        <v>0.55045871559633031</v>
      </c>
      <c r="S476" s="105">
        <v>0.45871559633027537</v>
      </c>
      <c r="T476" s="105">
        <v>4.954128440366973</v>
      </c>
      <c r="U476" s="105">
        <v>0.27522935779816521</v>
      </c>
      <c r="V476" s="172">
        <v>9.6330275229357802</v>
      </c>
      <c r="W476" s="105">
        <v>42.935779816513758</v>
      </c>
      <c r="X476" s="105">
        <v>9.9082568807339459</v>
      </c>
      <c r="Y476" s="106">
        <v>20.091743119266059</v>
      </c>
      <c r="Z476" s="286"/>
    </row>
    <row r="477" spans="1:26" ht="12" customHeight="1" x14ac:dyDescent="0.2">
      <c r="A477" s="125"/>
      <c r="B477" s="125"/>
      <c r="C477" s="296" t="s">
        <v>270</v>
      </c>
      <c r="D477" s="328"/>
      <c r="E477" s="305"/>
      <c r="Z477" s="286"/>
    </row>
    <row r="478" spans="1:26" ht="12" customHeight="1" x14ac:dyDescent="0.2">
      <c r="C478" s="279"/>
      <c r="D478" s="279"/>
      <c r="E478" s="305"/>
      <c r="Z478" s="286"/>
    </row>
    <row r="479" spans="1:26" ht="16.5" customHeight="1" x14ac:dyDescent="0.2">
      <c r="C479" s="302" t="s">
        <v>275</v>
      </c>
      <c r="D479" s="324"/>
      <c r="E479" s="305"/>
      <c r="Z479" s="286"/>
    </row>
    <row r="480" spans="1:26" ht="21" customHeight="1" x14ac:dyDescent="0.2">
      <c r="C480" s="163"/>
      <c r="D480" s="164" t="s">
        <v>85</v>
      </c>
      <c r="E480" s="85" t="s">
        <v>45</v>
      </c>
      <c r="F480" s="86" t="s">
        <v>56</v>
      </c>
      <c r="G480" s="86" t="s">
        <v>67</v>
      </c>
      <c r="H480" s="86" t="s">
        <v>57</v>
      </c>
      <c r="I480" s="86" t="s">
        <v>117</v>
      </c>
      <c r="J480" s="86" t="s">
        <v>68</v>
      </c>
      <c r="K480" s="86" t="s">
        <v>58</v>
      </c>
      <c r="L480" s="86" t="s">
        <v>118</v>
      </c>
      <c r="M480" s="86" t="s">
        <v>70</v>
      </c>
      <c r="N480" s="86" t="s">
        <v>59</v>
      </c>
      <c r="O480" s="86" t="s">
        <v>94</v>
      </c>
      <c r="P480" s="86" t="s">
        <v>72</v>
      </c>
      <c r="Q480" s="86" t="s">
        <v>60</v>
      </c>
      <c r="R480" s="86" t="s">
        <v>119</v>
      </c>
      <c r="S480" s="86" t="s">
        <v>73</v>
      </c>
      <c r="T480" s="86" t="s">
        <v>61</v>
      </c>
      <c r="U480" s="86" t="s">
        <v>120</v>
      </c>
      <c r="V480" s="86" t="s">
        <v>114</v>
      </c>
      <c r="W480" s="86" t="s">
        <v>115</v>
      </c>
      <c r="X480" s="86" t="s">
        <v>87</v>
      </c>
      <c r="Y480" s="87" t="s">
        <v>116</v>
      </c>
      <c r="Z480" s="286"/>
    </row>
    <row r="481" spans="3:26" ht="12" customHeight="1" x14ac:dyDescent="0.2">
      <c r="C481" s="165"/>
      <c r="D481" s="166">
        <v>10247</v>
      </c>
      <c r="E481" s="92" t="s">
        <v>56</v>
      </c>
      <c r="F481" s="167">
        <v>3.9621352591002252</v>
      </c>
      <c r="G481" s="93">
        <v>3.9035815360593355E-2</v>
      </c>
      <c r="H481" s="93">
        <v>0.9075827071337953</v>
      </c>
      <c r="I481" s="93">
        <v>4.8794769200741675E-2</v>
      </c>
      <c r="J481" s="93">
        <v>0.25373279984385666</v>
      </c>
      <c r="K481" s="93">
        <v>2.4397384600370842</v>
      </c>
      <c r="L481" s="93">
        <v>8.7830584561335023E-2</v>
      </c>
      <c r="M481" s="93">
        <v>0</v>
      </c>
      <c r="N481" s="93">
        <v>1.0442080608958719</v>
      </c>
      <c r="O481" s="93">
        <v>0</v>
      </c>
      <c r="P481" s="93">
        <v>0</v>
      </c>
      <c r="Q481" s="93">
        <v>0.40987606128623005</v>
      </c>
      <c r="R481" s="93">
        <v>0</v>
      </c>
      <c r="S481" s="93">
        <v>0</v>
      </c>
      <c r="T481" s="93">
        <v>0.3805991997657851</v>
      </c>
      <c r="U481" s="93">
        <v>3.9035815360593355E-2</v>
      </c>
      <c r="V481" s="93">
        <v>0.13662535376207668</v>
      </c>
      <c r="W481" s="93">
        <v>0.68312676881038348</v>
      </c>
      <c r="X481" s="93">
        <v>5.1722455352786181</v>
      </c>
      <c r="Y481" s="94">
        <v>84.395432809602809</v>
      </c>
      <c r="Z481" s="286"/>
    </row>
    <row r="482" spans="3:26" ht="12" customHeight="1" x14ac:dyDescent="0.2">
      <c r="C482" s="165"/>
      <c r="D482" s="166">
        <v>240</v>
      </c>
      <c r="E482" s="92" t="s">
        <v>67</v>
      </c>
      <c r="F482" s="98">
        <v>4.1666666666666661</v>
      </c>
      <c r="G482" s="167">
        <v>0</v>
      </c>
      <c r="H482" s="98">
        <v>1.25</v>
      </c>
      <c r="I482" s="98">
        <v>0.41666666666666669</v>
      </c>
      <c r="J482" s="98">
        <v>0.83333333333333337</v>
      </c>
      <c r="K482" s="98">
        <v>5.416666666666667</v>
      </c>
      <c r="L482" s="98">
        <v>0</v>
      </c>
      <c r="M482" s="98">
        <v>0</v>
      </c>
      <c r="N482" s="98">
        <v>0.83333333333333337</v>
      </c>
      <c r="O482" s="98">
        <v>0</v>
      </c>
      <c r="P482" s="98">
        <v>0</v>
      </c>
      <c r="Q482" s="98">
        <v>0</v>
      </c>
      <c r="R482" s="98">
        <v>0</v>
      </c>
      <c r="S482" s="98">
        <v>0</v>
      </c>
      <c r="T482" s="98">
        <v>1.25</v>
      </c>
      <c r="U482" s="98">
        <v>0.41666666666666669</v>
      </c>
      <c r="V482" s="98">
        <v>0</v>
      </c>
      <c r="W482" s="98">
        <v>1.25</v>
      </c>
      <c r="X482" s="98">
        <v>0</v>
      </c>
      <c r="Y482" s="99">
        <v>84.166666666666671</v>
      </c>
      <c r="Z482" s="286"/>
    </row>
    <row r="483" spans="3:26" ht="12" customHeight="1" x14ac:dyDescent="0.2">
      <c r="C483" s="165"/>
      <c r="D483" s="166">
        <v>2048</v>
      </c>
      <c r="E483" s="92" t="s">
        <v>57</v>
      </c>
      <c r="F483" s="93">
        <v>1.904296875</v>
      </c>
      <c r="G483" s="93">
        <v>0.244140625</v>
      </c>
      <c r="H483" s="167">
        <v>0.87890625</v>
      </c>
      <c r="I483" s="93">
        <v>0.341796875</v>
      </c>
      <c r="J483" s="93">
        <v>0.537109375</v>
      </c>
      <c r="K483" s="93">
        <v>4.736328125</v>
      </c>
      <c r="L483" s="93">
        <v>0.1953125</v>
      </c>
      <c r="M483" s="93">
        <v>0.146484375</v>
      </c>
      <c r="N483" s="93">
        <v>5.517578125</v>
      </c>
      <c r="O483" s="93">
        <v>0.146484375</v>
      </c>
      <c r="P483" s="93">
        <v>0</v>
      </c>
      <c r="Q483" s="93">
        <v>2.34375</v>
      </c>
      <c r="R483" s="93">
        <v>0</v>
      </c>
      <c r="S483" s="93">
        <v>0</v>
      </c>
      <c r="T483" s="93">
        <v>0.68359375</v>
      </c>
      <c r="U483" s="93">
        <v>0</v>
      </c>
      <c r="V483" s="93">
        <v>0.146484375</v>
      </c>
      <c r="W483" s="93">
        <v>2.5390625</v>
      </c>
      <c r="X483" s="93">
        <v>7.71484375</v>
      </c>
      <c r="Y483" s="94">
        <v>71.923828125</v>
      </c>
      <c r="Z483" s="286"/>
    </row>
    <row r="484" spans="3:26" ht="12" customHeight="1" x14ac:dyDescent="0.2">
      <c r="C484" s="165"/>
      <c r="D484" s="166">
        <v>202</v>
      </c>
      <c r="E484" s="92" t="s">
        <v>117</v>
      </c>
      <c r="F484" s="98">
        <v>1.4851485148514851</v>
      </c>
      <c r="G484" s="98">
        <v>0</v>
      </c>
      <c r="H484" s="98">
        <v>0</v>
      </c>
      <c r="I484" s="167">
        <v>1.98019801980198</v>
      </c>
      <c r="J484" s="98">
        <v>4.455445544554455</v>
      </c>
      <c r="K484" s="98">
        <v>1.98019801980198</v>
      </c>
      <c r="L484" s="98">
        <v>0.49504950495049516</v>
      </c>
      <c r="M484" s="98">
        <v>0.49504950495049516</v>
      </c>
      <c r="N484" s="98">
        <v>0.99009900990099009</v>
      </c>
      <c r="O484" s="98">
        <v>0</v>
      </c>
      <c r="P484" s="98">
        <v>0</v>
      </c>
      <c r="Q484" s="98">
        <v>0.49504950495049516</v>
      </c>
      <c r="R484" s="98">
        <v>0</v>
      </c>
      <c r="S484" s="98">
        <v>0</v>
      </c>
      <c r="T484" s="98">
        <v>0.49504950495049516</v>
      </c>
      <c r="U484" s="98">
        <v>0.99009900990099009</v>
      </c>
      <c r="V484" s="98">
        <v>0.49504950495049516</v>
      </c>
      <c r="W484" s="98">
        <v>0.49504950495049516</v>
      </c>
      <c r="X484" s="98">
        <v>2.4752475247524752</v>
      </c>
      <c r="Y484" s="99">
        <v>82.67326732673267</v>
      </c>
      <c r="Z484" s="286"/>
    </row>
    <row r="485" spans="3:26" ht="12" customHeight="1" x14ac:dyDescent="0.2">
      <c r="C485" s="165"/>
      <c r="D485" s="166">
        <v>280</v>
      </c>
      <c r="E485" s="92" t="s">
        <v>68</v>
      </c>
      <c r="F485" s="93">
        <v>1.785714285714286</v>
      </c>
      <c r="G485" s="93">
        <v>1.071428571428571</v>
      </c>
      <c r="H485" s="93">
        <v>3.214285714285714</v>
      </c>
      <c r="I485" s="93">
        <v>0.3571428571428571</v>
      </c>
      <c r="J485" s="167">
        <v>1.428571428571429</v>
      </c>
      <c r="K485" s="93">
        <v>2.5</v>
      </c>
      <c r="L485" s="93">
        <v>0</v>
      </c>
      <c r="M485" s="93">
        <v>0</v>
      </c>
      <c r="N485" s="93">
        <v>1.071428571428571</v>
      </c>
      <c r="O485" s="93">
        <v>0</v>
      </c>
      <c r="P485" s="93">
        <v>0</v>
      </c>
      <c r="Q485" s="93">
        <v>0</v>
      </c>
      <c r="R485" s="93">
        <v>0</v>
      </c>
      <c r="S485" s="93">
        <v>0</v>
      </c>
      <c r="T485" s="93">
        <v>0</v>
      </c>
      <c r="U485" s="93">
        <v>0.3571428571428571</v>
      </c>
      <c r="V485" s="93">
        <v>0</v>
      </c>
      <c r="W485" s="93">
        <v>1.428571428571429</v>
      </c>
      <c r="X485" s="93">
        <v>1.071428571428571</v>
      </c>
      <c r="Y485" s="94">
        <v>85.714285714285708</v>
      </c>
      <c r="Z485" s="286"/>
    </row>
    <row r="486" spans="3:26" ht="12" customHeight="1" x14ac:dyDescent="0.2">
      <c r="C486" s="165"/>
      <c r="D486" s="166">
        <v>2674</v>
      </c>
      <c r="E486" s="92" t="s">
        <v>58</v>
      </c>
      <c r="F486" s="98">
        <v>1.6454749439042631</v>
      </c>
      <c r="G486" s="98">
        <v>0.1121914734480179</v>
      </c>
      <c r="H486" s="98">
        <v>0.52356020942408377</v>
      </c>
      <c r="I486" s="98">
        <v>0.26178010471204188</v>
      </c>
      <c r="J486" s="98">
        <v>1.3462976813762149</v>
      </c>
      <c r="K486" s="167">
        <v>3.2535527299925198</v>
      </c>
      <c r="L486" s="98">
        <v>0.1121914734480179</v>
      </c>
      <c r="M486" s="98">
        <v>3.7397157816005978E-2</v>
      </c>
      <c r="N486" s="98">
        <v>3.9267015706806281</v>
      </c>
      <c r="O486" s="98">
        <v>7.4794315632011971E-2</v>
      </c>
      <c r="P486" s="98">
        <v>0.1121914734480179</v>
      </c>
      <c r="Q486" s="98">
        <v>2.9543754674644731</v>
      </c>
      <c r="R486" s="98">
        <v>7.4794315632011971E-2</v>
      </c>
      <c r="S486" s="98">
        <v>3.7397157816005978E-2</v>
      </c>
      <c r="T486" s="98">
        <v>1.3089005235602091</v>
      </c>
      <c r="U486" s="98">
        <v>0</v>
      </c>
      <c r="V486" s="98">
        <v>0.33657442034405394</v>
      </c>
      <c r="W486" s="98">
        <v>4.1136873597606582</v>
      </c>
      <c r="X486" s="98">
        <v>6.5818997756170532</v>
      </c>
      <c r="Y486" s="99">
        <v>73.186237845923714</v>
      </c>
      <c r="Z486" s="286"/>
    </row>
    <row r="487" spans="3:26" ht="12" customHeight="1" x14ac:dyDescent="0.2">
      <c r="C487" s="165"/>
      <c r="D487" s="166">
        <v>196</v>
      </c>
      <c r="E487" s="92" t="s">
        <v>118</v>
      </c>
      <c r="F487" s="93">
        <v>2.5510204081632648</v>
      </c>
      <c r="G487" s="93">
        <v>1.0204081632653061</v>
      </c>
      <c r="H487" s="93">
        <v>0</v>
      </c>
      <c r="I487" s="93">
        <v>1.0204081632653061</v>
      </c>
      <c r="J487" s="93">
        <v>4.591836734693878</v>
      </c>
      <c r="K487" s="93">
        <v>4.0816326530612246</v>
      </c>
      <c r="L487" s="167">
        <v>0</v>
      </c>
      <c r="M487" s="93">
        <v>0.51020408163265307</v>
      </c>
      <c r="N487" s="93">
        <v>0</v>
      </c>
      <c r="O487" s="93">
        <v>3.0612244897959178</v>
      </c>
      <c r="P487" s="93">
        <v>3.5714285714285712</v>
      </c>
      <c r="Q487" s="93">
        <v>0.51020408163265307</v>
      </c>
      <c r="R487" s="93">
        <v>0.51020408163265307</v>
      </c>
      <c r="S487" s="93">
        <v>0</v>
      </c>
      <c r="T487" s="93">
        <v>0.51020408163265307</v>
      </c>
      <c r="U487" s="93">
        <v>1.5306122448979589</v>
      </c>
      <c r="V487" s="93">
        <v>2.0408163265306123</v>
      </c>
      <c r="W487" s="93">
        <v>2.5510204081632648</v>
      </c>
      <c r="X487" s="93">
        <v>2.5510204081632648</v>
      </c>
      <c r="Y487" s="94">
        <v>69.387755102040813</v>
      </c>
      <c r="Z487" s="286"/>
    </row>
    <row r="488" spans="3:26" ht="12" customHeight="1" x14ac:dyDescent="0.2">
      <c r="C488" s="165"/>
      <c r="D488" s="166">
        <v>374</v>
      </c>
      <c r="E488" s="92" t="s">
        <v>70</v>
      </c>
      <c r="F488" s="98">
        <v>0.53475935828876997</v>
      </c>
      <c r="G488" s="98">
        <v>0</v>
      </c>
      <c r="H488" s="98">
        <v>0</v>
      </c>
      <c r="I488" s="98">
        <v>0.53475935828876997</v>
      </c>
      <c r="J488" s="98">
        <v>2.4064171122994651</v>
      </c>
      <c r="K488" s="98">
        <v>0.80213903743315518</v>
      </c>
      <c r="L488" s="98">
        <v>1.3368983957219249</v>
      </c>
      <c r="M488" s="167">
        <v>0.80213903743315518</v>
      </c>
      <c r="N488" s="98">
        <v>1.3368983957219249</v>
      </c>
      <c r="O488" s="98">
        <v>0</v>
      </c>
      <c r="P488" s="98">
        <v>0.26737967914438499</v>
      </c>
      <c r="Q488" s="98">
        <v>1.0695187165775399</v>
      </c>
      <c r="R488" s="98">
        <v>0</v>
      </c>
      <c r="S488" s="98">
        <v>0</v>
      </c>
      <c r="T488" s="98">
        <v>0</v>
      </c>
      <c r="U488" s="98">
        <v>0.26737967914438499</v>
      </c>
      <c r="V488" s="98">
        <v>0.26737967914438499</v>
      </c>
      <c r="W488" s="98">
        <v>2.1390374331550799</v>
      </c>
      <c r="X488" s="98">
        <v>19.518716577540111</v>
      </c>
      <c r="Y488" s="99">
        <v>68.716577540106954</v>
      </c>
      <c r="Z488" s="286"/>
    </row>
    <row r="489" spans="3:26" ht="12" customHeight="1" x14ac:dyDescent="0.2">
      <c r="C489" s="165"/>
      <c r="D489" s="166">
        <v>2286</v>
      </c>
      <c r="E489" s="92" t="s">
        <v>59</v>
      </c>
      <c r="F489" s="93">
        <v>0.65616797900262469</v>
      </c>
      <c r="G489" s="93">
        <v>0</v>
      </c>
      <c r="H489" s="93">
        <v>1.5310586176727909</v>
      </c>
      <c r="I489" s="93">
        <v>0.17497812773403329</v>
      </c>
      <c r="J489" s="93">
        <v>0.65616797900262469</v>
      </c>
      <c r="K489" s="93">
        <v>3.0621172353455819</v>
      </c>
      <c r="L489" s="93">
        <v>0.34995625546806652</v>
      </c>
      <c r="M489" s="93">
        <v>0.13123359580052488</v>
      </c>
      <c r="N489" s="167">
        <v>5.9492563429571304</v>
      </c>
      <c r="O489" s="93">
        <v>4.3744531933508315E-2</v>
      </c>
      <c r="P489" s="93">
        <v>8.7489063867016631E-2</v>
      </c>
      <c r="Q489" s="93">
        <v>5.9930008748906385</v>
      </c>
      <c r="R489" s="93">
        <v>4.3744531933508315E-2</v>
      </c>
      <c r="S489" s="93">
        <v>4.3744531933508315E-2</v>
      </c>
      <c r="T489" s="93">
        <v>2.1434820647419071</v>
      </c>
      <c r="U489" s="93">
        <v>8.7489063867016631E-2</v>
      </c>
      <c r="V489" s="93">
        <v>1.049868766404199</v>
      </c>
      <c r="W489" s="93">
        <v>9.0551181102362204</v>
      </c>
      <c r="X489" s="93">
        <v>7.8302712160979882</v>
      </c>
      <c r="Y489" s="94">
        <v>61.111111111111114</v>
      </c>
      <c r="Z489" s="286"/>
    </row>
    <row r="490" spans="3:26" ht="12" customHeight="1" x14ac:dyDescent="0.2">
      <c r="C490" s="165"/>
      <c r="D490" s="166">
        <v>387</v>
      </c>
      <c r="E490" s="92" t="s">
        <v>94</v>
      </c>
      <c r="F490" s="98">
        <v>0.2583979328165375</v>
      </c>
      <c r="G490" s="98">
        <v>0.2583979328165375</v>
      </c>
      <c r="H490" s="98">
        <v>0.77519379844961245</v>
      </c>
      <c r="I490" s="98">
        <v>0</v>
      </c>
      <c r="J490" s="98">
        <v>1.03359173126615</v>
      </c>
      <c r="K490" s="98">
        <v>3.6175710594315245</v>
      </c>
      <c r="L490" s="98">
        <v>0.2583979328165375</v>
      </c>
      <c r="M490" s="98">
        <v>1.03359173126615</v>
      </c>
      <c r="N490" s="98">
        <v>1.03359173126615</v>
      </c>
      <c r="O490" s="167">
        <v>0.77519379844961245</v>
      </c>
      <c r="P490" s="98">
        <v>1.2919896640826869</v>
      </c>
      <c r="Q490" s="98">
        <v>0.516795865633075</v>
      </c>
      <c r="R490" s="98">
        <v>0</v>
      </c>
      <c r="S490" s="98">
        <v>0.2583979328165375</v>
      </c>
      <c r="T490" s="98">
        <v>1.03359173126615</v>
      </c>
      <c r="U490" s="98">
        <v>1.2919896640826869</v>
      </c>
      <c r="V490" s="98">
        <v>2.842377260981912</v>
      </c>
      <c r="W490" s="98">
        <v>9.043927648578812</v>
      </c>
      <c r="X490" s="98">
        <v>6.7183462532299743</v>
      </c>
      <c r="Y490" s="99">
        <v>67.958656330749363</v>
      </c>
      <c r="Z490" s="286"/>
    </row>
    <row r="491" spans="3:26" ht="12" customHeight="1" x14ac:dyDescent="0.2">
      <c r="C491" s="165"/>
      <c r="D491" s="166">
        <v>111</v>
      </c>
      <c r="E491" s="92" t="s">
        <v>72</v>
      </c>
      <c r="F491" s="93">
        <v>0</v>
      </c>
      <c r="G491" s="93">
        <v>0</v>
      </c>
      <c r="H491" s="93">
        <v>1.801801801801802</v>
      </c>
      <c r="I491" s="93">
        <v>0</v>
      </c>
      <c r="J491" s="93">
        <v>1.801801801801802</v>
      </c>
      <c r="K491" s="93">
        <v>0.90090090090090091</v>
      </c>
      <c r="L491" s="93">
        <v>0</v>
      </c>
      <c r="M491" s="93">
        <v>0.90090090090090091</v>
      </c>
      <c r="N491" s="93">
        <v>0</v>
      </c>
      <c r="O491" s="93">
        <v>0</v>
      </c>
      <c r="P491" s="167">
        <v>0</v>
      </c>
      <c r="Q491" s="93">
        <v>0</v>
      </c>
      <c r="R491" s="93">
        <v>1.801801801801802</v>
      </c>
      <c r="S491" s="93">
        <v>0.90090090090090091</v>
      </c>
      <c r="T491" s="93">
        <v>0</v>
      </c>
      <c r="U491" s="93">
        <v>0.90090090090090091</v>
      </c>
      <c r="V491" s="93">
        <v>0</v>
      </c>
      <c r="W491" s="93">
        <v>9.9099099099099099</v>
      </c>
      <c r="X491" s="93">
        <v>15.315315315315308</v>
      </c>
      <c r="Y491" s="94">
        <v>65.765765765765778</v>
      </c>
      <c r="Z491" s="286"/>
    </row>
    <row r="492" spans="3:26" ht="12" customHeight="1" x14ac:dyDescent="0.2">
      <c r="C492" s="165"/>
      <c r="D492" s="166">
        <v>2232</v>
      </c>
      <c r="E492" s="92" t="s">
        <v>60</v>
      </c>
      <c r="F492" s="98">
        <v>0.62724014336917555</v>
      </c>
      <c r="G492" s="98">
        <v>0.1344086021505376</v>
      </c>
      <c r="H492" s="98">
        <v>1.3888888888888891</v>
      </c>
      <c r="I492" s="98">
        <v>0.1344086021505376</v>
      </c>
      <c r="J492" s="98">
        <v>0.31362007168458778</v>
      </c>
      <c r="K492" s="98">
        <v>4.435483870967742</v>
      </c>
      <c r="L492" s="98">
        <v>0.35842293906810041</v>
      </c>
      <c r="M492" s="98">
        <v>0.17921146953405021</v>
      </c>
      <c r="N492" s="98">
        <v>5.5555555555555554</v>
      </c>
      <c r="O492" s="98">
        <v>8.9605734767025089E-2</v>
      </c>
      <c r="P492" s="98">
        <v>0.17921146953405021</v>
      </c>
      <c r="Q492" s="167">
        <v>4.032258064516129</v>
      </c>
      <c r="R492" s="98">
        <v>4.4802867383512537E-2</v>
      </c>
      <c r="S492" s="98">
        <v>0.1344086021505376</v>
      </c>
      <c r="T492" s="98">
        <v>1.9713261648745519</v>
      </c>
      <c r="U492" s="98">
        <v>0.1344086021505376</v>
      </c>
      <c r="V492" s="98">
        <v>1.612903225806452</v>
      </c>
      <c r="W492" s="98">
        <v>17.741935483870968</v>
      </c>
      <c r="X492" s="98">
        <v>8.0197132616487448</v>
      </c>
      <c r="Y492" s="99">
        <v>52.912186379928315</v>
      </c>
      <c r="Z492" s="286"/>
    </row>
    <row r="493" spans="3:26" ht="12" customHeight="1" x14ac:dyDescent="0.2">
      <c r="C493" s="165"/>
      <c r="D493" s="166">
        <v>74</v>
      </c>
      <c r="E493" s="92" t="s">
        <v>119</v>
      </c>
      <c r="F493" s="93">
        <v>0</v>
      </c>
      <c r="G493" s="93">
        <v>0</v>
      </c>
      <c r="H493" s="93">
        <v>0</v>
      </c>
      <c r="I493" s="93">
        <v>0</v>
      </c>
      <c r="J493" s="93">
        <v>0</v>
      </c>
      <c r="K493" s="93">
        <v>1.3513513513513511</v>
      </c>
      <c r="L493" s="93">
        <v>0</v>
      </c>
      <c r="M493" s="93">
        <v>4.0540540540540544</v>
      </c>
      <c r="N493" s="93">
        <v>1.3513513513513511</v>
      </c>
      <c r="O493" s="93">
        <v>1.3513513513513511</v>
      </c>
      <c r="P493" s="93">
        <v>0</v>
      </c>
      <c r="Q493" s="93">
        <v>0</v>
      </c>
      <c r="R493" s="167">
        <v>0</v>
      </c>
      <c r="S493" s="93">
        <v>1.3513513513513511</v>
      </c>
      <c r="T493" s="93">
        <v>0</v>
      </c>
      <c r="U493" s="93">
        <v>0</v>
      </c>
      <c r="V493" s="93">
        <v>0</v>
      </c>
      <c r="W493" s="93">
        <v>10.810810810810811</v>
      </c>
      <c r="X493" s="93">
        <v>17.567567567567572</v>
      </c>
      <c r="Y493" s="94">
        <v>62.162162162162161</v>
      </c>
      <c r="Z493" s="286"/>
    </row>
    <row r="494" spans="3:26" ht="12" customHeight="1" x14ac:dyDescent="0.2">
      <c r="C494" s="165"/>
      <c r="D494" s="166">
        <v>67</v>
      </c>
      <c r="E494" s="92" t="s">
        <v>73</v>
      </c>
      <c r="F494" s="98">
        <v>1.4925373134328359</v>
      </c>
      <c r="G494" s="98">
        <v>0</v>
      </c>
      <c r="H494" s="98">
        <v>1.4925373134328359</v>
      </c>
      <c r="I494" s="98">
        <v>0</v>
      </c>
      <c r="J494" s="98">
        <v>0</v>
      </c>
      <c r="K494" s="98">
        <v>0</v>
      </c>
      <c r="L494" s="98">
        <v>0</v>
      </c>
      <c r="M494" s="98">
        <v>0</v>
      </c>
      <c r="N494" s="98">
        <v>0</v>
      </c>
      <c r="O494" s="98">
        <v>0</v>
      </c>
      <c r="P494" s="98">
        <v>0</v>
      </c>
      <c r="Q494" s="98">
        <v>4.4776119402985071</v>
      </c>
      <c r="R494" s="98">
        <v>0</v>
      </c>
      <c r="S494" s="167">
        <v>0</v>
      </c>
      <c r="T494" s="98">
        <v>0</v>
      </c>
      <c r="U494" s="98">
        <v>0</v>
      </c>
      <c r="V494" s="98">
        <v>2.9850746268656718</v>
      </c>
      <c r="W494" s="98">
        <v>16.417910447761187</v>
      </c>
      <c r="X494" s="98">
        <v>29.850746268656707</v>
      </c>
      <c r="Y494" s="99">
        <v>43.28358208955224</v>
      </c>
      <c r="Z494" s="286"/>
    </row>
    <row r="495" spans="3:26" ht="12" customHeight="1" x14ac:dyDescent="0.2">
      <c r="C495" s="165"/>
      <c r="D495" s="166">
        <v>1904</v>
      </c>
      <c r="E495" s="92" t="s">
        <v>61</v>
      </c>
      <c r="F495" s="93">
        <v>0.157563025210084</v>
      </c>
      <c r="G495" s="93">
        <v>5.2521008403361345E-2</v>
      </c>
      <c r="H495" s="93">
        <v>0.6827731092436975</v>
      </c>
      <c r="I495" s="93">
        <v>0.1050420168067227</v>
      </c>
      <c r="J495" s="93">
        <v>0.36764705882352938</v>
      </c>
      <c r="K495" s="93">
        <v>3.9915966386554618</v>
      </c>
      <c r="L495" s="93">
        <v>0.26260504201680668</v>
      </c>
      <c r="M495" s="93">
        <v>0.31512605042016811</v>
      </c>
      <c r="N495" s="93">
        <v>5.5672268907563032</v>
      </c>
      <c r="O495" s="93">
        <v>5.2521008403361345E-2</v>
      </c>
      <c r="P495" s="93">
        <v>0.157563025210084</v>
      </c>
      <c r="Q495" s="93">
        <v>2.73109243697479</v>
      </c>
      <c r="R495" s="93">
        <v>0.21008403361344541</v>
      </c>
      <c r="S495" s="93">
        <v>0.1050420168067227</v>
      </c>
      <c r="T495" s="167">
        <v>1.8382352941176472</v>
      </c>
      <c r="U495" s="93">
        <v>0.1050420168067227</v>
      </c>
      <c r="V495" s="93">
        <v>1.6281512605042021</v>
      </c>
      <c r="W495" s="93">
        <v>32.773109243697476</v>
      </c>
      <c r="X495" s="93">
        <v>8.8235294117647065</v>
      </c>
      <c r="Y495" s="94">
        <v>40.07352941176471</v>
      </c>
      <c r="Z495" s="286"/>
    </row>
    <row r="496" spans="3:26" ht="12" customHeight="1" x14ac:dyDescent="0.2">
      <c r="C496" s="165"/>
      <c r="D496" s="166">
        <v>221</v>
      </c>
      <c r="E496" s="92" t="s">
        <v>120</v>
      </c>
      <c r="F496" s="98">
        <v>0.45248868778280549</v>
      </c>
      <c r="G496" s="98">
        <v>0</v>
      </c>
      <c r="H496" s="98">
        <v>0</v>
      </c>
      <c r="I496" s="98">
        <v>0</v>
      </c>
      <c r="J496" s="98">
        <v>0</v>
      </c>
      <c r="K496" s="98">
        <v>0</v>
      </c>
      <c r="L496" s="98">
        <v>0</v>
      </c>
      <c r="M496" s="98">
        <v>0</v>
      </c>
      <c r="N496" s="98">
        <v>0.45248868778280549</v>
      </c>
      <c r="O496" s="98">
        <v>0.45248868778280549</v>
      </c>
      <c r="P496" s="98">
        <v>0</v>
      </c>
      <c r="Q496" s="98">
        <v>0.45248868778280549</v>
      </c>
      <c r="R496" s="98">
        <v>0</v>
      </c>
      <c r="S496" s="98">
        <v>0</v>
      </c>
      <c r="T496" s="98">
        <v>0</v>
      </c>
      <c r="U496" s="167">
        <v>0</v>
      </c>
      <c r="V496" s="98">
        <v>0.45248868778280549</v>
      </c>
      <c r="W496" s="98">
        <v>57.013574660633481</v>
      </c>
      <c r="X496" s="98">
        <v>0.90497737556561098</v>
      </c>
      <c r="Y496" s="99">
        <v>39.819004524886878</v>
      </c>
      <c r="Z496" s="286"/>
    </row>
    <row r="497" spans="1:27" ht="12" customHeight="1" x14ac:dyDescent="0.2">
      <c r="C497" s="170"/>
      <c r="D497" s="171">
        <v>3137</v>
      </c>
      <c r="E497" s="104" t="s">
        <v>114</v>
      </c>
      <c r="F497" s="105">
        <v>0.51004144086707037</v>
      </c>
      <c r="G497" s="105">
        <v>0</v>
      </c>
      <c r="H497" s="105">
        <v>0.54191903092126237</v>
      </c>
      <c r="I497" s="105">
        <v>6.3755180108383797E-2</v>
      </c>
      <c r="J497" s="105">
        <v>3.1877590054191898E-2</v>
      </c>
      <c r="K497" s="105">
        <v>4.0165763468281801</v>
      </c>
      <c r="L497" s="105">
        <v>0.12751036021676759</v>
      </c>
      <c r="M497" s="105">
        <v>6.3755180108383797E-2</v>
      </c>
      <c r="N497" s="105">
        <v>3.124003825310806</v>
      </c>
      <c r="O497" s="105">
        <v>6.3755180108383797E-2</v>
      </c>
      <c r="P497" s="105">
        <v>9.5632770162575709E-2</v>
      </c>
      <c r="Q497" s="105">
        <v>1.9764105833598979</v>
      </c>
      <c r="R497" s="105">
        <v>6.3755180108383797E-2</v>
      </c>
      <c r="S497" s="105">
        <v>0</v>
      </c>
      <c r="T497" s="105">
        <v>1.1794708320051002</v>
      </c>
      <c r="U497" s="105">
        <v>0.12751036021676759</v>
      </c>
      <c r="V497" s="172">
        <v>1.6576346828179791</v>
      </c>
      <c r="W497" s="105">
        <v>58.877908830092437</v>
      </c>
      <c r="X497" s="105">
        <v>3.6340452661778775</v>
      </c>
      <c r="Y497" s="106">
        <v>23.84443736053554</v>
      </c>
      <c r="Z497" s="286"/>
    </row>
    <row r="498" spans="1:27" ht="12" customHeight="1" x14ac:dyDescent="0.2">
      <c r="A498" s="125"/>
      <c r="B498" s="125"/>
      <c r="C498" s="296" t="s">
        <v>270</v>
      </c>
      <c r="D498" s="328"/>
      <c r="E498" s="330"/>
      <c r="Z498" s="286"/>
    </row>
    <row r="499" spans="1:27" ht="12" customHeight="1" x14ac:dyDescent="0.2">
      <c r="C499" s="279"/>
      <c r="D499" s="279"/>
      <c r="E499" s="305"/>
      <c r="Z499" s="286"/>
    </row>
    <row r="500" spans="1:27" ht="12" customHeight="1" x14ac:dyDescent="0.2">
      <c r="C500" s="279"/>
      <c r="D500" s="279"/>
      <c r="E500" s="305"/>
      <c r="Z500" s="286"/>
    </row>
    <row r="501" spans="1:27" ht="16.5" customHeight="1" x14ac:dyDescent="0.2">
      <c r="C501" s="302" t="s">
        <v>141</v>
      </c>
      <c r="D501" s="302"/>
      <c r="E501" s="305"/>
      <c r="Z501" s="286"/>
    </row>
    <row r="502" spans="1:27" ht="21" customHeight="1" x14ac:dyDescent="0.2">
      <c r="C502" s="163"/>
      <c r="D502" s="164" t="s">
        <v>85</v>
      </c>
      <c r="E502" s="85" t="s">
        <v>45</v>
      </c>
      <c r="F502" s="86" t="s">
        <v>56</v>
      </c>
      <c r="G502" s="86" t="s">
        <v>67</v>
      </c>
      <c r="H502" s="86" t="s">
        <v>57</v>
      </c>
      <c r="I502" s="86" t="s">
        <v>117</v>
      </c>
      <c r="J502" s="86" t="s">
        <v>68</v>
      </c>
      <c r="K502" s="86" t="s">
        <v>58</v>
      </c>
      <c r="L502" s="86" t="s">
        <v>118</v>
      </c>
      <c r="M502" s="86" t="s">
        <v>70</v>
      </c>
      <c r="N502" s="86" t="s">
        <v>59</v>
      </c>
      <c r="O502" s="86" t="s">
        <v>94</v>
      </c>
      <c r="P502" s="86" t="s">
        <v>72</v>
      </c>
      <c r="Q502" s="86" t="s">
        <v>60</v>
      </c>
      <c r="R502" s="86" t="s">
        <v>119</v>
      </c>
      <c r="S502" s="86" t="s">
        <v>73</v>
      </c>
      <c r="T502" s="86" t="s">
        <v>61</v>
      </c>
      <c r="U502" s="86" t="s">
        <v>120</v>
      </c>
      <c r="V502" s="86" t="s">
        <v>114</v>
      </c>
      <c r="W502" s="86" t="s">
        <v>115</v>
      </c>
      <c r="X502" s="86" t="s">
        <v>87</v>
      </c>
      <c r="Y502" s="87" t="s">
        <v>116</v>
      </c>
      <c r="Z502" s="286"/>
    </row>
    <row r="503" spans="1:27" ht="12" customHeight="1" x14ac:dyDescent="0.2">
      <c r="C503" s="165"/>
      <c r="D503" s="166">
        <v>47875</v>
      </c>
      <c r="E503" s="92" t="s">
        <v>56</v>
      </c>
      <c r="F503" s="167">
        <v>80.16083550913838</v>
      </c>
      <c r="G503" s="93">
        <v>8.1462140992167101E-2</v>
      </c>
      <c r="H503" s="93">
        <v>0.37389033942558741</v>
      </c>
      <c r="I503" s="93">
        <v>0.1315926892950392</v>
      </c>
      <c r="J503" s="93">
        <v>4.177545691906006E-2</v>
      </c>
      <c r="K503" s="93">
        <v>0.24647519582245431</v>
      </c>
      <c r="L503" s="93">
        <v>2.9242819843342042E-2</v>
      </c>
      <c r="M503" s="93">
        <v>2.0887728459530019E-2</v>
      </c>
      <c r="N503" s="93">
        <v>0.34673629242819842</v>
      </c>
      <c r="O503" s="93">
        <v>4.804177545691906E-2</v>
      </c>
      <c r="P503" s="93">
        <v>6.2663185378590072E-3</v>
      </c>
      <c r="Q503" s="93">
        <v>0.10443864229765011</v>
      </c>
      <c r="R503" s="93">
        <v>0</v>
      </c>
      <c r="S503" s="93">
        <v>0</v>
      </c>
      <c r="T503" s="93">
        <v>5.8485639686684077E-2</v>
      </c>
      <c r="U503" s="93">
        <v>6.2663185378590072E-3</v>
      </c>
      <c r="V503" s="93">
        <v>1.4621409921671021E-2</v>
      </c>
      <c r="W503" s="93">
        <v>4.1775456919060051E-3</v>
      </c>
      <c r="X503" s="93">
        <v>0.68720626631853787</v>
      </c>
      <c r="Y503" s="94">
        <v>17.63759791122715</v>
      </c>
      <c r="Z503" s="286"/>
      <c r="AA503" s="279"/>
    </row>
    <row r="504" spans="1:27" ht="12" customHeight="1" x14ac:dyDescent="0.2">
      <c r="C504" s="165"/>
      <c r="D504" s="166">
        <v>806</v>
      </c>
      <c r="E504" s="92" t="s">
        <v>67</v>
      </c>
      <c r="F504" s="98">
        <v>18.73449131513647</v>
      </c>
      <c r="G504" s="167">
        <v>50.49627791563276</v>
      </c>
      <c r="H504" s="98">
        <v>3.9702233250620349</v>
      </c>
      <c r="I504" s="98">
        <v>0.62034739454094301</v>
      </c>
      <c r="J504" s="98">
        <v>0.6203473945409429</v>
      </c>
      <c r="K504" s="98">
        <v>0.24813895781637721</v>
      </c>
      <c r="L504" s="98">
        <v>0.24813895781637721</v>
      </c>
      <c r="M504" s="98">
        <v>0.37220843672456583</v>
      </c>
      <c r="N504" s="98">
        <v>0.74441687344913166</v>
      </c>
      <c r="O504" s="98">
        <v>0.49627791563275436</v>
      </c>
      <c r="P504" s="98">
        <v>0.1240694789081886</v>
      </c>
      <c r="Q504" s="98">
        <v>0.99255583126550873</v>
      </c>
      <c r="R504" s="98">
        <v>0</v>
      </c>
      <c r="S504" s="98">
        <v>0</v>
      </c>
      <c r="T504" s="98">
        <v>0.37220843672456583</v>
      </c>
      <c r="U504" s="98">
        <v>0</v>
      </c>
      <c r="V504" s="98">
        <v>0</v>
      </c>
      <c r="W504" s="98">
        <v>0</v>
      </c>
      <c r="X504" s="98">
        <v>0.37220843672456583</v>
      </c>
      <c r="Y504" s="99">
        <v>21.588089330024811</v>
      </c>
      <c r="Z504" s="286"/>
    </row>
    <row r="505" spans="1:27" ht="12" customHeight="1" x14ac:dyDescent="0.2">
      <c r="C505" s="165"/>
      <c r="D505" s="166">
        <v>6041</v>
      </c>
      <c r="E505" s="92" t="s">
        <v>57</v>
      </c>
      <c r="F505" s="93">
        <v>11.23986095017381</v>
      </c>
      <c r="G505" s="93">
        <v>1.142195000827678</v>
      </c>
      <c r="H505" s="167">
        <v>67.670915411355736</v>
      </c>
      <c r="I505" s="93">
        <v>1.4567124648237051</v>
      </c>
      <c r="J505" s="93">
        <v>0.62903492799205418</v>
      </c>
      <c r="K505" s="93">
        <v>0.77801688462175123</v>
      </c>
      <c r="L505" s="93">
        <v>0.28141036252276108</v>
      </c>
      <c r="M505" s="93">
        <v>1.6553550736633008E-2</v>
      </c>
      <c r="N505" s="93">
        <v>0.6952491309385862</v>
      </c>
      <c r="O505" s="93">
        <v>0.21519615957622912</v>
      </c>
      <c r="P505" s="93">
        <v>9.9321304419798029E-2</v>
      </c>
      <c r="Q505" s="93">
        <v>0.23174971031286209</v>
      </c>
      <c r="R505" s="93">
        <v>9.9321304419798029E-2</v>
      </c>
      <c r="S505" s="93">
        <v>1.6553550736633008E-2</v>
      </c>
      <c r="T505" s="93">
        <v>0.11587485515643109</v>
      </c>
      <c r="U505" s="93">
        <v>0</v>
      </c>
      <c r="V505" s="93">
        <v>1.6553550736633008E-2</v>
      </c>
      <c r="W505" s="93">
        <v>0</v>
      </c>
      <c r="X505" s="93">
        <v>0.74490978314848511</v>
      </c>
      <c r="Y505" s="94">
        <v>14.550571097500409</v>
      </c>
      <c r="Z505" s="286"/>
    </row>
    <row r="506" spans="1:27" ht="12" customHeight="1" x14ac:dyDescent="0.2">
      <c r="C506" s="165"/>
      <c r="D506" s="166">
        <v>1297</v>
      </c>
      <c r="E506" s="92" t="s">
        <v>117</v>
      </c>
      <c r="F506" s="98">
        <v>3.006939090208173</v>
      </c>
      <c r="G506" s="98">
        <v>1.7733230531996922</v>
      </c>
      <c r="H506" s="98">
        <v>3.932151117964533</v>
      </c>
      <c r="I506" s="167">
        <v>62.991518889745549</v>
      </c>
      <c r="J506" s="98">
        <v>1.3107170393215108</v>
      </c>
      <c r="K506" s="98">
        <v>2.004626060138782</v>
      </c>
      <c r="L506" s="98">
        <v>0.69390902081727068</v>
      </c>
      <c r="M506" s="98">
        <v>7.7101002313030062E-2</v>
      </c>
      <c r="N506" s="98">
        <v>0.84811102544333083</v>
      </c>
      <c r="O506" s="98">
        <v>0.69390902081727068</v>
      </c>
      <c r="P506" s="98">
        <v>0.1542020046260601</v>
      </c>
      <c r="Q506" s="98">
        <v>7.7101002313030076E-2</v>
      </c>
      <c r="R506" s="98">
        <v>0</v>
      </c>
      <c r="S506" s="98">
        <v>0</v>
      </c>
      <c r="T506" s="98">
        <v>0.1542020046260601</v>
      </c>
      <c r="U506" s="98">
        <v>7.7101002313030062E-2</v>
      </c>
      <c r="V506" s="98">
        <v>7.7101002313030062E-2</v>
      </c>
      <c r="W506" s="98">
        <v>7.7101002313030062E-2</v>
      </c>
      <c r="X506" s="98">
        <v>0.4626060138781804</v>
      </c>
      <c r="Y506" s="99">
        <v>21.588280647648421</v>
      </c>
      <c r="Z506" s="286"/>
    </row>
    <row r="507" spans="1:27" ht="12" customHeight="1" x14ac:dyDescent="0.2">
      <c r="C507" s="165"/>
      <c r="D507" s="166">
        <v>4920</v>
      </c>
      <c r="E507" s="92" t="s">
        <v>68</v>
      </c>
      <c r="F507" s="93">
        <v>0.52845528455284529</v>
      </c>
      <c r="G507" s="93">
        <v>0.99593495934959353</v>
      </c>
      <c r="H507" s="93">
        <v>3.7398373983739832</v>
      </c>
      <c r="I507" s="93">
        <v>0.99593495934959353</v>
      </c>
      <c r="J507" s="167">
        <v>72.154471544715449</v>
      </c>
      <c r="K507" s="93">
        <v>1.9308943089430888</v>
      </c>
      <c r="L507" s="93">
        <v>0.14227642276422769</v>
      </c>
      <c r="M507" s="93">
        <v>0.1626016260162601</v>
      </c>
      <c r="N507" s="93">
        <v>3.8821138211382111</v>
      </c>
      <c r="O507" s="93">
        <v>0.38617886178861788</v>
      </c>
      <c r="P507" s="93">
        <v>4.065040650406504E-2</v>
      </c>
      <c r="Q507" s="93">
        <v>0.10162601626016259</v>
      </c>
      <c r="R507" s="93">
        <v>0</v>
      </c>
      <c r="S507" s="93">
        <v>2.032520325203252E-2</v>
      </c>
      <c r="T507" s="93">
        <v>0.16260162601626021</v>
      </c>
      <c r="U507" s="93">
        <v>0</v>
      </c>
      <c r="V507" s="93">
        <v>8.1300813008130079E-2</v>
      </c>
      <c r="W507" s="93">
        <v>4.065040650406504E-2</v>
      </c>
      <c r="X507" s="93">
        <v>0.95528455284552838</v>
      </c>
      <c r="Y507" s="94">
        <v>13.67886178861789</v>
      </c>
      <c r="Z507" s="286"/>
    </row>
    <row r="508" spans="1:27" ht="12" customHeight="1" x14ac:dyDescent="0.2">
      <c r="C508" s="165"/>
      <c r="D508" s="166">
        <v>13568</v>
      </c>
      <c r="E508" s="92" t="s">
        <v>58</v>
      </c>
      <c r="F508" s="98">
        <v>1.24557783018868</v>
      </c>
      <c r="G508" s="98">
        <v>0.191627358490566</v>
      </c>
      <c r="H508" s="98">
        <v>3.7883254716981134</v>
      </c>
      <c r="I508" s="98">
        <v>0.383254716981132</v>
      </c>
      <c r="J508" s="98">
        <v>1.304540094339623</v>
      </c>
      <c r="K508" s="167">
        <v>77.424823113207566</v>
      </c>
      <c r="L508" s="98">
        <v>0.7149174528301887</v>
      </c>
      <c r="M508" s="98">
        <v>0.30955188679245282</v>
      </c>
      <c r="N508" s="98">
        <v>1.1129127358490569</v>
      </c>
      <c r="O508" s="98">
        <v>0.1474056603773585</v>
      </c>
      <c r="P508" s="98">
        <v>4.4221698113207551E-2</v>
      </c>
      <c r="Q508" s="98">
        <v>0.50117924528301872</v>
      </c>
      <c r="R508" s="98">
        <v>0.1621462264150943</v>
      </c>
      <c r="S508" s="98">
        <v>2.2110849056603769E-2</v>
      </c>
      <c r="T508" s="98">
        <v>0.56751179245283001</v>
      </c>
      <c r="U508" s="98">
        <v>2.9481132075471702E-2</v>
      </c>
      <c r="V508" s="98">
        <v>8.1073113207547176E-2</v>
      </c>
      <c r="W508" s="98">
        <v>0.13266509433962259</v>
      </c>
      <c r="X508" s="98">
        <v>0.41273584905660377</v>
      </c>
      <c r="Y508" s="99">
        <v>11.42393867924528</v>
      </c>
      <c r="Z508" s="286"/>
    </row>
    <row r="509" spans="1:27" ht="12" customHeight="1" x14ac:dyDescent="0.2">
      <c r="C509" s="165"/>
      <c r="D509" s="166">
        <v>1305</v>
      </c>
      <c r="E509" s="92" t="s">
        <v>118</v>
      </c>
      <c r="F509" s="93">
        <v>0.53639846743295028</v>
      </c>
      <c r="G509" s="93">
        <v>0.1532567049808429</v>
      </c>
      <c r="H509" s="93">
        <v>0.6130268199233716</v>
      </c>
      <c r="I509" s="93">
        <v>0.22988505747126442</v>
      </c>
      <c r="J509" s="93">
        <v>0.8429118773946358</v>
      </c>
      <c r="K509" s="93">
        <v>5.1340996168582373</v>
      </c>
      <c r="L509" s="167">
        <v>64.827586206896541</v>
      </c>
      <c r="M509" s="93">
        <v>6.1302681992337167</v>
      </c>
      <c r="N509" s="93">
        <v>2.7586206896551722</v>
      </c>
      <c r="O509" s="93">
        <v>5.2873563218390807</v>
      </c>
      <c r="P509" s="93">
        <v>0.3065134099616858</v>
      </c>
      <c r="Q509" s="93">
        <v>0.68965517241379304</v>
      </c>
      <c r="R509" s="93">
        <v>0.38314176245210729</v>
      </c>
      <c r="S509" s="93">
        <v>7.662835249042145E-2</v>
      </c>
      <c r="T509" s="93">
        <v>0.1532567049808429</v>
      </c>
      <c r="U509" s="93">
        <v>0.1532567049808429</v>
      </c>
      <c r="V509" s="93">
        <v>0.22988505747126442</v>
      </c>
      <c r="W509" s="93">
        <v>0</v>
      </c>
      <c r="X509" s="93">
        <v>0.45977011494252873</v>
      </c>
      <c r="Y509" s="94">
        <v>11.03448275862069</v>
      </c>
      <c r="Z509" s="286"/>
    </row>
    <row r="510" spans="1:27" ht="12" customHeight="1" x14ac:dyDescent="0.2">
      <c r="C510" s="165"/>
      <c r="D510" s="166">
        <v>2728</v>
      </c>
      <c r="E510" s="92" t="s">
        <v>70</v>
      </c>
      <c r="F510" s="98">
        <v>0.21994134897360701</v>
      </c>
      <c r="G510" s="98">
        <v>3.6656891495601168E-2</v>
      </c>
      <c r="H510" s="98">
        <v>0.54985337243401755</v>
      </c>
      <c r="I510" s="98">
        <v>3.6656891495601175E-2</v>
      </c>
      <c r="J510" s="98">
        <v>0.73313782991202336</v>
      </c>
      <c r="K510" s="98">
        <v>2.0894428152492659</v>
      </c>
      <c r="L510" s="98">
        <v>2.3826979472140759</v>
      </c>
      <c r="M510" s="167">
        <v>65.579178885630483</v>
      </c>
      <c r="N510" s="98">
        <v>2.1627565982404691</v>
      </c>
      <c r="O510" s="98">
        <v>2.8592375366568912</v>
      </c>
      <c r="P510" s="98">
        <v>0.5865102639296188</v>
      </c>
      <c r="Q510" s="98">
        <v>0.54985337243401766</v>
      </c>
      <c r="R510" s="98">
        <v>0.40322580645161299</v>
      </c>
      <c r="S510" s="98">
        <v>7.331378299120235E-2</v>
      </c>
      <c r="T510" s="98">
        <v>0.32991202346041049</v>
      </c>
      <c r="U510" s="98">
        <v>0</v>
      </c>
      <c r="V510" s="98">
        <v>0.36656891495601168</v>
      </c>
      <c r="W510" s="98">
        <v>0.1832844574780059</v>
      </c>
      <c r="X510" s="98">
        <v>6.4882697947214076</v>
      </c>
      <c r="Y510" s="99">
        <v>14.369501466275661</v>
      </c>
      <c r="Z510" s="286"/>
    </row>
    <row r="511" spans="1:27" ht="12" customHeight="1" x14ac:dyDescent="0.2">
      <c r="C511" s="165"/>
      <c r="D511" s="166">
        <v>8567</v>
      </c>
      <c r="E511" s="92" t="s">
        <v>59</v>
      </c>
      <c r="F511" s="93">
        <v>0.1634177658456869</v>
      </c>
      <c r="G511" s="93">
        <v>1.167269756040621E-2</v>
      </c>
      <c r="H511" s="93">
        <v>0.37352632193299867</v>
      </c>
      <c r="I511" s="93">
        <v>8.1708882922843479E-2</v>
      </c>
      <c r="J511" s="93">
        <v>0.25679934632893658</v>
      </c>
      <c r="K511" s="93">
        <v>2.9298470876619591</v>
      </c>
      <c r="L511" s="93">
        <v>0.33850822925178009</v>
      </c>
      <c r="M511" s="93">
        <v>3.7586086144507989</v>
      </c>
      <c r="N511" s="167">
        <v>71.845453484300236</v>
      </c>
      <c r="O511" s="93">
        <v>1.0038519901949341</v>
      </c>
      <c r="P511" s="93">
        <v>0.58363487802031055</v>
      </c>
      <c r="Q511" s="93">
        <v>1.213960546282246</v>
      </c>
      <c r="R511" s="93">
        <v>0.3618536243725925</v>
      </c>
      <c r="S511" s="93">
        <v>9.3381580483249682E-2</v>
      </c>
      <c r="T511" s="93">
        <v>0.68868915606396641</v>
      </c>
      <c r="U511" s="93">
        <v>0.49025329753706082</v>
      </c>
      <c r="V511" s="93">
        <v>0.30349013657056151</v>
      </c>
      <c r="W511" s="93">
        <v>0.28014474144974899</v>
      </c>
      <c r="X511" s="93">
        <v>1.4824325901715891</v>
      </c>
      <c r="Y511" s="94">
        <v>13.73876502859811</v>
      </c>
      <c r="Z511" s="286"/>
    </row>
    <row r="512" spans="1:27" ht="12" customHeight="1" x14ac:dyDescent="0.2">
      <c r="C512" s="165"/>
      <c r="D512" s="166">
        <v>1441</v>
      </c>
      <c r="E512" s="92" t="s">
        <v>94</v>
      </c>
      <c r="F512" s="98">
        <v>0.20818875780707841</v>
      </c>
      <c r="G512" s="98">
        <v>0</v>
      </c>
      <c r="H512" s="98">
        <v>0.13879250520471889</v>
      </c>
      <c r="I512" s="98">
        <v>0</v>
      </c>
      <c r="J512" s="98">
        <v>0</v>
      </c>
      <c r="K512" s="98">
        <v>1.5267175572519089</v>
      </c>
      <c r="L512" s="98">
        <v>0.138792505204719</v>
      </c>
      <c r="M512" s="98">
        <v>0.83275503122831362</v>
      </c>
      <c r="N512" s="98">
        <v>2.9840388619014582</v>
      </c>
      <c r="O512" s="167">
        <v>57.113115891741849</v>
      </c>
      <c r="P512" s="98">
        <v>10.478834142956279</v>
      </c>
      <c r="Q512" s="98">
        <v>3.4004163775156138</v>
      </c>
      <c r="R512" s="98">
        <v>1.3879250520471891</v>
      </c>
      <c r="S512" s="98">
        <v>0.55517002081887579</v>
      </c>
      <c r="T512" s="98">
        <v>2.914642609299098</v>
      </c>
      <c r="U512" s="98">
        <v>0.27758501040943789</v>
      </c>
      <c r="V512" s="98">
        <v>1.0409437890353919</v>
      </c>
      <c r="W512" s="98">
        <v>0.76335877862595414</v>
      </c>
      <c r="X512" s="98">
        <v>1.7349063150589867</v>
      </c>
      <c r="Y512" s="99">
        <v>14.503816793893129</v>
      </c>
      <c r="Z512" s="286"/>
    </row>
    <row r="513" spans="3:26" ht="12" customHeight="1" x14ac:dyDescent="0.2">
      <c r="C513" s="165"/>
      <c r="D513" s="166">
        <v>778</v>
      </c>
      <c r="E513" s="92" t="s">
        <v>72</v>
      </c>
      <c r="F513" s="93">
        <v>0</v>
      </c>
      <c r="G513" s="93">
        <v>0</v>
      </c>
      <c r="H513" s="93">
        <v>0.38560411311053977</v>
      </c>
      <c r="I513" s="93">
        <v>0</v>
      </c>
      <c r="J513" s="93">
        <v>0.25706940874035988</v>
      </c>
      <c r="K513" s="93">
        <v>0.77120822622107965</v>
      </c>
      <c r="L513" s="93">
        <v>0</v>
      </c>
      <c r="M513" s="93">
        <v>1.6709511568123399</v>
      </c>
      <c r="N513" s="93">
        <v>3.2133676092544992</v>
      </c>
      <c r="O513" s="93">
        <v>1.928020565552699</v>
      </c>
      <c r="P513" s="167">
        <v>61.696658097686374</v>
      </c>
      <c r="Q513" s="93">
        <v>5.0128534704370171</v>
      </c>
      <c r="R513" s="93">
        <v>1.5424164524421591</v>
      </c>
      <c r="S513" s="93">
        <v>1.7994858611825191</v>
      </c>
      <c r="T513" s="93">
        <v>1.5424164524421591</v>
      </c>
      <c r="U513" s="93">
        <v>0.25706940874035988</v>
      </c>
      <c r="V513" s="93">
        <v>1.156812339331619</v>
      </c>
      <c r="W513" s="93">
        <v>0.77120822622107965</v>
      </c>
      <c r="X513" s="93">
        <v>1.2853470437017991</v>
      </c>
      <c r="Y513" s="94">
        <v>16.709511568123389</v>
      </c>
      <c r="Z513" s="286"/>
    </row>
    <row r="514" spans="3:26" ht="12" customHeight="1" x14ac:dyDescent="0.2">
      <c r="C514" s="165"/>
      <c r="D514" s="166">
        <v>2120</v>
      </c>
      <c r="E514" s="92" t="s">
        <v>60</v>
      </c>
      <c r="F514" s="98">
        <v>0</v>
      </c>
      <c r="G514" s="98">
        <v>0</v>
      </c>
      <c r="H514" s="98">
        <v>0</v>
      </c>
      <c r="I514" s="98">
        <v>0</v>
      </c>
      <c r="J514" s="98">
        <v>9.4339622641509441E-2</v>
      </c>
      <c r="K514" s="98">
        <v>1.6509433962264151</v>
      </c>
      <c r="L514" s="98">
        <v>0.1415094339622642</v>
      </c>
      <c r="M514" s="98">
        <v>0.14150943396226409</v>
      </c>
      <c r="N514" s="98">
        <v>4.1981132075471699</v>
      </c>
      <c r="O514" s="98">
        <v>1.037735849056604</v>
      </c>
      <c r="P514" s="98">
        <v>1.273584905660377</v>
      </c>
      <c r="Q514" s="167">
        <v>63.113207547169822</v>
      </c>
      <c r="R514" s="98">
        <v>1.0849056603773581</v>
      </c>
      <c r="S514" s="98">
        <v>1.60377358490566</v>
      </c>
      <c r="T514" s="98">
        <v>5.7075471698113205</v>
      </c>
      <c r="U514" s="98">
        <v>0.61320754716981141</v>
      </c>
      <c r="V514" s="98">
        <v>3.2547169811320749</v>
      </c>
      <c r="W514" s="98">
        <v>2.2641509433962259</v>
      </c>
      <c r="X514" s="98">
        <v>1.226415094339623</v>
      </c>
      <c r="Y514" s="99">
        <v>12.59433962264151</v>
      </c>
      <c r="Z514" s="286"/>
    </row>
    <row r="515" spans="3:26" ht="12" customHeight="1" x14ac:dyDescent="0.2">
      <c r="C515" s="165"/>
      <c r="D515" s="166">
        <v>421</v>
      </c>
      <c r="E515" s="92" t="s">
        <v>119</v>
      </c>
      <c r="F515" s="93">
        <v>0</v>
      </c>
      <c r="G515" s="93">
        <v>0</v>
      </c>
      <c r="H515" s="93">
        <v>0</v>
      </c>
      <c r="I515" s="93">
        <v>0</v>
      </c>
      <c r="J515" s="93">
        <v>0</v>
      </c>
      <c r="K515" s="93">
        <v>0.23752969121140138</v>
      </c>
      <c r="L515" s="93">
        <v>0</v>
      </c>
      <c r="M515" s="93">
        <v>0</v>
      </c>
      <c r="N515" s="93">
        <v>0.95011876484560576</v>
      </c>
      <c r="O515" s="93">
        <v>0.47505938242280288</v>
      </c>
      <c r="P515" s="93">
        <v>2.3752969121140151</v>
      </c>
      <c r="Q515" s="93">
        <v>4.7505938242280275</v>
      </c>
      <c r="R515" s="167">
        <v>54.394299287410917</v>
      </c>
      <c r="S515" s="93">
        <v>6.6508313539192399</v>
      </c>
      <c r="T515" s="93">
        <v>7.6009501187648443</v>
      </c>
      <c r="U515" s="93">
        <v>0.47505938242280288</v>
      </c>
      <c r="V515" s="93">
        <v>1.9002375296912111</v>
      </c>
      <c r="W515" s="93">
        <v>4.0380047505938235</v>
      </c>
      <c r="X515" s="93">
        <v>2.6128266033254151</v>
      </c>
      <c r="Y515" s="94">
        <v>13.539192399049879</v>
      </c>
      <c r="Z515" s="286"/>
    </row>
    <row r="516" spans="3:26" ht="12" customHeight="1" x14ac:dyDescent="0.2">
      <c r="C516" s="165"/>
      <c r="D516" s="166">
        <v>202</v>
      </c>
      <c r="E516" s="92" t="s">
        <v>73</v>
      </c>
      <c r="F516" s="98">
        <v>0</v>
      </c>
      <c r="G516" s="98">
        <v>0</v>
      </c>
      <c r="H516" s="98">
        <v>0</v>
      </c>
      <c r="I516" s="98">
        <v>0</v>
      </c>
      <c r="J516" s="98">
        <v>0</v>
      </c>
      <c r="K516" s="98">
        <v>0</v>
      </c>
      <c r="L516" s="98">
        <v>0</v>
      </c>
      <c r="M516" s="98">
        <v>0</v>
      </c>
      <c r="N516" s="98">
        <v>0.99009900990099031</v>
      </c>
      <c r="O516" s="98">
        <v>0.99009900990099009</v>
      </c>
      <c r="P516" s="98">
        <v>0.99009900990099009</v>
      </c>
      <c r="Q516" s="98">
        <v>2.9702970297029707</v>
      </c>
      <c r="R516" s="98">
        <v>2.9702970297029707</v>
      </c>
      <c r="S516" s="167">
        <v>37.128712871287142</v>
      </c>
      <c r="T516" s="98">
        <v>29.702970297029712</v>
      </c>
      <c r="U516" s="98">
        <v>2.4752475247524752</v>
      </c>
      <c r="V516" s="98">
        <v>8.4158415841584162</v>
      </c>
      <c r="W516" s="98">
        <v>3.9603960396039599</v>
      </c>
      <c r="X516" s="98">
        <v>3.4653465346534662</v>
      </c>
      <c r="Y516" s="99">
        <v>5.9405940594059414</v>
      </c>
      <c r="Z516" s="286"/>
    </row>
    <row r="517" spans="3:26" ht="12" customHeight="1" x14ac:dyDescent="0.2">
      <c r="C517" s="165"/>
      <c r="D517" s="166">
        <v>1297</v>
      </c>
      <c r="E517" s="92" t="s">
        <v>61</v>
      </c>
      <c r="F517" s="93">
        <v>0.2313030069390902</v>
      </c>
      <c r="G517" s="93">
        <v>0</v>
      </c>
      <c r="H517" s="93">
        <v>7.7101002313030062E-2</v>
      </c>
      <c r="I517" s="93">
        <v>0</v>
      </c>
      <c r="J517" s="93">
        <v>0</v>
      </c>
      <c r="K517" s="93">
        <v>0</v>
      </c>
      <c r="L517" s="93">
        <v>0</v>
      </c>
      <c r="M517" s="93">
        <v>7.7101002313030048E-2</v>
      </c>
      <c r="N517" s="93">
        <v>1.002313030069391</v>
      </c>
      <c r="O517" s="93">
        <v>0.3084040092521203</v>
      </c>
      <c r="P517" s="93">
        <v>0.2313030069390902</v>
      </c>
      <c r="Q517" s="93">
        <v>1.6962220508866619</v>
      </c>
      <c r="R517" s="93">
        <v>0.38550501156515038</v>
      </c>
      <c r="S517" s="93">
        <v>0.69390902081727068</v>
      </c>
      <c r="T517" s="167">
        <v>61.757902852737075</v>
      </c>
      <c r="U517" s="93">
        <v>3.932151117964533</v>
      </c>
      <c r="V517" s="93">
        <v>4.7031611410948342</v>
      </c>
      <c r="W517" s="93">
        <v>7.7872012336160363</v>
      </c>
      <c r="X517" s="93">
        <v>5.3970701619121053</v>
      </c>
      <c r="Y517" s="94">
        <v>11.71935235158057</v>
      </c>
      <c r="Z517" s="286"/>
    </row>
    <row r="518" spans="3:26" ht="12" customHeight="1" x14ac:dyDescent="0.2">
      <c r="C518" s="165"/>
      <c r="D518" s="166">
        <v>314</v>
      </c>
      <c r="E518" s="92" t="s">
        <v>120</v>
      </c>
      <c r="F518" s="98">
        <v>0</v>
      </c>
      <c r="G518" s="98">
        <v>0</v>
      </c>
      <c r="H518" s="98">
        <v>0</v>
      </c>
      <c r="I518" s="98">
        <v>0</v>
      </c>
      <c r="J518" s="98">
        <v>0</v>
      </c>
      <c r="K518" s="98">
        <v>0</v>
      </c>
      <c r="L518" s="98">
        <v>0</v>
      </c>
      <c r="M518" s="98">
        <v>0</v>
      </c>
      <c r="N518" s="98">
        <v>0.31847133757961782</v>
      </c>
      <c r="O518" s="98">
        <v>0</v>
      </c>
      <c r="P518" s="98">
        <v>0</v>
      </c>
      <c r="Q518" s="98">
        <v>0.31847133757961787</v>
      </c>
      <c r="R518" s="98">
        <v>0</v>
      </c>
      <c r="S518" s="98">
        <v>0.63694267515923575</v>
      </c>
      <c r="T518" s="98">
        <v>0.31847133757961787</v>
      </c>
      <c r="U518" s="167">
        <v>55.414012738853501</v>
      </c>
      <c r="V518" s="98">
        <v>9.2356687898089174</v>
      </c>
      <c r="W518" s="98">
        <v>11.14649681528662</v>
      </c>
      <c r="X518" s="98">
        <v>13.057324840764331</v>
      </c>
      <c r="Y518" s="99">
        <v>9.5541401273885356</v>
      </c>
      <c r="Z518" s="286"/>
    </row>
    <row r="519" spans="3:26" ht="12" customHeight="1" x14ac:dyDescent="0.2">
      <c r="C519" s="170"/>
      <c r="D519" s="171">
        <v>565</v>
      </c>
      <c r="E519" s="104" t="s">
        <v>114</v>
      </c>
      <c r="F519" s="105">
        <v>0</v>
      </c>
      <c r="G519" s="105">
        <v>0</v>
      </c>
      <c r="H519" s="105">
        <v>0</v>
      </c>
      <c r="I519" s="105">
        <v>0</v>
      </c>
      <c r="J519" s="105">
        <v>0</v>
      </c>
      <c r="K519" s="105">
        <v>0</v>
      </c>
      <c r="L519" s="105">
        <v>0</v>
      </c>
      <c r="M519" s="105">
        <v>0</v>
      </c>
      <c r="N519" s="105">
        <v>0</v>
      </c>
      <c r="O519" s="105">
        <v>0</v>
      </c>
      <c r="P519" s="105">
        <v>0</v>
      </c>
      <c r="Q519" s="105">
        <v>0.35398230088495569</v>
      </c>
      <c r="R519" s="105">
        <v>0.53097345132743357</v>
      </c>
      <c r="S519" s="105">
        <v>0.35398230088495569</v>
      </c>
      <c r="T519" s="105">
        <v>0.70796460176991149</v>
      </c>
      <c r="U519" s="105">
        <v>0</v>
      </c>
      <c r="V519" s="172">
        <v>54.690265486725643</v>
      </c>
      <c r="W519" s="105">
        <v>33.451327433628322</v>
      </c>
      <c r="X519" s="105">
        <v>2.6548672566371683</v>
      </c>
      <c r="Y519" s="106">
        <v>7.2566371681415927</v>
      </c>
      <c r="Z519" s="286"/>
    </row>
    <row r="520" spans="3:26" ht="12" customHeight="1" x14ac:dyDescent="0.2">
      <c r="C520" s="279"/>
      <c r="D520" s="279"/>
      <c r="E520" s="305"/>
      <c r="Z520" s="286"/>
    </row>
    <row r="521" spans="3:26" ht="12" customHeight="1" x14ac:dyDescent="0.2">
      <c r="C521" s="279"/>
      <c r="D521" s="279"/>
      <c r="E521" s="305"/>
      <c r="Z521" s="286"/>
    </row>
    <row r="522" spans="3:26" ht="16.5" customHeight="1" x14ac:dyDescent="0.2">
      <c r="C522" s="302" t="s">
        <v>133</v>
      </c>
      <c r="D522" s="302"/>
      <c r="E522" s="305"/>
      <c r="Z522" s="286"/>
    </row>
    <row r="523" spans="3:26" ht="21" customHeight="1" x14ac:dyDescent="0.2">
      <c r="C523" s="163"/>
      <c r="D523" s="164" t="s">
        <v>85</v>
      </c>
      <c r="E523" s="85" t="s">
        <v>45</v>
      </c>
      <c r="F523" s="86" t="s">
        <v>56</v>
      </c>
      <c r="G523" s="86" t="s">
        <v>67</v>
      </c>
      <c r="H523" s="86" t="s">
        <v>57</v>
      </c>
      <c r="I523" s="86" t="s">
        <v>117</v>
      </c>
      <c r="J523" s="86" t="s">
        <v>68</v>
      </c>
      <c r="K523" s="86" t="s">
        <v>58</v>
      </c>
      <c r="L523" s="86" t="s">
        <v>118</v>
      </c>
      <c r="M523" s="86" t="s">
        <v>70</v>
      </c>
      <c r="N523" s="86" t="s">
        <v>59</v>
      </c>
      <c r="O523" s="86" t="s">
        <v>94</v>
      </c>
      <c r="P523" s="86" t="s">
        <v>72</v>
      </c>
      <c r="Q523" s="86" t="s">
        <v>60</v>
      </c>
      <c r="R523" s="86" t="s">
        <v>119</v>
      </c>
      <c r="S523" s="86" t="s">
        <v>73</v>
      </c>
      <c r="T523" s="86" t="s">
        <v>61</v>
      </c>
      <c r="U523" s="86" t="s">
        <v>120</v>
      </c>
      <c r="V523" s="86" t="s">
        <v>114</v>
      </c>
      <c r="W523" s="86" t="s">
        <v>115</v>
      </c>
      <c r="X523" s="86" t="s">
        <v>87</v>
      </c>
      <c r="Y523" s="87" t="s">
        <v>116</v>
      </c>
      <c r="Z523" s="286"/>
    </row>
    <row r="524" spans="3:26" ht="12" customHeight="1" x14ac:dyDescent="0.2">
      <c r="C524" s="165"/>
      <c r="D524" s="166">
        <v>1552</v>
      </c>
      <c r="E524" s="92" t="s">
        <v>56</v>
      </c>
      <c r="F524" s="167">
        <v>71.778350515463913</v>
      </c>
      <c r="G524" s="93">
        <v>0</v>
      </c>
      <c r="H524" s="93">
        <v>0.25773195876288657</v>
      </c>
      <c r="I524" s="93">
        <v>0</v>
      </c>
      <c r="J524" s="93">
        <v>0</v>
      </c>
      <c r="K524" s="93">
        <v>0</v>
      </c>
      <c r="L524" s="93">
        <v>0</v>
      </c>
      <c r="M524" s="93">
        <v>0</v>
      </c>
      <c r="N524" s="93">
        <v>6.4432989690721643E-2</v>
      </c>
      <c r="O524" s="93">
        <v>0</v>
      </c>
      <c r="P524" s="93">
        <v>0</v>
      </c>
      <c r="Q524" s="93">
        <v>0</v>
      </c>
      <c r="R524" s="93">
        <v>0</v>
      </c>
      <c r="S524" s="93">
        <v>0</v>
      </c>
      <c r="T524" s="93">
        <v>0</v>
      </c>
      <c r="U524" s="93">
        <v>0</v>
      </c>
      <c r="V524" s="93">
        <v>0</v>
      </c>
      <c r="W524" s="93">
        <v>0</v>
      </c>
      <c r="X524" s="93">
        <v>0.4510309278350515</v>
      </c>
      <c r="Y524" s="94">
        <v>27.44845360824743</v>
      </c>
      <c r="Z524" s="286"/>
    </row>
    <row r="525" spans="3:26" ht="12" customHeight="1" x14ac:dyDescent="0.2">
      <c r="C525" s="165"/>
      <c r="D525" s="166">
        <v>33</v>
      </c>
      <c r="E525" s="92" t="s">
        <v>67</v>
      </c>
      <c r="F525" s="98">
        <v>24.242424242424239</v>
      </c>
      <c r="G525" s="167">
        <v>27.27272727272727</v>
      </c>
      <c r="H525" s="98">
        <v>0</v>
      </c>
      <c r="I525" s="98">
        <v>0</v>
      </c>
      <c r="J525" s="98">
        <v>0</v>
      </c>
      <c r="K525" s="98">
        <v>0</v>
      </c>
      <c r="L525" s="98">
        <v>0</v>
      </c>
      <c r="M525" s="98">
        <v>0</v>
      </c>
      <c r="N525" s="98">
        <v>0</v>
      </c>
      <c r="O525" s="98">
        <v>0</v>
      </c>
      <c r="P525" s="98">
        <v>0</v>
      </c>
      <c r="Q525" s="98">
        <v>0</v>
      </c>
      <c r="R525" s="98">
        <v>0</v>
      </c>
      <c r="S525" s="98">
        <v>0</v>
      </c>
      <c r="T525" s="98">
        <v>0</v>
      </c>
      <c r="U525" s="98">
        <v>0</v>
      </c>
      <c r="V525" s="98">
        <v>0</v>
      </c>
      <c r="W525" s="98">
        <v>0</v>
      </c>
      <c r="X525" s="98">
        <v>0</v>
      </c>
      <c r="Y525" s="99">
        <v>48.484848484848492</v>
      </c>
      <c r="Z525" s="286"/>
    </row>
    <row r="526" spans="3:26" ht="12" customHeight="1" x14ac:dyDescent="0.2">
      <c r="C526" s="165"/>
      <c r="D526" s="166">
        <v>366</v>
      </c>
      <c r="E526" s="92" t="s">
        <v>57</v>
      </c>
      <c r="F526" s="93">
        <v>21.857923497267759</v>
      </c>
      <c r="G526" s="93">
        <v>0.81967213114754101</v>
      </c>
      <c r="H526" s="167">
        <v>62.295081967213115</v>
      </c>
      <c r="I526" s="93">
        <v>0</v>
      </c>
      <c r="J526" s="93">
        <v>0</v>
      </c>
      <c r="K526" s="93">
        <v>0.27322404371584702</v>
      </c>
      <c r="L526" s="93">
        <v>0</v>
      </c>
      <c r="M526" s="93">
        <v>0</v>
      </c>
      <c r="N526" s="93">
        <v>0</v>
      </c>
      <c r="O526" s="93">
        <v>0</v>
      </c>
      <c r="P526" s="93">
        <v>0</v>
      </c>
      <c r="Q526" s="93">
        <v>0</v>
      </c>
      <c r="R526" s="93">
        <v>0</v>
      </c>
      <c r="S526" s="93">
        <v>0</v>
      </c>
      <c r="T526" s="93">
        <v>0</v>
      </c>
      <c r="U526" s="93">
        <v>0</v>
      </c>
      <c r="V526" s="93">
        <v>0</v>
      </c>
      <c r="W526" s="93">
        <v>0</v>
      </c>
      <c r="X526" s="93">
        <v>0</v>
      </c>
      <c r="Y526" s="94">
        <v>14.754098360655741</v>
      </c>
      <c r="Z526" s="286"/>
    </row>
    <row r="527" spans="3:26" ht="12" customHeight="1" x14ac:dyDescent="0.2">
      <c r="C527" s="165"/>
      <c r="D527" s="166">
        <v>30</v>
      </c>
      <c r="E527" s="92" t="s">
        <v>117</v>
      </c>
      <c r="F527" s="98">
        <v>10</v>
      </c>
      <c r="G527" s="98">
        <v>3.3333333333333335</v>
      </c>
      <c r="H527" s="98">
        <v>46.666666666666664</v>
      </c>
      <c r="I527" s="167">
        <v>30</v>
      </c>
      <c r="J527" s="98">
        <v>0</v>
      </c>
      <c r="K527" s="98">
        <v>0</v>
      </c>
      <c r="L527" s="98">
        <v>0</v>
      </c>
      <c r="M527" s="98">
        <v>0</v>
      </c>
      <c r="N527" s="98">
        <v>0</v>
      </c>
      <c r="O527" s="98">
        <v>0</v>
      </c>
      <c r="P527" s="98">
        <v>0</v>
      </c>
      <c r="Q527" s="98">
        <v>0</v>
      </c>
      <c r="R527" s="98">
        <v>0</v>
      </c>
      <c r="S527" s="98">
        <v>0</v>
      </c>
      <c r="T527" s="98">
        <v>0</v>
      </c>
      <c r="U527" s="98">
        <v>0</v>
      </c>
      <c r="V527" s="98">
        <v>0</v>
      </c>
      <c r="W527" s="98">
        <v>0</v>
      </c>
      <c r="X527" s="98">
        <v>0</v>
      </c>
      <c r="Y527" s="99">
        <v>10</v>
      </c>
      <c r="Z527" s="286"/>
    </row>
    <row r="528" spans="3:26" ht="12" customHeight="1" x14ac:dyDescent="0.2">
      <c r="C528" s="165"/>
      <c r="D528" s="166">
        <v>97</v>
      </c>
      <c r="E528" s="92" t="s">
        <v>68</v>
      </c>
      <c r="F528" s="93">
        <v>2.061855670103093</v>
      </c>
      <c r="G528" s="93">
        <v>2.061855670103093</v>
      </c>
      <c r="H528" s="93">
        <v>7.216494845360824</v>
      </c>
      <c r="I528" s="93">
        <v>2.061855670103093</v>
      </c>
      <c r="J528" s="167">
        <v>63.917525773195869</v>
      </c>
      <c r="K528" s="93">
        <v>5.1546391752577314</v>
      </c>
      <c r="L528" s="93">
        <v>0</v>
      </c>
      <c r="M528" s="93">
        <v>0</v>
      </c>
      <c r="N528" s="93">
        <v>0</v>
      </c>
      <c r="O528" s="93">
        <v>0</v>
      </c>
      <c r="P528" s="93">
        <v>0</v>
      </c>
      <c r="Q528" s="93">
        <v>0</v>
      </c>
      <c r="R528" s="93">
        <v>0</v>
      </c>
      <c r="S528" s="93">
        <v>0</v>
      </c>
      <c r="T528" s="93">
        <v>0</v>
      </c>
      <c r="U528" s="93">
        <v>0</v>
      </c>
      <c r="V528" s="93">
        <v>0</v>
      </c>
      <c r="W528" s="93">
        <v>0</v>
      </c>
      <c r="X528" s="93">
        <v>0</v>
      </c>
      <c r="Y528" s="94">
        <v>17.52577319587629</v>
      </c>
      <c r="Z528" s="286"/>
    </row>
    <row r="529" spans="1:27" ht="12" customHeight="1" x14ac:dyDescent="0.2">
      <c r="C529" s="165"/>
      <c r="D529" s="166">
        <v>575</v>
      </c>
      <c r="E529" s="92" t="s">
        <v>58</v>
      </c>
      <c r="F529" s="98">
        <v>1.5652173913043479</v>
      </c>
      <c r="G529" s="98">
        <v>0.17391304347826089</v>
      </c>
      <c r="H529" s="98">
        <v>5.9130434782608701</v>
      </c>
      <c r="I529" s="98">
        <v>0.52173913043478259</v>
      </c>
      <c r="J529" s="98">
        <v>1.9130434782608692</v>
      </c>
      <c r="K529" s="167">
        <v>70.608695652173907</v>
      </c>
      <c r="L529" s="98">
        <v>0.69565217391304346</v>
      </c>
      <c r="M529" s="98">
        <v>0</v>
      </c>
      <c r="N529" s="98">
        <v>0.86956521739130432</v>
      </c>
      <c r="O529" s="98">
        <v>0</v>
      </c>
      <c r="P529" s="98">
        <v>0</v>
      </c>
      <c r="Q529" s="98">
        <v>0</v>
      </c>
      <c r="R529" s="98">
        <v>0</v>
      </c>
      <c r="S529" s="98">
        <v>0</v>
      </c>
      <c r="T529" s="98">
        <v>0</v>
      </c>
      <c r="U529" s="98">
        <v>0</v>
      </c>
      <c r="V529" s="98">
        <v>0</v>
      </c>
      <c r="W529" s="98">
        <v>0</v>
      </c>
      <c r="X529" s="98">
        <v>0</v>
      </c>
      <c r="Y529" s="99">
        <v>17.739130434782609</v>
      </c>
      <c r="Z529" s="286"/>
    </row>
    <row r="530" spans="1:27" ht="12" customHeight="1" x14ac:dyDescent="0.2">
      <c r="C530" s="165"/>
      <c r="D530" s="166">
        <v>45</v>
      </c>
      <c r="E530" s="92" t="s">
        <v>118</v>
      </c>
      <c r="F530" s="93">
        <v>0</v>
      </c>
      <c r="G530" s="93">
        <v>0</v>
      </c>
      <c r="H530" s="93">
        <v>0</v>
      </c>
      <c r="I530" s="93">
        <v>0</v>
      </c>
      <c r="J530" s="93">
        <v>2.2222222222222219</v>
      </c>
      <c r="K530" s="93">
        <v>6.666666666666667</v>
      </c>
      <c r="L530" s="167">
        <v>84.444444444444443</v>
      </c>
      <c r="M530" s="93">
        <v>0</v>
      </c>
      <c r="N530" s="93">
        <v>0</v>
      </c>
      <c r="O530" s="93">
        <v>0</v>
      </c>
      <c r="P530" s="93">
        <v>0</v>
      </c>
      <c r="Q530" s="93">
        <v>0</v>
      </c>
      <c r="R530" s="93">
        <v>0</v>
      </c>
      <c r="S530" s="93">
        <v>0</v>
      </c>
      <c r="T530" s="93">
        <v>0</v>
      </c>
      <c r="U530" s="93">
        <v>0</v>
      </c>
      <c r="V530" s="93">
        <v>0</v>
      </c>
      <c r="W530" s="93">
        <v>0</v>
      </c>
      <c r="X530" s="93">
        <v>0</v>
      </c>
      <c r="Y530" s="94">
        <v>6.666666666666667</v>
      </c>
      <c r="Z530" s="286"/>
    </row>
    <row r="531" spans="1:27" ht="12" customHeight="1" x14ac:dyDescent="0.2">
      <c r="C531" s="165"/>
      <c r="D531" s="166">
        <v>51</v>
      </c>
      <c r="E531" s="92" t="s">
        <v>70</v>
      </c>
      <c r="F531" s="98">
        <v>1.9607843137254901</v>
      </c>
      <c r="G531" s="98">
        <v>0</v>
      </c>
      <c r="H531" s="98">
        <v>1.9607843137254901</v>
      </c>
      <c r="I531" s="98">
        <v>0</v>
      </c>
      <c r="J531" s="98">
        <v>1.9607843137254901</v>
      </c>
      <c r="K531" s="98">
        <v>5.882352941176471</v>
      </c>
      <c r="L531" s="98">
        <v>9.8039215686274517</v>
      </c>
      <c r="M531" s="167">
        <v>58.82352941176471</v>
      </c>
      <c r="N531" s="98">
        <v>0</v>
      </c>
      <c r="O531" s="98">
        <v>0</v>
      </c>
      <c r="P531" s="98">
        <v>0</v>
      </c>
      <c r="Q531" s="98">
        <v>0</v>
      </c>
      <c r="R531" s="98">
        <v>0</v>
      </c>
      <c r="S531" s="98">
        <v>0</v>
      </c>
      <c r="T531" s="98">
        <v>0</v>
      </c>
      <c r="U531" s="98">
        <v>0</v>
      </c>
      <c r="V531" s="98">
        <v>0</v>
      </c>
      <c r="W531" s="98">
        <v>0</v>
      </c>
      <c r="X531" s="98">
        <v>0</v>
      </c>
      <c r="Y531" s="99">
        <v>19.6078431372549</v>
      </c>
      <c r="Z531" s="286"/>
    </row>
    <row r="532" spans="1:27" ht="12" customHeight="1" x14ac:dyDescent="0.2">
      <c r="C532" s="165"/>
      <c r="D532" s="166">
        <v>279</v>
      </c>
      <c r="E532" s="92" t="s">
        <v>59</v>
      </c>
      <c r="F532" s="93">
        <v>0.35842293906810041</v>
      </c>
      <c r="G532" s="93">
        <v>0</v>
      </c>
      <c r="H532" s="93">
        <v>1.075268817204301</v>
      </c>
      <c r="I532" s="93">
        <v>0</v>
      </c>
      <c r="J532" s="93">
        <v>0.71684587813620071</v>
      </c>
      <c r="K532" s="93">
        <v>11.82795698924731</v>
      </c>
      <c r="L532" s="93">
        <v>1.4336917562724012</v>
      </c>
      <c r="M532" s="93">
        <v>1.4336917562724012</v>
      </c>
      <c r="N532" s="167">
        <v>66.666666666666657</v>
      </c>
      <c r="O532" s="93">
        <v>1.075268817204301</v>
      </c>
      <c r="P532" s="93">
        <v>0</v>
      </c>
      <c r="Q532" s="93">
        <v>1.075268817204301</v>
      </c>
      <c r="R532" s="93">
        <v>0</v>
      </c>
      <c r="S532" s="93">
        <v>0</v>
      </c>
      <c r="T532" s="93">
        <v>0</v>
      </c>
      <c r="U532" s="93">
        <v>0</v>
      </c>
      <c r="V532" s="93">
        <v>0</v>
      </c>
      <c r="W532" s="93">
        <v>0</v>
      </c>
      <c r="X532" s="93">
        <v>0</v>
      </c>
      <c r="Y532" s="94">
        <v>14.336917562724011</v>
      </c>
      <c r="Z532" s="286"/>
    </row>
    <row r="533" spans="1:27" ht="12" customHeight="1" x14ac:dyDescent="0.2">
      <c r="C533" s="165"/>
      <c r="D533" s="166">
        <v>37</v>
      </c>
      <c r="E533" s="92" t="s">
        <v>94</v>
      </c>
      <c r="F533" s="98">
        <v>0</v>
      </c>
      <c r="G533" s="98">
        <v>0</v>
      </c>
      <c r="H533" s="98">
        <v>0</v>
      </c>
      <c r="I533" s="98">
        <v>0</v>
      </c>
      <c r="J533" s="98">
        <v>0</v>
      </c>
      <c r="K533" s="98">
        <v>0</v>
      </c>
      <c r="L533" s="98">
        <v>2.7027027027027026</v>
      </c>
      <c r="M533" s="98">
        <v>8.1081081081081088</v>
      </c>
      <c r="N533" s="98">
        <v>0</v>
      </c>
      <c r="O533" s="167">
        <v>54.054054054054056</v>
      </c>
      <c r="P533" s="98">
        <v>0</v>
      </c>
      <c r="Q533" s="98">
        <v>0</v>
      </c>
      <c r="R533" s="98">
        <v>0</v>
      </c>
      <c r="S533" s="98">
        <v>0</v>
      </c>
      <c r="T533" s="98">
        <v>0</v>
      </c>
      <c r="U533" s="98">
        <v>0</v>
      </c>
      <c r="V533" s="98">
        <v>0</v>
      </c>
      <c r="W533" s="98">
        <v>0</v>
      </c>
      <c r="X533" s="98">
        <v>2.7027027027027026</v>
      </c>
      <c r="Y533" s="99">
        <v>32.432432432432428</v>
      </c>
      <c r="Z533" s="286"/>
    </row>
    <row r="534" spans="1:27" ht="12" customHeight="1" x14ac:dyDescent="0.2">
      <c r="C534" s="165"/>
      <c r="D534" s="166">
        <v>115</v>
      </c>
      <c r="E534" s="92" t="s">
        <v>72</v>
      </c>
      <c r="F534" s="93">
        <v>0</v>
      </c>
      <c r="G534" s="93">
        <v>0</v>
      </c>
      <c r="H534" s="93">
        <v>0</v>
      </c>
      <c r="I534" s="93">
        <v>0</v>
      </c>
      <c r="J534" s="93">
        <v>0</v>
      </c>
      <c r="K534" s="93">
        <v>0</v>
      </c>
      <c r="L534" s="93">
        <v>0</v>
      </c>
      <c r="M534" s="93">
        <v>0.86956521739130432</v>
      </c>
      <c r="N534" s="93">
        <v>1.7391304347826091</v>
      </c>
      <c r="O534" s="93">
        <v>1.7391304347826091</v>
      </c>
      <c r="P534" s="167">
        <v>76.521739130434781</v>
      </c>
      <c r="Q534" s="93">
        <v>0</v>
      </c>
      <c r="R534" s="93">
        <v>0</v>
      </c>
      <c r="S534" s="93">
        <v>0</v>
      </c>
      <c r="T534" s="93">
        <v>0</v>
      </c>
      <c r="U534" s="93">
        <v>0</v>
      </c>
      <c r="V534" s="93">
        <v>0</v>
      </c>
      <c r="W534" s="93">
        <v>0</v>
      </c>
      <c r="X534" s="93">
        <v>0</v>
      </c>
      <c r="Y534" s="94">
        <v>19.130434782608699</v>
      </c>
      <c r="Z534" s="286"/>
    </row>
    <row r="535" spans="1:27" ht="12" customHeight="1" x14ac:dyDescent="0.2">
      <c r="C535" s="165"/>
      <c r="D535" s="166">
        <v>89</v>
      </c>
      <c r="E535" s="92" t="s">
        <v>60</v>
      </c>
      <c r="F535" s="98">
        <v>0</v>
      </c>
      <c r="G535" s="98">
        <v>0</v>
      </c>
      <c r="H535" s="98">
        <v>0</v>
      </c>
      <c r="I535" s="98">
        <v>0</v>
      </c>
      <c r="J535" s="98">
        <v>0</v>
      </c>
      <c r="K535" s="98">
        <v>0</v>
      </c>
      <c r="L535" s="98">
        <v>0</v>
      </c>
      <c r="M535" s="98">
        <v>1.1235955056179769</v>
      </c>
      <c r="N535" s="98">
        <v>8.9887640449438209</v>
      </c>
      <c r="O535" s="98">
        <v>2.2471910112359552</v>
      </c>
      <c r="P535" s="98">
        <v>2.2471910112359552</v>
      </c>
      <c r="Q535" s="167">
        <v>73.033707865168537</v>
      </c>
      <c r="R535" s="98">
        <v>0</v>
      </c>
      <c r="S535" s="98">
        <v>0</v>
      </c>
      <c r="T535" s="98">
        <v>4.4943820224719104</v>
      </c>
      <c r="U535" s="98">
        <v>0</v>
      </c>
      <c r="V535" s="98">
        <v>1.1235955056179769</v>
      </c>
      <c r="W535" s="98">
        <v>0</v>
      </c>
      <c r="X535" s="98">
        <v>2.2471910112359552</v>
      </c>
      <c r="Y535" s="99">
        <v>4.4943820224719104</v>
      </c>
      <c r="Z535" s="286"/>
    </row>
    <row r="536" spans="1:27" ht="12" customHeight="1" x14ac:dyDescent="0.2">
      <c r="C536" s="165"/>
      <c r="D536" s="166">
        <v>23</v>
      </c>
      <c r="E536" s="92" t="s">
        <v>119</v>
      </c>
      <c r="F536" s="93">
        <v>0</v>
      </c>
      <c r="G536" s="93">
        <v>0</v>
      </c>
      <c r="H536" s="93">
        <v>0</v>
      </c>
      <c r="I536" s="93">
        <v>0</v>
      </c>
      <c r="J536" s="93">
        <v>0</v>
      </c>
      <c r="K536" s="93">
        <v>0</v>
      </c>
      <c r="L536" s="93">
        <v>0</v>
      </c>
      <c r="M536" s="93">
        <v>0</v>
      </c>
      <c r="N536" s="93">
        <v>0</v>
      </c>
      <c r="O536" s="93">
        <v>0</v>
      </c>
      <c r="P536" s="93">
        <v>4.3478260869565224</v>
      </c>
      <c r="Q536" s="93">
        <v>0</v>
      </c>
      <c r="R536" s="167">
        <v>43.478260869565219</v>
      </c>
      <c r="S536" s="93">
        <v>0</v>
      </c>
      <c r="T536" s="93">
        <v>0</v>
      </c>
      <c r="U536" s="93">
        <v>0</v>
      </c>
      <c r="V536" s="93">
        <v>0</v>
      </c>
      <c r="W536" s="93">
        <v>0</v>
      </c>
      <c r="X536" s="93">
        <v>0</v>
      </c>
      <c r="Y536" s="94">
        <v>52.173913043478258</v>
      </c>
      <c r="Z536" s="286"/>
    </row>
    <row r="537" spans="1:27" ht="12" customHeight="1" x14ac:dyDescent="0.2">
      <c r="C537" s="165"/>
      <c r="D537" s="166">
        <v>7</v>
      </c>
      <c r="E537" s="92" t="s">
        <v>73</v>
      </c>
      <c r="F537" s="98">
        <v>0</v>
      </c>
      <c r="G537" s="98">
        <v>0</v>
      </c>
      <c r="H537" s="98">
        <v>0</v>
      </c>
      <c r="I537" s="98">
        <v>0</v>
      </c>
      <c r="J537" s="98">
        <v>0</v>
      </c>
      <c r="K537" s="98">
        <v>0</v>
      </c>
      <c r="L537" s="98">
        <v>0</v>
      </c>
      <c r="M537" s="98">
        <v>0</v>
      </c>
      <c r="N537" s="98">
        <v>0</v>
      </c>
      <c r="O537" s="98">
        <v>0</v>
      </c>
      <c r="P537" s="98">
        <v>28.571428571428569</v>
      </c>
      <c r="Q537" s="98">
        <v>14.285714285714279</v>
      </c>
      <c r="R537" s="98">
        <v>0</v>
      </c>
      <c r="S537" s="167">
        <v>57.142857142857139</v>
      </c>
      <c r="T537" s="98">
        <v>0</v>
      </c>
      <c r="U537" s="98">
        <v>0</v>
      </c>
      <c r="V537" s="98">
        <v>0</v>
      </c>
      <c r="W537" s="98">
        <v>0</v>
      </c>
      <c r="X537" s="98">
        <v>0</v>
      </c>
      <c r="Y537" s="99">
        <v>0</v>
      </c>
      <c r="Z537" s="286"/>
    </row>
    <row r="538" spans="1:27" ht="12" customHeight="1" x14ac:dyDescent="0.2">
      <c r="C538" s="165"/>
      <c r="D538" s="166">
        <v>99</v>
      </c>
      <c r="E538" s="92" t="s">
        <v>61</v>
      </c>
      <c r="F538" s="93">
        <v>0</v>
      </c>
      <c r="G538" s="93">
        <v>0</v>
      </c>
      <c r="H538" s="93">
        <v>0</v>
      </c>
      <c r="I538" s="93">
        <v>0</v>
      </c>
      <c r="J538" s="93">
        <v>0</v>
      </c>
      <c r="K538" s="93">
        <v>0</v>
      </c>
      <c r="L538" s="93">
        <v>0</v>
      </c>
      <c r="M538" s="93">
        <v>0</v>
      </c>
      <c r="N538" s="93">
        <v>0</v>
      </c>
      <c r="O538" s="93">
        <v>1.0101010101010099</v>
      </c>
      <c r="P538" s="93">
        <v>0</v>
      </c>
      <c r="Q538" s="93">
        <v>3.0303030303030298</v>
      </c>
      <c r="R538" s="93">
        <v>0</v>
      </c>
      <c r="S538" s="93">
        <v>1.0101010101010099</v>
      </c>
      <c r="T538" s="167">
        <v>67.676767676767682</v>
      </c>
      <c r="U538" s="93">
        <v>1.0101010101010099</v>
      </c>
      <c r="V538" s="93">
        <v>2.0202020202020199</v>
      </c>
      <c r="W538" s="93">
        <v>8.0808080808080813</v>
      </c>
      <c r="X538" s="93">
        <v>3.0303030303030298</v>
      </c>
      <c r="Y538" s="94">
        <v>13.13131313131313</v>
      </c>
      <c r="Z538" s="286"/>
    </row>
    <row r="539" spans="1:27" ht="12" customHeight="1" x14ac:dyDescent="0.2">
      <c r="C539" s="165"/>
      <c r="D539" s="166">
        <v>14</v>
      </c>
      <c r="E539" s="92" t="s">
        <v>120</v>
      </c>
      <c r="F539" s="98">
        <v>0</v>
      </c>
      <c r="G539" s="98">
        <v>0</v>
      </c>
      <c r="H539" s="98">
        <v>0</v>
      </c>
      <c r="I539" s="98">
        <v>0</v>
      </c>
      <c r="J539" s="98">
        <v>0</v>
      </c>
      <c r="K539" s="98">
        <v>0</v>
      </c>
      <c r="L539" s="98">
        <v>0</v>
      </c>
      <c r="M539" s="98">
        <v>0</v>
      </c>
      <c r="N539" s="98">
        <v>0</v>
      </c>
      <c r="O539" s="98">
        <v>0</v>
      </c>
      <c r="P539" s="98">
        <v>0</v>
      </c>
      <c r="Q539" s="98">
        <v>0</v>
      </c>
      <c r="R539" s="98">
        <v>0</v>
      </c>
      <c r="S539" s="98">
        <v>0</v>
      </c>
      <c r="T539" s="98">
        <v>0</v>
      </c>
      <c r="U539" s="167">
        <v>14.285714285714279</v>
      </c>
      <c r="V539" s="98">
        <v>0</v>
      </c>
      <c r="W539" s="98">
        <v>0</v>
      </c>
      <c r="X539" s="98">
        <v>0</v>
      </c>
      <c r="Y539" s="99">
        <v>85.714285714285708</v>
      </c>
      <c r="Z539" s="286"/>
    </row>
    <row r="540" spans="1:27" ht="12" customHeight="1" x14ac:dyDescent="0.2">
      <c r="C540" s="170"/>
      <c r="D540" s="171">
        <v>41</v>
      </c>
      <c r="E540" s="104" t="s">
        <v>114</v>
      </c>
      <c r="F540" s="105">
        <v>0</v>
      </c>
      <c r="G540" s="105">
        <v>0</v>
      </c>
      <c r="H540" s="105">
        <v>0</v>
      </c>
      <c r="I540" s="105">
        <v>0</v>
      </c>
      <c r="J540" s="105">
        <v>0</v>
      </c>
      <c r="K540" s="105">
        <v>0</v>
      </c>
      <c r="L540" s="105">
        <v>0</v>
      </c>
      <c r="M540" s="105">
        <v>0</v>
      </c>
      <c r="N540" s="105">
        <v>0</v>
      </c>
      <c r="O540" s="105">
        <v>0</v>
      </c>
      <c r="P540" s="105">
        <v>0</v>
      </c>
      <c r="Q540" s="105">
        <v>0</v>
      </c>
      <c r="R540" s="105">
        <v>0</v>
      </c>
      <c r="S540" s="105">
        <v>0</v>
      </c>
      <c r="T540" s="105">
        <v>2.4390243902439028</v>
      </c>
      <c r="U540" s="105">
        <v>0</v>
      </c>
      <c r="V540" s="172">
        <v>60.975609756097562</v>
      </c>
      <c r="W540" s="105">
        <v>4.8780487804878048</v>
      </c>
      <c r="X540" s="105">
        <v>0</v>
      </c>
      <c r="Y540" s="106">
        <v>31.707317073170731</v>
      </c>
      <c r="Z540" s="286"/>
    </row>
    <row r="541" spans="1:27" ht="12" customHeight="1" x14ac:dyDescent="0.2">
      <c r="C541" s="279"/>
      <c r="D541" s="279"/>
      <c r="E541" s="305"/>
      <c r="X541" s="323"/>
      <c r="Z541" s="286"/>
    </row>
    <row r="542" spans="1:27" s="325" customFormat="1" ht="16.5" customHeight="1" x14ac:dyDescent="0.2">
      <c r="A542" s="76"/>
      <c r="B542" s="76"/>
      <c r="C542" s="302" t="s">
        <v>142</v>
      </c>
      <c r="D542" s="302"/>
      <c r="E542" s="302"/>
      <c r="F542" s="279"/>
      <c r="G542" s="279"/>
      <c r="H542" s="279"/>
      <c r="I542" s="279"/>
      <c r="J542" s="279"/>
      <c r="K542" s="279"/>
      <c r="L542" s="279"/>
      <c r="M542" s="322"/>
      <c r="N542" s="279"/>
      <c r="O542" s="279"/>
      <c r="P542" s="286"/>
      <c r="Q542" s="286"/>
      <c r="R542" s="286"/>
      <c r="S542" s="286"/>
      <c r="T542" s="286"/>
      <c r="U542" s="286"/>
      <c r="V542" s="286"/>
      <c r="W542" s="286"/>
      <c r="X542" s="286"/>
      <c r="Y542" s="286"/>
      <c r="Z542" s="286"/>
      <c r="AA542" s="286"/>
    </row>
    <row r="543" spans="1:27" s="325" customFormat="1" ht="21" customHeight="1" x14ac:dyDescent="0.2">
      <c r="A543" s="76"/>
      <c r="B543" s="76"/>
      <c r="C543" s="163"/>
      <c r="D543" s="164" t="s">
        <v>85</v>
      </c>
      <c r="E543" s="85" t="s">
        <v>45</v>
      </c>
      <c r="F543" s="86" t="s">
        <v>56</v>
      </c>
      <c r="G543" s="86" t="s">
        <v>67</v>
      </c>
      <c r="H543" s="86" t="s">
        <v>57</v>
      </c>
      <c r="I543" s="86" t="s">
        <v>117</v>
      </c>
      <c r="J543" s="86" t="s">
        <v>68</v>
      </c>
      <c r="K543" s="86" t="s">
        <v>58</v>
      </c>
      <c r="L543" s="86" t="s">
        <v>118</v>
      </c>
      <c r="M543" s="86" t="s">
        <v>70</v>
      </c>
      <c r="N543" s="86" t="s">
        <v>59</v>
      </c>
      <c r="O543" s="86" t="s">
        <v>94</v>
      </c>
      <c r="P543" s="86" t="s">
        <v>72</v>
      </c>
      <c r="Q543" s="86" t="s">
        <v>60</v>
      </c>
      <c r="R543" s="86" t="s">
        <v>119</v>
      </c>
      <c r="S543" s="86" t="s">
        <v>73</v>
      </c>
      <c r="T543" s="86" t="s">
        <v>61</v>
      </c>
      <c r="U543" s="86" t="s">
        <v>120</v>
      </c>
      <c r="V543" s="86" t="s">
        <v>114</v>
      </c>
      <c r="W543" s="86" t="s">
        <v>115</v>
      </c>
      <c r="X543" s="86" t="s">
        <v>87</v>
      </c>
      <c r="Y543" s="87" t="s">
        <v>116</v>
      </c>
      <c r="Z543" s="286"/>
      <c r="AA543" s="286"/>
    </row>
    <row r="544" spans="1:27" s="325" customFormat="1" ht="12" customHeight="1" x14ac:dyDescent="0.2">
      <c r="A544" s="76"/>
      <c r="B544" s="76"/>
      <c r="C544" s="165"/>
      <c r="D544" s="166">
        <v>1719</v>
      </c>
      <c r="E544" s="92" t="s">
        <v>56</v>
      </c>
      <c r="F544" s="167">
        <v>36.416521233275162</v>
      </c>
      <c r="G544" s="93">
        <v>0</v>
      </c>
      <c r="H544" s="93">
        <v>0.40721349621873182</v>
      </c>
      <c r="I544" s="93">
        <v>0</v>
      </c>
      <c r="J544" s="93">
        <v>0</v>
      </c>
      <c r="K544" s="93">
        <v>0.11634671320535191</v>
      </c>
      <c r="L544" s="93">
        <v>0</v>
      </c>
      <c r="M544" s="93">
        <v>0</v>
      </c>
      <c r="N544" s="93">
        <v>0.29086678301337993</v>
      </c>
      <c r="O544" s="93">
        <v>0</v>
      </c>
      <c r="P544" s="93">
        <v>0</v>
      </c>
      <c r="Q544" s="93">
        <v>0</v>
      </c>
      <c r="R544" s="93">
        <v>0</v>
      </c>
      <c r="S544" s="93">
        <v>0</v>
      </c>
      <c r="T544" s="93">
        <v>0</v>
      </c>
      <c r="U544" s="93">
        <v>0</v>
      </c>
      <c r="V544" s="93">
        <v>0</v>
      </c>
      <c r="W544" s="93">
        <v>0</v>
      </c>
      <c r="X544" s="93">
        <v>0.58173356602675974</v>
      </c>
      <c r="Y544" s="94">
        <v>62.187318208260614</v>
      </c>
      <c r="Z544" s="286"/>
      <c r="AA544" s="286"/>
    </row>
    <row r="545" spans="1:27" s="325" customFormat="1" ht="12" customHeight="1" x14ac:dyDescent="0.2">
      <c r="A545" s="76"/>
      <c r="B545" s="76"/>
      <c r="C545" s="165"/>
      <c r="D545" s="166">
        <v>55</v>
      </c>
      <c r="E545" s="92" t="s">
        <v>67</v>
      </c>
      <c r="F545" s="98">
        <v>10.90909090909091</v>
      </c>
      <c r="G545" s="167">
        <v>5.4545454545454541</v>
      </c>
      <c r="H545" s="98">
        <v>0</v>
      </c>
      <c r="I545" s="98">
        <v>0</v>
      </c>
      <c r="J545" s="98">
        <v>0</v>
      </c>
      <c r="K545" s="98">
        <v>0</v>
      </c>
      <c r="L545" s="98">
        <v>0</v>
      </c>
      <c r="M545" s="98">
        <v>0</v>
      </c>
      <c r="N545" s="98">
        <v>0</v>
      </c>
      <c r="O545" s="98">
        <v>0</v>
      </c>
      <c r="P545" s="98">
        <v>0</v>
      </c>
      <c r="Q545" s="98">
        <v>0</v>
      </c>
      <c r="R545" s="98">
        <v>0</v>
      </c>
      <c r="S545" s="98">
        <v>0</v>
      </c>
      <c r="T545" s="98">
        <v>0</v>
      </c>
      <c r="U545" s="98">
        <v>0</v>
      </c>
      <c r="V545" s="98">
        <v>0</v>
      </c>
      <c r="W545" s="98">
        <v>0</v>
      </c>
      <c r="X545" s="98">
        <v>0</v>
      </c>
      <c r="Y545" s="99">
        <v>83.636363636363626</v>
      </c>
      <c r="Z545" s="286"/>
      <c r="AA545" s="286"/>
    </row>
    <row r="546" spans="1:27" s="325" customFormat="1" ht="12" customHeight="1" x14ac:dyDescent="0.2">
      <c r="A546" s="76"/>
      <c r="B546" s="76"/>
      <c r="C546" s="165"/>
      <c r="D546" s="166">
        <v>420</v>
      </c>
      <c r="E546" s="92" t="s">
        <v>57</v>
      </c>
      <c r="F546" s="93">
        <v>8.3333333333333321</v>
      </c>
      <c r="G546" s="93">
        <v>0</v>
      </c>
      <c r="H546" s="167">
        <v>31.904761904761902</v>
      </c>
      <c r="I546" s="93">
        <v>0.47619047619047622</v>
      </c>
      <c r="J546" s="93">
        <v>0</v>
      </c>
      <c r="K546" s="93">
        <v>0</v>
      </c>
      <c r="L546" s="93">
        <v>0</v>
      </c>
      <c r="M546" s="93">
        <v>0</v>
      </c>
      <c r="N546" s="93">
        <v>0.23809523809523811</v>
      </c>
      <c r="O546" s="93">
        <v>0</v>
      </c>
      <c r="P546" s="93">
        <v>0</v>
      </c>
      <c r="Q546" s="93">
        <v>0.23809523809523811</v>
      </c>
      <c r="R546" s="93">
        <v>0</v>
      </c>
      <c r="S546" s="93">
        <v>0</v>
      </c>
      <c r="T546" s="93">
        <v>0</v>
      </c>
      <c r="U546" s="93">
        <v>0</v>
      </c>
      <c r="V546" s="93">
        <v>0</v>
      </c>
      <c r="W546" s="93">
        <v>0</v>
      </c>
      <c r="X546" s="93">
        <v>0.7142857142857143</v>
      </c>
      <c r="Y546" s="94">
        <v>58.095238095238102</v>
      </c>
      <c r="Z546" s="286"/>
      <c r="AA546" s="286"/>
    </row>
    <row r="547" spans="1:27" s="325" customFormat="1" ht="12" customHeight="1" x14ac:dyDescent="0.2">
      <c r="A547" s="76"/>
      <c r="B547" s="76"/>
      <c r="C547" s="165"/>
      <c r="D547" s="166">
        <v>11</v>
      </c>
      <c r="E547" s="92" t="s">
        <v>117</v>
      </c>
      <c r="F547" s="98">
        <v>18.18181818181818</v>
      </c>
      <c r="G547" s="98">
        <v>9.0909090909090917</v>
      </c>
      <c r="H547" s="98">
        <v>9.0909090909090917</v>
      </c>
      <c r="I547" s="167">
        <v>18.18181818181818</v>
      </c>
      <c r="J547" s="98">
        <v>0</v>
      </c>
      <c r="K547" s="98">
        <v>0</v>
      </c>
      <c r="L547" s="98">
        <v>0</v>
      </c>
      <c r="M547" s="98">
        <v>0</v>
      </c>
      <c r="N547" s="98">
        <v>0</v>
      </c>
      <c r="O547" s="98">
        <v>0</v>
      </c>
      <c r="P547" s="98">
        <v>0</v>
      </c>
      <c r="Q547" s="98">
        <v>0</v>
      </c>
      <c r="R547" s="98">
        <v>0</v>
      </c>
      <c r="S547" s="98">
        <v>0</v>
      </c>
      <c r="T547" s="98">
        <v>0</v>
      </c>
      <c r="U547" s="98">
        <v>0</v>
      </c>
      <c r="V547" s="98">
        <v>0</v>
      </c>
      <c r="W547" s="98">
        <v>0</v>
      </c>
      <c r="X547" s="98">
        <v>0</v>
      </c>
      <c r="Y547" s="99">
        <v>45.454545454545446</v>
      </c>
      <c r="Z547" s="286"/>
      <c r="AA547" s="286"/>
    </row>
    <row r="548" spans="1:27" s="325" customFormat="1" ht="12" customHeight="1" x14ac:dyDescent="0.2">
      <c r="A548" s="76"/>
      <c r="B548" s="76"/>
      <c r="C548" s="165"/>
      <c r="D548" s="166">
        <v>115</v>
      </c>
      <c r="E548" s="92" t="s">
        <v>68</v>
      </c>
      <c r="F548" s="93">
        <v>6.9565217391304346</v>
      </c>
      <c r="G548" s="93">
        <v>0</v>
      </c>
      <c r="H548" s="93">
        <v>2.6086956521739131</v>
      </c>
      <c r="I548" s="93">
        <v>0</v>
      </c>
      <c r="J548" s="167">
        <v>29.565217391304348</v>
      </c>
      <c r="K548" s="93">
        <v>4.3478260869565224</v>
      </c>
      <c r="L548" s="93">
        <v>0</v>
      </c>
      <c r="M548" s="93">
        <v>0</v>
      </c>
      <c r="N548" s="93">
        <v>0.86956521739130432</v>
      </c>
      <c r="O548" s="93">
        <v>0</v>
      </c>
      <c r="P548" s="93">
        <v>0</v>
      </c>
      <c r="Q548" s="93">
        <v>0</v>
      </c>
      <c r="R548" s="93">
        <v>0</v>
      </c>
      <c r="S548" s="93">
        <v>0</v>
      </c>
      <c r="T548" s="93">
        <v>0</v>
      </c>
      <c r="U548" s="93">
        <v>0</v>
      </c>
      <c r="V548" s="93">
        <v>0</v>
      </c>
      <c r="W548" s="93">
        <v>0</v>
      </c>
      <c r="X548" s="93">
        <v>6.0869565217391308</v>
      </c>
      <c r="Y548" s="94">
        <v>49.565217391304351</v>
      </c>
      <c r="Z548" s="286"/>
      <c r="AA548" s="286"/>
    </row>
    <row r="549" spans="1:27" s="325" customFormat="1" ht="12" customHeight="1" x14ac:dyDescent="0.2">
      <c r="A549" s="76"/>
      <c r="B549" s="76"/>
      <c r="C549" s="165"/>
      <c r="D549" s="166">
        <v>586</v>
      </c>
      <c r="E549" s="92" t="s">
        <v>58</v>
      </c>
      <c r="F549" s="98">
        <v>1.877133105802048</v>
      </c>
      <c r="G549" s="98">
        <v>0</v>
      </c>
      <c r="H549" s="98">
        <v>1.5358361774744029</v>
      </c>
      <c r="I549" s="98">
        <v>0.34129692832764508</v>
      </c>
      <c r="J549" s="98">
        <v>0.68259385665529015</v>
      </c>
      <c r="K549" s="167">
        <v>47.781569965870304</v>
      </c>
      <c r="L549" s="98">
        <v>0.51194539249146753</v>
      </c>
      <c r="M549" s="98">
        <v>0</v>
      </c>
      <c r="N549" s="98">
        <v>1.0238907849829348</v>
      </c>
      <c r="O549" s="98">
        <v>0.17064846416382251</v>
      </c>
      <c r="P549" s="98">
        <v>0</v>
      </c>
      <c r="Q549" s="98">
        <v>0</v>
      </c>
      <c r="R549" s="98">
        <v>0</v>
      </c>
      <c r="S549" s="98">
        <v>0</v>
      </c>
      <c r="T549" s="98">
        <v>0.17064846416382251</v>
      </c>
      <c r="U549" s="98">
        <v>0.17064846416382251</v>
      </c>
      <c r="V549" s="98">
        <v>0</v>
      </c>
      <c r="W549" s="98">
        <v>0</v>
      </c>
      <c r="X549" s="98">
        <v>0.51194539249146753</v>
      </c>
      <c r="Y549" s="99">
        <v>45.221843003412971</v>
      </c>
      <c r="Z549" s="286"/>
      <c r="AA549" s="286"/>
    </row>
    <row r="550" spans="1:27" s="325" customFormat="1" ht="12" customHeight="1" x14ac:dyDescent="0.2">
      <c r="A550" s="76"/>
      <c r="B550" s="76"/>
      <c r="C550" s="165"/>
      <c r="D550" s="166">
        <v>55</v>
      </c>
      <c r="E550" s="92" t="s">
        <v>118</v>
      </c>
      <c r="F550" s="93">
        <v>0</v>
      </c>
      <c r="G550" s="93">
        <v>0</v>
      </c>
      <c r="H550" s="93">
        <v>0</v>
      </c>
      <c r="I550" s="93">
        <v>0</v>
      </c>
      <c r="J550" s="93">
        <v>1.8181818181818181</v>
      </c>
      <c r="K550" s="93">
        <v>0</v>
      </c>
      <c r="L550" s="167">
        <v>40</v>
      </c>
      <c r="M550" s="93">
        <v>3.6363636363636362</v>
      </c>
      <c r="N550" s="93">
        <v>3.6363636363636362</v>
      </c>
      <c r="O550" s="93">
        <v>0</v>
      </c>
      <c r="P550" s="93">
        <v>0</v>
      </c>
      <c r="Q550" s="93">
        <v>0</v>
      </c>
      <c r="R550" s="93">
        <v>0</v>
      </c>
      <c r="S550" s="93">
        <v>0</v>
      </c>
      <c r="T550" s="93">
        <v>0</v>
      </c>
      <c r="U550" s="93">
        <v>0</v>
      </c>
      <c r="V550" s="93">
        <v>0</v>
      </c>
      <c r="W550" s="93">
        <v>0</v>
      </c>
      <c r="X550" s="93">
        <v>0</v>
      </c>
      <c r="Y550" s="94">
        <v>50.909090909090907</v>
      </c>
      <c r="Z550" s="286"/>
      <c r="AA550" s="286"/>
    </row>
    <row r="551" spans="1:27" s="325" customFormat="1" ht="12" customHeight="1" x14ac:dyDescent="0.2">
      <c r="A551" s="76"/>
      <c r="B551" s="76"/>
      <c r="C551" s="165"/>
      <c r="D551" s="166">
        <v>73</v>
      </c>
      <c r="E551" s="92" t="s">
        <v>70</v>
      </c>
      <c r="F551" s="98">
        <v>4.10958904109589</v>
      </c>
      <c r="G551" s="98">
        <v>0</v>
      </c>
      <c r="H551" s="98">
        <v>1.3698630136986301</v>
      </c>
      <c r="I551" s="98">
        <v>0</v>
      </c>
      <c r="J551" s="98">
        <v>0</v>
      </c>
      <c r="K551" s="98">
        <v>2.7397260273972601</v>
      </c>
      <c r="L551" s="98">
        <v>0</v>
      </c>
      <c r="M551" s="167">
        <v>15.068493150684931</v>
      </c>
      <c r="N551" s="98">
        <v>0</v>
      </c>
      <c r="O551" s="98">
        <v>0</v>
      </c>
      <c r="P551" s="98">
        <v>0</v>
      </c>
      <c r="Q551" s="98">
        <v>0</v>
      </c>
      <c r="R551" s="98">
        <v>0</v>
      </c>
      <c r="S551" s="98">
        <v>0</v>
      </c>
      <c r="T551" s="98">
        <v>0</v>
      </c>
      <c r="U551" s="98">
        <v>0</v>
      </c>
      <c r="V551" s="98">
        <v>0</v>
      </c>
      <c r="W551" s="98">
        <v>0</v>
      </c>
      <c r="X551" s="98">
        <v>16.43835616438356</v>
      </c>
      <c r="Y551" s="99">
        <v>60.273972602739725</v>
      </c>
      <c r="Z551" s="286"/>
      <c r="AA551" s="286"/>
    </row>
    <row r="552" spans="1:27" s="325" customFormat="1" ht="12" customHeight="1" x14ac:dyDescent="0.2">
      <c r="A552" s="76"/>
      <c r="B552" s="76"/>
      <c r="C552" s="165"/>
      <c r="D552" s="166">
        <v>263</v>
      </c>
      <c r="E552" s="92" t="s">
        <v>59</v>
      </c>
      <c r="F552" s="93">
        <v>1.901140684410646</v>
      </c>
      <c r="G552" s="93">
        <v>0</v>
      </c>
      <c r="H552" s="93">
        <v>0.76045627376425862</v>
      </c>
      <c r="I552" s="93">
        <v>0</v>
      </c>
      <c r="J552" s="93">
        <v>0.76045627376425862</v>
      </c>
      <c r="K552" s="93">
        <v>7.9847908745247151</v>
      </c>
      <c r="L552" s="93">
        <v>0.38022813688212931</v>
      </c>
      <c r="M552" s="93">
        <v>0.76045627376425862</v>
      </c>
      <c r="N552" s="167">
        <v>31.939163498098861</v>
      </c>
      <c r="O552" s="93">
        <v>1.140684410646388</v>
      </c>
      <c r="P552" s="93">
        <v>0.76045627376425862</v>
      </c>
      <c r="Q552" s="93">
        <v>1.901140684410646</v>
      </c>
      <c r="R552" s="93">
        <v>0</v>
      </c>
      <c r="S552" s="93">
        <v>0</v>
      </c>
      <c r="T552" s="93">
        <v>3.041825095057034</v>
      </c>
      <c r="U552" s="93">
        <v>0</v>
      </c>
      <c r="V552" s="93">
        <v>0.76045627376425862</v>
      </c>
      <c r="W552" s="93">
        <v>0</v>
      </c>
      <c r="X552" s="93">
        <v>0.76045627376425862</v>
      </c>
      <c r="Y552" s="94">
        <v>47.148288973384027</v>
      </c>
      <c r="Z552" s="286"/>
      <c r="AA552" s="286"/>
    </row>
    <row r="553" spans="1:27" s="325" customFormat="1" ht="12" customHeight="1" x14ac:dyDescent="0.2">
      <c r="A553" s="76"/>
      <c r="B553" s="76"/>
      <c r="C553" s="165"/>
      <c r="D553" s="166">
        <v>147</v>
      </c>
      <c r="E553" s="92" t="s">
        <v>94</v>
      </c>
      <c r="F553" s="98">
        <v>0</v>
      </c>
      <c r="G553" s="98">
        <v>0</v>
      </c>
      <c r="H553" s="98">
        <v>0</v>
      </c>
      <c r="I553" s="98">
        <v>0</v>
      </c>
      <c r="J553" s="98">
        <v>0</v>
      </c>
      <c r="K553" s="98">
        <v>0.68027210884353739</v>
      </c>
      <c r="L553" s="98">
        <v>1.360544217687075</v>
      </c>
      <c r="M553" s="98">
        <v>0</v>
      </c>
      <c r="N553" s="98">
        <v>0</v>
      </c>
      <c r="O553" s="167">
        <v>2.72108843537415</v>
      </c>
      <c r="P553" s="98">
        <v>48.299319727891152</v>
      </c>
      <c r="Q553" s="98">
        <v>0</v>
      </c>
      <c r="R553" s="98">
        <v>0</v>
      </c>
      <c r="S553" s="98">
        <v>0</v>
      </c>
      <c r="T553" s="98">
        <v>0</v>
      </c>
      <c r="U553" s="98">
        <v>0</v>
      </c>
      <c r="V553" s="98">
        <v>0</v>
      </c>
      <c r="W553" s="98">
        <v>0</v>
      </c>
      <c r="X553" s="98">
        <v>0</v>
      </c>
      <c r="Y553" s="99">
        <v>46.938775510204081</v>
      </c>
      <c r="Z553" s="286"/>
      <c r="AA553" s="286"/>
    </row>
    <row r="554" spans="1:27" s="325" customFormat="1" ht="12" customHeight="1" x14ac:dyDescent="0.2">
      <c r="A554" s="76"/>
      <c r="B554" s="76"/>
      <c r="C554" s="165"/>
      <c r="D554" s="166">
        <v>31</v>
      </c>
      <c r="E554" s="92" t="s">
        <v>72</v>
      </c>
      <c r="F554" s="93">
        <v>0</v>
      </c>
      <c r="G554" s="93">
        <v>0</v>
      </c>
      <c r="H554" s="93">
        <v>0</v>
      </c>
      <c r="I554" s="93">
        <v>0</v>
      </c>
      <c r="J554" s="93">
        <v>0</v>
      </c>
      <c r="K554" s="93">
        <v>0</v>
      </c>
      <c r="L554" s="93">
        <v>0</v>
      </c>
      <c r="M554" s="93">
        <v>6.4516129032258061</v>
      </c>
      <c r="N554" s="93">
        <v>0</v>
      </c>
      <c r="O554" s="93">
        <v>0</v>
      </c>
      <c r="P554" s="167">
        <v>12.90322580645161</v>
      </c>
      <c r="Q554" s="93">
        <v>12.90322580645161</v>
      </c>
      <c r="R554" s="93">
        <v>0</v>
      </c>
      <c r="S554" s="93">
        <v>0</v>
      </c>
      <c r="T554" s="93">
        <v>0</v>
      </c>
      <c r="U554" s="93">
        <v>0</v>
      </c>
      <c r="V554" s="93">
        <v>0</v>
      </c>
      <c r="W554" s="93">
        <v>0</v>
      </c>
      <c r="X554" s="93">
        <v>0</v>
      </c>
      <c r="Y554" s="94">
        <v>67.741935483870961</v>
      </c>
      <c r="Z554" s="286"/>
      <c r="AA554" s="286"/>
    </row>
    <row r="555" spans="1:27" s="325" customFormat="1" ht="12" customHeight="1" x14ac:dyDescent="0.2">
      <c r="A555" s="76"/>
      <c r="B555" s="76"/>
      <c r="C555" s="165"/>
      <c r="D555" s="166">
        <v>82</v>
      </c>
      <c r="E555" s="92" t="s">
        <v>60</v>
      </c>
      <c r="F555" s="98">
        <v>0</v>
      </c>
      <c r="G555" s="98">
        <v>0</v>
      </c>
      <c r="H555" s="98">
        <v>1.219512195121951</v>
      </c>
      <c r="I555" s="98">
        <v>0</v>
      </c>
      <c r="J555" s="98">
        <v>0</v>
      </c>
      <c r="K555" s="98">
        <v>1.219512195121951</v>
      </c>
      <c r="L555" s="98">
        <v>0</v>
      </c>
      <c r="M555" s="98">
        <v>0</v>
      </c>
      <c r="N555" s="98">
        <v>7.3170731707317067</v>
      </c>
      <c r="O555" s="98">
        <v>2.4390243902439028</v>
      </c>
      <c r="P555" s="98">
        <v>0</v>
      </c>
      <c r="Q555" s="167">
        <v>28.04878048780488</v>
      </c>
      <c r="R555" s="98">
        <v>0</v>
      </c>
      <c r="S555" s="98">
        <v>0</v>
      </c>
      <c r="T555" s="98">
        <v>10.97560975609756</v>
      </c>
      <c r="U555" s="98">
        <v>0</v>
      </c>
      <c r="V555" s="98">
        <v>7.3170731707317067</v>
      </c>
      <c r="W555" s="98">
        <v>0</v>
      </c>
      <c r="X555" s="98">
        <v>2.4390243902439028</v>
      </c>
      <c r="Y555" s="99">
        <v>39.024390243902438</v>
      </c>
      <c r="Z555" s="286"/>
      <c r="AA555" s="286"/>
    </row>
    <row r="556" spans="1:27" s="325" customFormat="1" ht="12" customHeight="1" x14ac:dyDescent="0.2">
      <c r="A556" s="76"/>
      <c r="B556" s="76"/>
      <c r="C556" s="165"/>
      <c r="D556" s="166">
        <v>15</v>
      </c>
      <c r="E556" s="92" t="s">
        <v>119</v>
      </c>
      <c r="F556" s="93">
        <v>0</v>
      </c>
      <c r="G556" s="93">
        <v>0</v>
      </c>
      <c r="H556" s="93">
        <v>0</v>
      </c>
      <c r="I556" s="93">
        <v>0</v>
      </c>
      <c r="J556" s="93">
        <v>0</v>
      </c>
      <c r="K556" s="93">
        <v>0</v>
      </c>
      <c r="L556" s="93">
        <v>0</v>
      </c>
      <c r="M556" s="93">
        <v>0</v>
      </c>
      <c r="N556" s="93">
        <v>13.33333333333333</v>
      </c>
      <c r="O556" s="93">
        <v>6.666666666666667</v>
      </c>
      <c r="P556" s="93">
        <v>0</v>
      </c>
      <c r="Q556" s="93">
        <v>0</v>
      </c>
      <c r="R556" s="167">
        <v>33.333333333333329</v>
      </c>
      <c r="S556" s="93">
        <v>0</v>
      </c>
      <c r="T556" s="93">
        <v>0</v>
      </c>
      <c r="U556" s="93">
        <v>0</v>
      </c>
      <c r="V556" s="93">
        <v>0</v>
      </c>
      <c r="W556" s="93">
        <v>0</v>
      </c>
      <c r="X556" s="93">
        <v>6.666666666666667</v>
      </c>
      <c r="Y556" s="94">
        <v>40</v>
      </c>
      <c r="Z556" s="286"/>
      <c r="AA556" s="286"/>
    </row>
    <row r="557" spans="1:27" s="325" customFormat="1" ht="12" customHeight="1" x14ac:dyDescent="0.2">
      <c r="A557" s="76"/>
      <c r="B557" s="76"/>
      <c r="C557" s="165"/>
      <c r="D557" s="166">
        <v>5</v>
      </c>
      <c r="E557" s="92" t="s">
        <v>73</v>
      </c>
      <c r="F557" s="98">
        <v>0</v>
      </c>
      <c r="G557" s="98">
        <v>0</v>
      </c>
      <c r="H557" s="98">
        <v>0</v>
      </c>
      <c r="I557" s="98">
        <v>0</v>
      </c>
      <c r="J557" s="98">
        <v>0</v>
      </c>
      <c r="K557" s="98">
        <v>0</v>
      </c>
      <c r="L557" s="98">
        <v>0</v>
      </c>
      <c r="M557" s="98">
        <v>0</v>
      </c>
      <c r="N557" s="98">
        <v>20</v>
      </c>
      <c r="O557" s="98">
        <v>0</v>
      </c>
      <c r="P557" s="98">
        <v>0</v>
      </c>
      <c r="Q557" s="98">
        <v>0</v>
      </c>
      <c r="R557" s="98">
        <v>0</v>
      </c>
      <c r="S557" s="167">
        <v>20</v>
      </c>
      <c r="T557" s="98">
        <v>0</v>
      </c>
      <c r="U557" s="98">
        <v>0</v>
      </c>
      <c r="V557" s="98">
        <v>0</v>
      </c>
      <c r="W557" s="98">
        <v>0</v>
      </c>
      <c r="X557" s="98">
        <v>0</v>
      </c>
      <c r="Y557" s="99">
        <v>60</v>
      </c>
      <c r="Z557" s="286"/>
      <c r="AA557" s="286"/>
    </row>
    <row r="558" spans="1:27" s="325" customFormat="1" ht="12" customHeight="1" x14ac:dyDescent="0.2">
      <c r="A558" s="76"/>
      <c r="B558" s="76"/>
      <c r="C558" s="165"/>
      <c r="D558" s="166">
        <v>82</v>
      </c>
      <c r="E558" s="92" t="s">
        <v>61</v>
      </c>
      <c r="F558" s="93">
        <v>0</v>
      </c>
      <c r="G558" s="93">
        <v>0</v>
      </c>
      <c r="H558" s="93">
        <v>0</v>
      </c>
      <c r="I558" s="93">
        <v>0</v>
      </c>
      <c r="J558" s="93">
        <v>0</v>
      </c>
      <c r="K558" s="93">
        <v>0</v>
      </c>
      <c r="L558" s="93">
        <v>0</v>
      </c>
      <c r="M558" s="93">
        <v>0</v>
      </c>
      <c r="N558" s="93">
        <v>0</v>
      </c>
      <c r="O558" s="93">
        <v>0</v>
      </c>
      <c r="P558" s="93">
        <v>1.219512195121951</v>
      </c>
      <c r="Q558" s="93">
        <v>0</v>
      </c>
      <c r="R558" s="93">
        <v>0</v>
      </c>
      <c r="S558" s="93">
        <v>1.219512195121951</v>
      </c>
      <c r="T558" s="167">
        <v>51.219512195121951</v>
      </c>
      <c r="U558" s="93">
        <v>0</v>
      </c>
      <c r="V558" s="93">
        <v>3.6585365853658529</v>
      </c>
      <c r="W558" s="93">
        <v>12.195121951219511</v>
      </c>
      <c r="X558" s="93">
        <v>4.8780487804878048</v>
      </c>
      <c r="Y558" s="94">
        <v>25.609756097560982</v>
      </c>
      <c r="Z558" s="286"/>
      <c r="AA558" s="286"/>
    </row>
    <row r="559" spans="1:27" s="325" customFormat="1" ht="12" customHeight="1" x14ac:dyDescent="0.2">
      <c r="A559" s="76"/>
      <c r="B559" s="76"/>
      <c r="C559" s="165"/>
      <c r="D559" s="166">
        <v>5</v>
      </c>
      <c r="E559" s="92" t="s">
        <v>120</v>
      </c>
      <c r="F559" s="98">
        <v>0</v>
      </c>
      <c r="G559" s="98">
        <v>0</v>
      </c>
      <c r="H559" s="98">
        <v>0</v>
      </c>
      <c r="I559" s="98">
        <v>0</v>
      </c>
      <c r="J559" s="98">
        <v>0</v>
      </c>
      <c r="K559" s="98">
        <v>0</v>
      </c>
      <c r="L559" s="98">
        <v>0</v>
      </c>
      <c r="M559" s="98">
        <v>0</v>
      </c>
      <c r="N559" s="98">
        <v>0</v>
      </c>
      <c r="O559" s="98">
        <v>0</v>
      </c>
      <c r="P559" s="98">
        <v>0</v>
      </c>
      <c r="Q559" s="98">
        <v>0</v>
      </c>
      <c r="R559" s="98">
        <v>0</v>
      </c>
      <c r="S559" s="98">
        <v>0</v>
      </c>
      <c r="T559" s="98">
        <v>0</v>
      </c>
      <c r="U559" s="167">
        <v>40</v>
      </c>
      <c r="V559" s="98">
        <v>0</v>
      </c>
      <c r="W559" s="98">
        <v>0</v>
      </c>
      <c r="X559" s="98">
        <v>0</v>
      </c>
      <c r="Y559" s="99">
        <v>60</v>
      </c>
      <c r="Z559" s="286"/>
      <c r="AA559" s="286"/>
    </row>
    <row r="560" spans="1:27" s="325" customFormat="1" ht="12" customHeight="1" x14ac:dyDescent="0.2">
      <c r="A560" s="76"/>
      <c r="B560" s="76"/>
      <c r="C560" s="170"/>
      <c r="D560" s="171">
        <v>18</v>
      </c>
      <c r="E560" s="104" t="s">
        <v>114</v>
      </c>
      <c r="F560" s="105">
        <v>0</v>
      </c>
      <c r="G560" s="105">
        <v>0</v>
      </c>
      <c r="H560" s="105">
        <v>0</v>
      </c>
      <c r="I560" s="105">
        <v>0</v>
      </c>
      <c r="J560" s="105">
        <v>0</v>
      </c>
      <c r="K560" s="105">
        <v>0</v>
      </c>
      <c r="L560" s="105">
        <v>0</v>
      </c>
      <c r="M560" s="105">
        <v>0</v>
      </c>
      <c r="N560" s="105">
        <v>0</v>
      </c>
      <c r="O560" s="105">
        <v>0</v>
      </c>
      <c r="P560" s="105">
        <v>0</v>
      </c>
      <c r="Q560" s="105">
        <v>0</v>
      </c>
      <c r="R560" s="105">
        <v>0</v>
      </c>
      <c r="S560" s="105">
        <v>0</v>
      </c>
      <c r="T560" s="105">
        <v>5.5555555555555554</v>
      </c>
      <c r="U560" s="105">
        <v>0</v>
      </c>
      <c r="V560" s="172">
        <v>72.222222222222214</v>
      </c>
      <c r="W560" s="105">
        <v>11.111111111111111</v>
      </c>
      <c r="X560" s="105">
        <v>5.5555555555555554</v>
      </c>
      <c r="Y560" s="106">
        <v>5.5555555555555554</v>
      </c>
      <c r="Z560" s="286"/>
      <c r="AA560" s="286"/>
    </row>
    <row r="561" spans="1:27" s="325" customFormat="1" ht="12" customHeight="1" x14ac:dyDescent="0.2">
      <c r="A561" s="76"/>
      <c r="B561" s="76"/>
      <c r="C561" s="279"/>
      <c r="D561" s="279"/>
      <c r="E561" s="305"/>
      <c r="F561" s="279"/>
      <c r="G561" s="279"/>
      <c r="H561" s="279"/>
      <c r="I561" s="279"/>
      <c r="J561" s="279"/>
      <c r="K561" s="279"/>
      <c r="L561" s="279"/>
      <c r="M561" s="322"/>
      <c r="N561" s="279"/>
      <c r="O561" s="279"/>
      <c r="P561" s="286"/>
      <c r="Q561" s="286"/>
      <c r="R561" s="286"/>
      <c r="S561" s="286"/>
      <c r="T561" s="286"/>
      <c r="U561" s="286"/>
      <c r="V561" s="286"/>
      <c r="W561" s="286"/>
      <c r="X561" s="286"/>
      <c r="Y561" s="286"/>
      <c r="Z561" s="286"/>
      <c r="AA561" s="286"/>
    </row>
    <row r="562" spans="1:27" s="325" customFormat="1" ht="16.5" customHeight="1" x14ac:dyDescent="0.2">
      <c r="A562" s="76"/>
      <c r="B562" s="76"/>
      <c r="C562" s="302" t="s">
        <v>143</v>
      </c>
      <c r="D562" s="302"/>
      <c r="E562" s="302"/>
      <c r="F562" s="279"/>
      <c r="G562" s="279"/>
      <c r="H562" s="279"/>
      <c r="I562" s="279"/>
      <c r="J562" s="279"/>
      <c r="K562" s="279"/>
      <c r="L562" s="279"/>
      <c r="M562" s="322"/>
      <c r="N562" s="279"/>
      <c r="O562" s="279"/>
      <c r="P562" s="286"/>
      <c r="Q562" s="286"/>
      <c r="R562" s="286"/>
      <c r="S562" s="286"/>
      <c r="T562" s="286"/>
      <c r="U562" s="286"/>
      <c r="V562" s="286"/>
      <c r="W562" s="286"/>
      <c r="X562" s="286"/>
      <c r="Y562" s="286"/>
      <c r="Z562" s="286"/>
      <c r="AA562" s="286"/>
    </row>
    <row r="563" spans="1:27" s="325" customFormat="1" ht="21" customHeight="1" x14ac:dyDescent="0.2">
      <c r="A563" s="76"/>
      <c r="B563" s="76"/>
      <c r="C563" s="163"/>
      <c r="D563" s="164" t="s">
        <v>85</v>
      </c>
      <c r="E563" s="85" t="s">
        <v>45</v>
      </c>
      <c r="F563" s="86" t="s">
        <v>56</v>
      </c>
      <c r="G563" s="86" t="s">
        <v>67</v>
      </c>
      <c r="H563" s="86" t="s">
        <v>57</v>
      </c>
      <c r="I563" s="86" t="s">
        <v>117</v>
      </c>
      <c r="J563" s="86" t="s">
        <v>68</v>
      </c>
      <c r="K563" s="86" t="s">
        <v>58</v>
      </c>
      <c r="L563" s="86" t="s">
        <v>118</v>
      </c>
      <c r="M563" s="86" t="s">
        <v>70</v>
      </c>
      <c r="N563" s="86" t="s">
        <v>59</v>
      </c>
      <c r="O563" s="86" t="s">
        <v>94</v>
      </c>
      <c r="P563" s="86" t="s">
        <v>72</v>
      </c>
      <c r="Q563" s="86" t="s">
        <v>60</v>
      </c>
      <c r="R563" s="86" t="s">
        <v>119</v>
      </c>
      <c r="S563" s="86" t="s">
        <v>73</v>
      </c>
      <c r="T563" s="86" t="s">
        <v>61</v>
      </c>
      <c r="U563" s="86" t="s">
        <v>120</v>
      </c>
      <c r="V563" s="86" t="s">
        <v>114</v>
      </c>
      <c r="W563" s="86" t="s">
        <v>115</v>
      </c>
      <c r="X563" s="86" t="s">
        <v>87</v>
      </c>
      <c r="Y563" s="87" t="s">
        <v>116</v>
      </c>
      <c r="Z563" s="286"/>
      <c r="AA563" s="286"/>
    </row>
    <row r="564" spans="1:27" s="325" customFormat="1" ht="12" customHeight="1" x14ac:dyDescent="0.2">
      <c r="A564" s="76"/>
      <c r="B564" s="76"/>
      <c r="C564" s="165"/>
      <c r="D564" s="166">
        <v>1692</v>
      </c>
      <c r="E564" s="92" t="s">
        <v>56</v>
      </c>
      <c r="F564" s="167">
        <v>24.881796690307333</v>
      </c>
      <c r="G564" s="93">
        <v>0</v>
      </c>
      <c r="H564" s="93">
        <v>0.82742316784869974</v>
      </c>
      <c r="I564" s="93">
        <v>0</v>
      </c>
      <c r="J564" s="93">
        <v>0</v>
      </c>
      <c r="K564" s="93">
        <v>0.1182033096926714</v>
      </c>
      <c r="L564" s="93">
        <v>0</v>
      </c>
      <c r="M564" s="93">
        <v>0</v>
      </c>
      <c r="N564" s="93">
        <v>0.1773049645390071</v>
      </c>
      <c r="O564" s="93">
        <v>0</v>
      </c>
      <c r="P564" s="93">
        <v>0</v>
      </c>
      <c r="Q564" s="93">
        <v>5.9101654846335699E-2</v>
      </c>
      <c r="R564" s="93">
        <v>0</v>
      </c>
      <c r="S564" s="93">
        <v>0</v>
      </c>
      <c r="T564" s="93">
        <v>1.418439716312057</v>
      </c>
      <c r="U564" s="93">
        <v>0</v>
      </c>
      <c r="V564" s="93">
        <v>0.1182033096926714</v>
      </c>
      <c r="W564" s="93">
        <v>0.29550827423167847</v>
      </c>
      <c r="X564" s="93">
        <v>0.2364066193853428</v>
      </c>
      <c r="Y564" s="94">
        <v>71.867612293144205</v>
      </c>
      <c r="Z564" s="286"/>
      <c r="AA564" s="286"/>
    </row>
    <row r="565" spans="1:27" s="325" customFormat="1" ht="12" customHeight="1" x14ac:dyDescent="0.2">
      <c r="A565" s="76"/>
      <c r="B565" s="76"/>
      <c r="C565" s="165"/>
      <c r="D565" s="166">
        <v>39</v>
      </c>
      <c r="E565" s="92" t="s">
        <v>67</v>
      </c>
      <c r="F565" s="98">
        <v>2.5641025641025639</v>
      </c>
      <c r="G565" s="167">
        <v>0</v>
      </c>
      <c r="H565" s="98">
        <v>2.5641025641025639</v>
      </c>
      <c r="I565" s="98">
        <v>0</v>
      </c>
      <c r="J565" s="98">
        <v>0</v>
      </c>
      <c r="K565" s="98">
        <v>0</v>
      </c>
      <c r="L565" s="98">
        <v>0</v>
      </c>
      <c r="M565" s="98">
        <v>0</v>
      </c>
      <c r="N565" s="98">
        <v>2.5641025641025639</v>
      </c>
      <c r="O565" s="98">
        <v>0</v>
      </c>
      <c r="P565" s="98">
        <v>0</v>
      </c>
      <c r="Q565" s="98">
        <v>0</v>
      </c>
      <c r="R565" s="98">
        <v>0</v>
      </c>
      <c r="S565" s="98">
        <v>0</v>
      </c>
      <c r="T565" s="98">
        <v>0</v>
      </c>
      <c r="U565" s="98">
        <v>0</v>
      </c>
      <c r="V565" s="98">
        <v>0</v>
      </c>
      <c r="W565" s="98">
        <v>2.5641025641025639</v>
      </c>
      <c r="X565" s="98">
        <v>2.5641025641025639</v>
      </c>
      <c r="Y565" s="99">
        <v>87.179487179487182</v>
      </c>
      <c r="Z565" s="286"/>
      <c r="AA565" s="286"/>
    </row>
    <row r="566" spans="1:27" s="325" customFormat="1" ht="12" customHeight="1" x14ac:dyDescent="0.2">
      <c r="A566" s="76"/>
      <c r="B566" s="76"/>
      <c r="C566" s="165"/>
      <c r="D566" s="166">
        <v>401</v>
      </c>
      <c r="E566" s="92" t="s">
        <v>57</v>
      </c>
      <c r="F566" s="93">
        <v>6.7331670822942637</v>
      </c>
      <c r="G566" s="93">
        <v>0.49875311720698251</v>
      </c>
      <c r="H566" s="167">
        <v>14.463840399002489</v>
      </c>
      <c r="I566" s="93">
        <v>0</v>
      </c>
      <c r="J566" s="93">
        <v>0.49875311720698251</v>
      </c>
      <c r="K566" s="93">
        <v>0.99750623441396502</v>
      </c>
      <c r="L566" s="93">
        <v>0</v>
      </c>
      <c r="M566" s="93">
        <v>0</v>
      </c>
      <c r="N566" s="93">
        <v>0.49875311720698251</v>
      </c>
      <c r="O566" s="93">
        <v>0</v>
      </c>
      <c r="P566" s="93">
        <v>0</v>
      </c>
      <c r="Q566" s="93">
        <v>0</v>
      </c>
      <c r="R566" s="93">
        <v>0</v>
      </c>
      <c r="S566" s="93">
        <v>0</v>
      </c>
      <c r="T566" s="93">
        <v>0.24937655860349131</v>
      </c>
      <c r="U566" s="93">
        <v>0</v>
      </c>
      <c r="V566" s="93">
        <v>0</v>
      </c>
      <c r="W566" s="93">
        <v>0</v>
      </c>
      <c r="X566" s="93">
        <v>0.49875311720698251</v>
      </c>
      <c r="Y566" s="94">
        <v>75.561097256857863</v>
      </c>
      <c r="Z566" s="286"/>
      <c r="AA566" s="286"/>
    </row>
    <row r="567" spans="1:27" s="325" customFormat="1" ht="12" customHeight="1" x14ac:dyDescent="0.2">
      <c r="A567" s="76"/>
      <c r="B567" s="76"/>
      <c r="C567" s="165"/>
      <c r="D567" s="166">
        <v>30</v>
      </c>
      <c r="E567" s="92" t="s">
        <v>117</v>
      </c>
      <c r="F567" s="98">
        <v>0</v>
      </c>
      <c r="G567" s="98">
        <v>0</v>
      </c>
      <c r="H567" s="98">
        <v>3.3333333333333335</v>
      </c>
      <c r="I567" s="167">
        <v>3.3333333333333335</v>
      </c>
      <c r="J567" s="98">
        <v>3.3333333333333335</v>
      </c>
      <c r="K567" s="98">
        <v>0</v>
      </c>
      <c r="L567" s="98">
        <v>3.3333333333333335</v>
      </c>
      <c r="M567" s="98">
        <v>0</v>
      </c>
      <c r="N567" s="98">
        <v>0</v>
      </c>
      <c r="O567" s="98">
        <v>0</v>
      </c>
      <c r="P567" s="98">
        <v>0</v>
      </c>
      <c r="Q567" s="98">
        <v>0</v>
      </c>
      <c r="R567" s="98">
        <v>0</v>
      </c>
      <c r="S567" s="98">
        <v>0</v>
      </c>
      <c r="T567" s="98">
        <v>0</v>
      </c>
      <c r="U567" s="98">
        <v>0</v>
      </c>
      <c r="V567" s="98">
        <v>0</v>
      </c>
      <c r="W567" s="98">
        <v>0</v>
      </c>
      <c r="X567" s="98">
        <v>0</v>
      </c>
      <c r="Y567" s="99">
        <v>86.666666666666671</v>
      </c>
      <c r="Z567" s="286"/>
      <c r="AA567" s="286"/>
    </row>
    <row r="568" spans="1:27" s="325" customFormat="1" ht="12" customHeight="1" x14ac:dyDescent="0.2">
      <c r="A568" s="76"/>
      <c r="B568" s="76"/>
      <c r="C568" s="165"/>
      <c r="D568" s="166">
        <v>155</v>
      </c>
      <c r="E568" s="92" t="s">
        <v>68</v>
      </c>
      <c r="F568" s="93">
        <v>0</v>
      </c>
      <c r="G568" s="93">
        <v>0.64516129032258052</v>
      </c>
      <c r="H568" s="93">
        <v>8.3870967741935498</v>
      </c>
      <c r="I568" s="93">
        <v>0</v>
      </c>
      <c r="J568" s="167">
        <v>12.90322580645161</v>
      </c>
      <c r="K568" s="93">
        <v>3.225806451612903</v>
      </c>
      <c r="L568" s="93">
        <v>0</v>
      </c>
      <c r="M568" s="93">
        <v>0</v>
      </c>
      <c r="N568" s="93">
        <v>5.161290322580645</v>
      </c>
      <c r="O568" s="93">
        <v>0</v>
      </c>
      <c r="P568" s="93">
        <v>0</v>
      </c>
      <c r="Q568" s="93">
        <v>0</v>
      </c>
      <c r="R568" s="93">
        <v>0</v>
      </c>
      <c r="S568" s="93">
        <v>0</v>
      </c>
      <c r="T568" s="93">
        <v>1.290322580645161</v>
      </c>
      <c r="U568" s="93">
        <v>0</v>
      </c>
      <c r="V568" s="93">
        <v>0</v>
      </c>
      <c r="W568" s="93">
        <v>0.64516129032258052</v>
      </c>
      <c r="X568" s="93">
        <v>0</v>
      </c>
      <c r="Y568" s="94">
        <v>67.741935483870961</v>
      </c>
      <c r="Z568" s="286"/>
      <c r="AA568" s="286"/>
    </row>
    <row r="569" spans="1:27" s="325" customFormat="1" ht="12" customHeight="1" x14ac:dyDescent="0.2">
      <c r="A569" s="76"/>
      <c r="B569" s="76"/>
      <c r="C569" s="165"/>
      <c r="D569" s="166">
        <v>628</v>
      </c>
      <c r="E569" s="92" t="s">
        <v>58</v>
      </c>
      <c r="F569" s="98">
        <v>1.114649681528662</v>
      </c>
      <c r="G569" s="98">
        <v>0</v>
      </c>
      <c r="H569" s="98">
        <v>2.0700636942675161</v>
      </c>
      <c r="I569" s="98">
        <v>0</v>
      </c>
      <c r="J569" s="98">
        <v>0.95541401273885351</v>
      </c>
      <c r="K569" s="167">
        <v>32.00636942675159</v>
      </c>
      <c r="L569" s="98">
        <v>0.47770700636942676</v>
      </c>
      <c r="M569" s="98">
        <v>0.15923566878980891</v>
      </c>
      <c r="N569" s="98">
        <v>1.2738853503184711</v>
      </c>
      <c r="O569" s="98">
        <v>0</v>
      </c>
      <c r="P569" s="98">
        <v>0</v>
      </c>
      <c r="Q569" s="98">
        <v>0</v>
      </c>
      <c r="R569" s="98">
        <v>0</v>
      </c>
      <c r="S569" s="98">
        <v>0</v>
      </c>
      <c r="T569" s="98">
        <v>0.95541401273885351</v>
      </c>
      <c r="U569" s="98">
        <v>0</v>
      </c>
      <c r="V569" s="98">
        <v>0</v>
      </c>
      <c r="W569" s="98">
        <v>0.47770700636942676</v>
      </c>
      <c r="X569" s="98">
        <v>0.95541401273885351</v>
      </c>
      <c r="Y569" s="99">
        <v>59.554140127388536</v>
      </c>
      <c r="Z569" s="286"/>
      <c r="AA569" s="286"/>
    </row>
    <row r="570" spans="1:27" s="325" customFormat="1" ht="12" customHeight="1" x14ac:dyDescent="0.2">
      <c r="A570" s="76"/>
      <c r="B570" s="76"/>
      <c r="C570" s="165"/>
      <c r="D570" s="166">
        <v>145</v>
      </c>
      <c r="E570" s="92" t="s">
        <v>118</v>
      </c>
      <c r="F570" s="93">
        <v>0</v>
      </c>
      <c r="G570" s="93">
        <v>0</v>
      </c>
      <c r="H570" s="93">
        <v>0</v>
      </c>
      <c r="I570" s="93">
        <v>0</v>
      </c>
      <c r="J570" s="93">
        <v>0</v>
      </c>
      <c r="K570" s="93">
        <v>0.68965517241379315</v>
      </c>
      <c r="L570" s="167">
        <v>3.4482758620689649</v>
      </c>
      <c r="M570" s="93">
        <v>0</v>
      </c>
      <c r="N570" s="93">
        <v>2.068965517241379</v>
      </c>
      <c r="O570" s="93">
        <v>0</v>
      </c>
      <c r="P570" s="93">
        <v>25.517241379310352</v>
      </c>
      <c r="Q570" s="93">
        <v>0</v>
      </c>
      <c r="R570" s="93">
        <v>0</v>
      </c>
      <c r="S570" s="93">
        <v>0</v>
      </c>
      <c r="T570" s="93">
        <v>0</v>
      </c>
      <c r="U570" s="93">
        <v>0</v>
      </c>
      <c r="V570" s="93">
        <v>0</v>
      </c>
      <c r="W570" s="93">
        <v>0</v>
      </c>
      <c r="X570" s="93">
        <v>0.68965517241379315</v>
      </c>
      <c r="Y570" s="94">
        <v>67.58620689655173</v>
      </c>
      <c r="Z570" s="286"/>
      <c r="AA570" s="286"/>
    </row>
    <row r="571" spans="1:27" s="325" customFormat="1" ht="12" customHeight="1" x14ac:dyDescent="0.2">
      <c r="A571" s="76"/>
      <c r="B571" s="76"/>
      <c r="C571" s="165"/>
      <c r="D571" s="166">
        <v>48</v>
      </c>
      <c r="E571" s="92" t="s">
        <v>70</v>
      </c>
      <c r="F571" s="98">
        <v>0</v>
      </c>
      <c r="G571" s="98">
        <v>0</v>
      </c>
      <c r="H571" s="98">
        <v>0</v>
      </c>
      <c r="I571" s="98">
        <v>0</v>
      </c>
      <c r="J571" s="98">
        <v>0</v>
      </c>
      <c r="K571" s="98">
        <v>0</v>
      </c>
      <c r="L571" s="98">
        <v>6.25</v>
      </c>
      <c r="M571" s="167">
        <v>6.25</v>
      </c>
      <c r="N571" s="98">
        <v>0</v>
      </c>
      <c r="O571" s="98">
        <v>0</v>
      </c>
      <c r="P571" s="98">
        <v>0</v>
      </c>
      <c r="Q571" s="98">
        <v>0</v>
      </c>
      <c r="R571" s="98">
        <v>0</v>
      </c>
      <c r="S571" s="98">
        <v>0</v>
      </c>
      <c r="T571" s="98">
        <v>0</v>
      </c>
      <c r="U571" s="98">
        <v>0</v>
      </c>
      <c r="V571" s="98">
        <v>0</v>
      </c>
      <c r="W571" s="98">
        <v>0</v>
      </c>
      <c r="X571" s="98">
        <v>0</v>
      </c>
      <c r="Y571" s="99">
        <v>87.5</v>
      </c>
      <c r="Z571" s="286"/>
      <c r="AA571" s="286"/>
    </row>
    <row r="572" spans="1:27" s="325" customFormat="1" ht="12" customHeight="1" x14ac:dyDescent="0.2">
      <c r="A572" s="76"/>
      <c r="B572" s="76"/>
      <c r="C572" s="165"/>
      <c r="D572" s="166">
        <v>229</v>
      </c>
      <c r="E572" s="92" t="s">
        <v>59</v>
      </c>
      <c r="F572" s="93">
        <v>0</v>
      </c>
      <c r="G572" s="93">
        <v>0</v>
      </c>
      <c r="H572" s="93">
        <v>1.3100436681222711</v>
      </c>
      <c r="I572" s="93">
        <v>0</v>
      </c>
      <c r="J572" s="93">
        <v>0.43668122270742354</v>
      </c>
      <c r="K572" s="93">
        <v>2.6200873362445409</v>
      </c>
      <c r="L572" s="93">
        <v>0.87336244541484709</v>
      </c>
      <c r="M572" s="93">
        <v>0.87336244541484709</v>
      </c>
      <c r="N572" s="167">
        <v>10.480349344978169</v>
      </c>
      <c r="O572" s="93">
        <v>0</v>
      </c>
      <c r="P572" s="93">
        <v>0</v>
      </c>
      <c r="Q572" s="93">
        <v>1.3100436681222711</v>
      </c>
      <c r="R572" s="93">
        <v>0</v>
      </c>
      <c r="S572" s="93">
        <v>0</v>
      </c>
      <c r="T572" s="93">
        <v>1.746724890829694</v>
      </c>
      <c r="U572" s="93">
        <v>0</v>
      </c>
      <c r="V572" s="93">
        <v>0</v>
      </c>
      <c r="W572" s="93">
        <v>0.87336244541484709</v>
      </c>
      <c r="X572" s="93">
        <v>2.1834061135371181</v>
      </c>
      <c r="Y572" s="94">
        <v>77.292576419213972</v>
      </c>
      <c r="Z572" s="286"/>
      <c r="AA572" s="286"/>
    </row>
    <row r="573" spans="1:27" s="325" customFormat="1" ht="12" customHeight="1" x14ac:dyDescent="0.2">
      <c r="A573" s="76"/>
      <c r="B573" s="76"/>
      <c r="C573" s="165"/>
      <c r="D573" s="166">
        <v>44</v>
      </c>
      <c r="E573" s="92" t="s">
        <v>94</v>
      </c>
      <c r="F573" s="98">
        <v>0</v>
      </c>
      <c r="G573" s="98">
        <v>0</v>
      </c>
      <c r="H573" s="98">
        <v>0</v>
      </c>
      <c r="I573" s="98">
        <v>0</v>
      </c>
      <c r="J573" s="98">
        <v>0</v>
      </c>
      <c r="K573" s="98">
        <v>0</v>
      </c>
      <c r="L573" s="98">
        <v>0</v>
      </c>
      <c r="M573" s="98">
        <v>2.2727272727272729</v>
      </c>
      <c r="N573" s="98">
        <v>0</v>
      </c>
      <c r="O573" s="167">
        <v>2.2727272727272729</v>
      </c>
      <c r="P573" s="98">
        <v>0</v>
      </c>
      <c r="Q573" s="98">
        <v>6.8181818181818175</v>
      </c>
      <c r="R573" s="98">
        <v>0</v>
      </c>
      <c r="S573" s="98">
        <v>0</v>
      </c>
      <c r="T573" s="98">
        <v>0</v>
      </c>
      <c r="U573" s="98">
        <v>0</v>
      </c>
      <c r="V573" s="98">
        <v>0</v>
      </c>
      <c r="W573" s="98">
        <v>0</v>
      </c>
      <c r="X573" s="98">
        <v>0</v>
      </c>
      <c r="Y573" s="99">
        <v>88.63636363636364</v>
      </c>
      <c r="Z573" s="286"/>
      <c r="AA573" s="286"/>
    </row>
    <row r="574" spans="1:27" s="325" customFormat="1" ht="12" customHeight="1" x14ac:dyDescent="0.2">
      <c r="A574" s="76"/>
      <c r="B574" s="76"/>
      <c r="C574" s="165"/>
      <c r="D574" s="166">
        <v>17</v>
      </c>
      <c r="E574" s="92" t="s">
        <v>72</v>
      </c>
      <c r="F574" s="93">
        <v>0</v>
      </c>
      <c r="G574" s="93">
        <v>0</v>
      </c>
      <c r="H574" s="93">
        <v>0</v>
      </c>
      <c r="I574" s="93">
        <v>0</v>
      </c>
      <c r="J574" s="93">
        <v>5.882352941176471</v>
      </c>
      <c r="K574" s="93">
        <v>0</v>
      </c>
      <c r="L574" s="93">
        <v>5.882352941176471</v>
      </c>
      <c r="M574" s="93">
        <v>0</v>
      </c>
      <c r="N574" s="93">
        <v>0</v>
      </c>
      <c r="O574" s="93">
        <v>0</v>
      </c>
      <c r="P574" s="167">
        <v>23.52941176470588</v>
      </c>
      <c r="Q574" s="93">
        <v>0</v>
      </c>
      <c r="R574" s="93">
        <v>0</v>
      </c>
      <c r="S574" s="93">
        <v>0</v>
      </c>
      <c r="T574" s="93">
        <v>0</v>
      </c>
      <c r="U574" s="93">
        <v>0</v>
      </c>
      <c r="V574" s="93">
        <v>0</v>
      </c>
      <c r="W574" s="93">
        <v>0</v>
      </c>
      <c r="X574" s="93">
        <v>0</v>
      </c>
      <c r="Y574" s="94">
        <v>64.705882352941174</v>
      </c>
      <c r="Z574" s="286"/>
      <c r="AA574" s="286"/>
    </row>
    <row r="575" spans="1:27" s="325" customFormat="1" ht="12" customHeight="1" x14ac:dyDescent="0.2">
      <c r="A575" s="76"/>
      <c r="B575" s="76"/>
      <c r="C575" s="165"/>
      <c r="D575" s="166">
        <v>81</v>
      </c>
      <c r="E575" s="92" t="s">
        <v>60</v>
      </c>
      <c r="F575" s="98">
        <v>0</v>
      </c>
      <c r="G575" s="98">
        <v>0</v>
      </c>
      <c r="H575" s="98">
        <v>0</v>
      </c>
      <c r="I575" s="98">
        <v>0</v>
      </c>
      <c r="J575" s="98">
        <v>0</v>
      </c>
      <c r="K575" s="98">
        <v>4.9382716049382713</v>
      </c>
      <c r="L575" s="98">
        <v>0</v>
      </c>
      <c r="M575" s="98">
        <v>1.2345679012345681</v>
      </c>
      <c r="N575" s="98">
        <v>4.9382716049382713</v>
      </c>
      <c r="O575" s="98">
        <v>2.4691358024691361</v>
      </c>
      <c r="P575" s="98">
        <v>0</v>
      </c>
      <c r="Q575" s="167">
        <v>4.9382716049382713</v>
      </c>
      <c r="R575" s="98">
        <v>1.2345679012345681</v>
      </c>
      <c r="S575" s="98">
        <v>0</v>
      </c>
      <c r="T575" s="98">
        <v>6.1728395061728394</v>
      </c>
      <c r="U575" s="98">
        <v>0</v>
      </c>
      <c r="V575" s="98">
        <v>0</v>
      </c>
      <c r="W575" s="98">
        <v>0</v>
      </c>
      <c r="X575" s="98">
        <v>3.7037037037037028</v>
      </c>
      <c r="Y575" s="99">
        <v>70.370370370370367</v>
      </c>
      <c r="Z575" s="286"/>
      <c r="AA575" s="286"/>
    </row>
    <row r="576" spans="1:27" s="325" customFormat="1" ht="12" customHeight="1" x14ac:dyDescent="0.2">
      <c r="A576" s="76"/>
      <c r="B576" s="76"/>
      <c r="C576" s="165"/>
      <c r="D576" s="166">
        <v>11</v>
      </c>
      <c r="E576" s="92" t="s">
        <v>119</v>
      </c>
      <c r="F576" s="93">
        <v>0</v>
      </c>
      <c r="G576" s="93">
        <v>0</v>
      </c>
      <c r="H576" s="93">
        <v>0</v>
      </c>
      <c r="I576" s="93">
        <v>0</v>
      </c>
      <c r="J576" s="93">
        <v>0</v>
      </c>
      <c r="K576" s="93">
        <v>0</v>
      </c>
      <c r="L576" s="93">
        <v>0</v>
      </c>
      <c r="M576" s="93">
        <v>0</v>
      </c>
      <c r="N576" s="93">
        <v>0</v>
      </c>
      <c r="O576" s="93">
        <v>9.0909090909090917</v>
      </c>
      <c r="P576" s="93">
        <v>0</v>
      </c>
      <c r="Q576" s="93">
        <v>0</v>
      </c>
      <c r="R576" s="167">
        <v>0</v>
      </c>
      <c r="S576" s="93">
        <v>0</v>
      </c>
      <c r="T576" s="93">
        <v>0</v>
      </c>
      <c r="U576" s="93">
        <v>0</v>
      </c>
      <c r="V576" s="93">
        <v>0</v>
      </c>
      <c r="W576" s="93">
        <v>0</v>
      </c>
      <c r="X576" s="93">
        <v>0</v>
      </c>
      <c r="Y576" s="94">
        <v>90.909090909090907</v>
      </c>
      <c r="Z576" s="286"/>
      <c r="AA576" s="286"/>
    </row>
    <row r="577" spans="1:27" s="325" customFormat="1" ht="12" customHeight="1" x14ac:dyDescent="0.2">
      <c r="A577" s="76"/>
      <c r="B577" s="76"/>
      <c r="C577" s="165"/>
      <c r="D577" s="166">
        <v>6</v>
      </c>
      <c r="E577" s="92" t="s">
        <v>73</v>
      </c>
      <c r="F577" s="98">
        <v>0</v>
      </c>
      <c r="G577" s="98">
        <v>0</v>
      </c>
      <c r="H577" s="98">
        <v>0</v>
      </c>
      <c r="I577" s="98">
        <v>0</v>
      </c>
      <c r="J577" s="98">
        <v>0</v>
      </c>
      <c r="K577" s="98">
        <v>0</v>
      </c>
      <c r="L577" s="98">
        <v>0</v>
      </c>
      <c r="M577" s="98">
        <v>0</v>
      </c>
      <c r="N577" s="98">
        <v>16.666666666666671</v>
      </c>
      <c r="O577" s="98">
        <v>0</v>
      </c>
      <c r="P577" s="98">
        <v>0</v>
      </c>
      <c r="Q577" s="98">
        <v>0</v>
      </c>
      <c r="R577" s="98">
        <v>0</v>
      </c>
      <c r="S577" s="167">
        <v>0</v>
      </c>
      <c r="T577" s="98">
        <v>0</v>
      </c>
      <c r="U577" s="98">
        <v>0</v>
      </c>
      <c r="V577" s="98">
        <v>0</v>
      </c>
      <c r="W577" s="98">
        <v>0</v>
      </c>
      <c r="X577" s="98">
        <v>0</v>
      </c>
      <c r="Y577" s="99">
        <v>83.333333333333343</v>
      </c>
      <c r="Z577" s="286"/>
      <c r="AA577" s="286"/>
    </row>
    <row r="578" spans="1:27" s="325" customFormat="1" ht="12" customHeight="1" x14ac:dyDescent="0.2">
      <c r="A578" s="76"/>
      <c r="B578" s="76"/>
      <c r="C578" s="165"/>
      <c r="D578" s="166">
        <v>48</v>
      </c>
      <c r="E578" s="92" t="s">
        <v>61</v>
      </c>
      <c r="F578" s="93">
        <v>4.1666666666666661</v>
      </c>
      <c r="G578" s="93">
        <v>0</v>
      </c>
      <c r="H578" s="93">
        <v>2.083333333333333</v>
      </c>
      <c r="I578" s="93">
        <v>0</v>
      </c>
      <c r="J578" s="93">
        <v>0</v>
      </c>
      <c r="K578" s="93">
        <v>0</v>
      </c>
      <c r="L578" s="93">
        <v>0</v>
      </c>
      <c r="M578" s="93">
        <v>0</v>
      </c>
      <c r="N578" s="93">
        <v>2.083333333333333</v>
      </c>
      <c r="O578" s="93">
        <v>0</v>
      </c>
      <c r="P578" s="93">
        <v>0</v>
      </c>
      <c r="Q578" s="93">
        <v>4.1666666666666661</v>
      </c>
      <c r="R578" s="93">
        <v>0</v>
      </c>
      <c r="S578" s="93">
        <v>0</v>
      </c>
      <c r="T578" s="167">
        <v>22.916666666666671</v>
      </c>
      <c r="U578" s="93">
        <v>0</v>
      </c>
      <c r="V578" s="93">
        <v>6.25</v>
      </c>
      <c r="W578" s="93">
        <v>2.083333333333333</v>
      </c>
      <c r="X578" s="93">
        <v>2.083333333333333</v>
      </c>
      <c r="Y578" s="94">
        <v>54.166666666666664</v>
      </c>
      <c r="Z578" s="286"/>
      <c r="AA578" s="286"/>
    </row>
    <row r="579" spans="1:27" s="325" customFormat="1" ht="12" customHeight="1" x14ac:dyDescent="0.2">
      <c r="A579" s="76"/>
      <c r="B579" s="76"/>
      <c r="C579" s="165"/>
      <c r="D579" s="166">
        <v>12</v>
      </c>
      <c r="E579" s="92" t="s">
        <v>120</v>
      </c>
      <c r="F579" s="98">
        <v>0</v>
      </c>
      <c r="G579" s="98">
        <v>0</v>
      </c>
      <c r="H579" s="98">
        <v>0</v>
      </c>
      <c r="I579" s="98">
        <v>0</v>
      </c>
      <c r="J579" s="98">
        <v>0</v>
      </c>
      <c r="K579" s="98">
        <v>0</v>
      </c>
      <c r="L579" s="98">
        <v>0</v>
      </c>
      <c r="M579" s="98">
        <v>0</v>
      </c>
      <c r="N579" s="98">
        <v>0</v>
      </c>
      <c r="O579" s="98">
        <v>0</v>
      </c>
      <c r="P579" s="98">
        <v>0</v>
      </c>
      <c r="Q579" s="98">
        <v>0</v>
      </c>
      <c r="R579" s="98">
        <v>0</v>
      </c>
      <c r="S579" s="98">
        <v>0</v>
      </c>
      <c r="T579" s="98">
        <v>0</v>
      </c>
      <c r="U579" s="167">
        <v>16.666666666666671</v>
      </c>
      <c r="V579" s="98">
        <v>83.333333333333343</v>
      </c>
      <c r="W579" s="98">
        <v>0</v>
      </c>
      <c r="X579" s="98">
        <v>0</v>
      </c>
      <c r="Y579" s="99">
        <v>0</v>
      </c>
      <c r="Z579" s="286"/>
      <c r="AA579" s="286"/>
    </row>
    <row r="580" spans="1:27" s="325" customFormat="1" ht="12" customHeight="1" x14ac:dyDescent="0.2">
      <c r="A580" s="76"/>
      <c r="B580" s="76"/>
      <c r="C580" s="170"/>
      <c r="D580" s="171">
        <v>14</v>
      </c>
      <c r="E580" s="104" t="s">
        <v>114</v>
      </c>
      <c r="F580" s="105">
        <v>0</v>
      </c>
      <c r="G580" s="105">
        <v>0</v>
      </c>
      <c r="H580" s="105">
        <v>0</v>
      </c>
      <c r="I580" s="105">
        <v>0</v>
      </c>
      <c r="J580" s="105">
        <v>0</v>
      </c>
      <c r="K580" s="105">
        <v>0</v>
      </c>
      <c r="L580" s="105">
        <v>0</v>
      </c>
      <c r="M580" s="105">
        <v>0</v>
      </c>
      <c r="N580" s="105">
        <v>0</v>
      </c>
      <c r="O580" s="105">
        <v>0</v>
      </c>
      <c r="P580" s="105">
        <v>0</v>
      </c>
      <c r="Q580" s="105">
        <v>0</v>
      </c>
      <c r="R580" s="105">
        <v>14.285714285714279</v>
      </c>
      <c r="S580" s="105">
        <v>0</v>
      </c>
      <c r="T580" s="105">
        <v>0</v>
      </c>
      <c r="U580" s="105">
        <v>0</v>
      </c>
      <c r="V580" s="172">
        <v>0</v>
      </c>
      <c r="W580" s="105">
        <v>71.428571428571431</v>
      </c>
      <c r="X580" s="105">
        <v>7.1428571428571423</v>
      </c>
      <c r="Y580" s="106">
        <v>7.1428571428571423</v>
      </c>
      <c r="Z580" s="286"/>
      <c r="AA580" s="286"/>
    </row>
    <row r="581" spans="1:27" s="325" customFormat="1" ht="12" customHeight="1" x14ac:dyDescent="0.2">
      <c r="A581" s="76"/>
      <c r="B581" s="76"/>
      <c r="C581" s="279"/>
      <c r="D581" s="279"/>
      <c r="E581" s="305"/>
      <c r="F581" s="279"/>
      <c r="G581" s="279"/>
      <c r="H581" s="279"/>
      <c r="I581" s="279"/>
      <c r="J581" s="279"/>
      <c r="K581" s="279"/>
      <c r="L581" s="279"/>
      <c r="M581" s="322"/>
      <c r="N581" s="279"/>
      <c r="O581" s="279"/>
      <c r="P581" s="286"/>
      <c r="Q581" s="286"/>
      <c r="R581" s="286"/>
      <c r="S581" s="286"/>
      <c r="T581" s="286"/>
      <c r="U581" s="286"/>
      <c r="V581" s="286"/>
      <c r="W581" s="286"/>
      <c r="X581" s="286"/>
      <c r="Y581" s="286"/>
      <c r="Z581" s="286"/>
      <c r="AA581" s="286"/>
    </row>
    <row r="582" spans="1:27" s="325" customFormat="1" ht="16.5" customHeight="1" x14ac:dyDescent="0.2">
      <c r="A582" s="76"/>
      <c r="B582" s="76"/>
      <c r="C582" s="302" t="s">
        <v>144</v>
      </c>
      <c r="D582" s="302"/>
      <c r="E582" s="305"/>
      <c r="F582" s="279"/>
      <c r="G582" s="279"/>
      <c r="H582" s="279"/>
      <c r="I582" s="279"/>
      <c r="J582" s="279"/>
      <c r="K582" s="279"/>
      <c r="L582" s="279"/>
      <c r="M582" s="322"/>
      <c r="N582" s="279"/>
      <c r="O582" s="279"/>
      <c r="P582" s="286"/>
      <c r="Q582" s="286"/>
      <c r="R582" s="286"/>
      <c r="S582" s="286"/>
      <c r="T582" s="286"/>
      <c r="U582" s="286"/>
      <c r="V582" s="286"/>
      <c r="W582" s="286"/>
      <c r="X582" s="286"/>
      <c r="Y582" s="286"/>
      <c r="Z582" s="286"/>
      <c r="AA582" s="286"/>
    </row>
    <row r="583" spans="1:27" s="325" customFormat="1" ht="21" customHeight="1" x14ac:dyDescent="0.2">
      <c r="A583" s="76"/>
      <c r="B583" s="76"/>
      <c r="C583" s="163"/>
      <c r="D583" s="164" t="s">
        <v>85</v>
      </c>
      <c r="E583" s="85" t="s">
        <v>45</v>
      </c>
      <c r="F583" s="86" t="s">
        <v>56</v>
      </c>
      <c r="G583" s="86" t="s">
        <v>67</v>
      </c>
      <c r="H583" s="86" t="s">
        <v>57</v>
      </c>
      <c r="I583" s="86" t="s">
        <v>117</v>
      </c>
      <c r="J583" s="86" t="s">
        <v>68</v>
      </c>
      <c r="K583" s="86" t="s">
        <v>58</v>
      </c>
      <c r="L583" s="86" t="s">
        <v>118</v>
      </c>
      <c r="M583" s="86" t="s">
        <v>70</v>
      </c>
      <c r="N583" s="86" t="s">
        <v>59</v>
      </c>
      <c r="O583" s="86" t="s">
        <v>94</v>
      </c>
      <c r="P583" s="86" t="s">
        <v>72</v>
      </c>
      <c r="Q583" s="86" t="s">
        <v>60</v>
      </c>
      <c r="R583" s="86" t="s">
        <v>119</v>
      </c>
      <c r="S583" s="86" t="s">
        <v>73</v>
      </c>
      <c r="T583" s="86" t="s">
        <v>61</v>
      </c>
      <c r="U583" s="86" t="s">
        <v>120</v>
      </c>
      <c r="V583" s="86" t="s">
        <v>114</v>
      </c>
      <c r="W583" s="86" t="s">
        <v>115</v>
      </c>
      <c r="X583" s="86" t="s">
        <v>87</v>
      </c>
      <c r="Y583" s="87" t="s">
        <v>116</v>
      </c>
      <c r="Z583" s="286"/>
      <c r="AA583" s="286"/>
    </row>
    <row r="584" spans="1:27" s="325" customFormat="1" ht="12" customHeight="1" x14ac:dyDescent="0.2">
      <c r="A584" s="76"/>
      <c r="B584" s="76"/>
      <c r="C584" s="165"/>
      <c r="D584" s="166">
        <v>1906</v>
      </c>
      <c r="E584" s="92" t="s">
        <v>56</v>
      </c>
      <c r="F584" s="167">
        <v>11.490031479538301</v>
      </c>
      <c r="G584" s="93">
        <v>0</v>
      </c>
      <c r="H584" s="93">
        <v>0.78698845750262325</v>
      </c>
      <c r="I584" s="93">
        <v>0</v>
      </c>
      <c r="J584" s="93">
        <v>5.2465897166841552E-2</v>
      </c>
      <c r="K584" s="93">
        <v>0.78698845750262325</v>
      </c>
      <c r="L584" s="93">
        <v>0.36726128016789089</v>
      </c>
      <c r="M584" s="93">
        <v>0</v>
      </c>
      <c r="N584" s="93">
        <v>0.15739769150052471</v>
      </c>
      <c r="O584" s="93">
        <v>0</v>
      </c>
      <c r="P584" s="93">
        <v>0</v>
      </c>
      <c r="Q584" s="93">
        <v>0</v>
      </c>
      <c r="R584" s="93">
        <v>0</v>
      </c>
      <c r="S584" s="93">
        <v>0</v>
      </c>
      <c r="T584" s="93">
        <v>1.4690451206715629</v>
      </c>
      <c r="U584" s="93">
        <v>5.2465897166841552E-2</v>
      </c>
      <c r="V584" s="93">
        <v>0.57712486883525704</v>
      </c>
      <c r="W584" s="93">
        <v>0.26232948583420779</v>
      </c>
      <c r="X584" s="93">
        <v>0.94438614900314799</v>
      </c>
      <c r="Y584" s="94">
        <v>83.053515215110167</v>
      </c>
      <c r="Z584" s="286"/>
      <c r="AA584" s="286"/>
    </row>
    <row r="585" spans="1:27" s="325" customFormat="1" ht="12" customHeight="1" x14ac:dyDescent="0.2">
      <c r="A585" s="76"/>
      <c r="B585" s="76"/>
      <c r="C585" s="165"/>
      <c r="D585" s="166">
        <v>10</v>
      </c>
      <c r="E585" s="92" t="s">
        <v>67</v>
      </c>
      <c r="F585" s="98">
        <v>0</v>
      </c>
      <c r="G585" s="167">
        <v>0</v>
      </c>
      <c r="H585" s="98">
        <v>0</v>
      </c>
      <c r="I585" s="98">
        <v>0</v>
      </c>
      <c r="J585" s="98">
        <v>0</v>
      </c>
      <c r="K585" s="98">
        <v>0</v>
      </c>
      <c r="L585" s="98">
        <v>0</v>
      </c>
      <c r="M585" s="98">
        <v>0</v>
      </c>
      <c r="N585" s="98">
        <v>10</v>
      </c>
      <c r="O585" s="98">
        <v>0</v>
      </c>
      <c r="P585" s="98">
        <v>0</v>
      </c>
      <c r="Q585" s="98">
        <v>0</v>
      </c>
      <c r="R585" s="98">
        <v>0</v>
      </c>
      <c r="S585" s="98">
        <v>0</v>
      </c>
      <c r="T585" s="98">
        <v>10</v>
      </c>
      <c r="U585" s="98">
        <v>0</v>
      </c>
      <c r="V585" s="98">
        <v>0</v>
      </c>
      <c r="W585" s="98">
        <v>10</v>
      </c>
      <c r="X585" s="98">
        <v>0</v>
      </c>
      <c r="Y585" s="99">
        <v>70</v>
      </c>
      <c r="Z585" s="286"/>
      <c r="AA585" s="286"/>
    </row>
    <row r="586" spans="1:27" s="325" customFormat="1" ht="12" customHeight="1" x14ac:dyDescent="0.2">
      <c r="A586" s="76"/>
      <c r="B586" s="76"/>
      <c r="C586" s="165"/>
      <c r="D586" s="166">
        <v>174</v>
      </c>
      <c r="E586" s="92" t="s">
        <v>57</v>
      </c>
      <c r="F586" s="93">
        <v>1.7241379310344831</v>
      </c>
      <c r="G586" s="93">
        <v>0</v>
      </c>
      <c r="H586" s="167">
        <v>0.57471264367816088</v>
      </c>
      <c r="I586" s="93">
        <v>0</v>
      </c>
      <c r="J586" s="93">
        <v>0.57471264367816088</v>
      </c>
      <c r="K586" s="93">
        <v>0.57471264367816088</v>
      </c>
      <c r="L586" s="93">
        <v>0.57471264367816088</v>
      </c>
      <c r="M586" s="93">
        <v>1.149425287356322</v>
      </c>
      <c r="N586" s="93">
        <v>1.7241379310344831</v>
      </c>
      <c r="O586" s="93">
        <v>0</v>
      </c>
      <c r="P586" s="93">
        <v>0</v>
      </c>
      <c r="Q586" s="93">
        <v>0</v>
      </c>
      <c r="R586" s="93">
        <v>0</v>
      </c>
      <c r="S586" s="93">
        <v>0</v>
      </c>
      <c r="T586" s="93">
        <v>0</v>
      </c>
      <c r="U586" s="93">
        <v>0</v>
      </c>
      <c r="V586" s="93">
        <v>0</v>
      </c>
      <c r="W586" s="93">
        <v>0</v>
      </c>
      <c r="X586" s="93">
        <v>3.4482758620689649</v>
      </c>
      <c r="Y586" s="94">
        <v>89.65517241379311</v>
      </c>
      <c r="Z586" s="286"/>
      <c r="AA586" s="286"/>
    </row>
    <row r="587" spans="1:27" s="325" customFormat="1" ht="12" customHeight="1" x14ac:dyDescent="0.2">
      <c r="A587" s="76"/>
      <c r="B587" s="76"/>
      <c r="C587" s="165"/>
      <c r="D587" s="166">
        <v>57</v>
      </c>
      <c r="E587" s="92" t="s">
        <v>117</v>
      </c>
      <c r="F587" s="98">
        <v>1.754385964912281</v>
      </c>
      <c r="G587" s="98">
        <v>0</v>
      </c>
      <c r="H587" s="98">
        <v>0</v>
      </c>
      <c r="I587" s="167">
        <v>1.754385964912281</v>
      </c>
      <c r="J587" s="98">
        <v>1.754385964912281</v>
      </c>
      <c r="K587" s="98">
        <v>1.754385964912281</v>
      </c>
      <c r="L587" s="98">
        <v>1.754385964912281</v>
      </c>
      <c r="M587" s="98">
        <v>0</v>
      </c>
      <c r="N587" s="98">
        <v>0</v>
      </c>
      <c r="O587" s="98">
        <v>0</v>
      </c>
      <c r="P587" s="98">
        <v>0</v>
      </c>
      <c r="Q587" s="98">
        <v>0</v>
      </c>
      <c r="R587" s="98">
        <v>0</v>
      </c>
      <c r="S587" s="98">
        <v>0</v>
      </c>
      <c r="T587" s="98">
        <v>0</v>
      </c>
      <c r="U587" s="98">
        <v>0</v>
      </c>
      <c r="V587" s="98">
        <v>1.754385964912281</v>
      </c>
      <c r="W587" s="98">
        <v>1.754385964912281</v>
      </c>
      <c r="X587" s="98">
        <v>3.5087719298245612</v>
      </c>
      <c r="Y587" s="99">
        <v>84.210526315789465</v>
      </c>
      <c r="Z587" s="286"/>
      <c r="AA587" s="286"/>
    </row>
    <row r="588" spans="1:27" s="325" customFormat="1" ht="12" customHeight="1" x14ac:dyDescent="0.2">
      <c r="A588" s="76"/>
      <c r="B588" s="76"/>
      <c r="C588" s="165"/>
      <c r="D588" s="166">
        <v>128</v>
      </c>
      <c r="E588" s="92" t="s">
        <v>68</v>
      </c>
      <c r="F588" s="93">
        <v>0.78125</v>
      </c>
      <c r="G588" s="93">
        <v>0</v>
      </c>
      <c r="H588" s="93">
        <v>3.125</v>
      </c>
      <c r="I588" s="93">
        <v>0</v>
      </c>
      <c r="J588" s="167">
        <v>0</v>
      </c>
      <c r="K588" s="93">
        <v>2.34375</v>
      </c>
      <c r="L588" s="93">
        <v>0</v>
      </c>
      <c r="M588" s="93">
        <v>0</v>
      </c>
      <c r="N588" s="93">
        <v>1.5625</v>
      </c>
      <c r="O588" s="93">
        <v>0</v>
      </c>
      <c r="P588" s="93">
        <v>0</v>
      </c>
      <c r="Q588" s="93">
        <v>0</v>
      </c>
      <c r="R588" s="93">
        <v>0</v>
      </c>
      <c r="S588" s="93">
        <v>0</v>
      </c>
      <c r="T588" s="93">
        <v>0</v>
      </c>
      <c r="U588" s="93">
        <v>0</v>
      </c>
      <c r="V588" s="93">
        <v>0</v>
      </c>
      <c r="W588" s="93">
        <v>0.78125</v>
      </c>
      <c r="X588" s="93">
        <v>0.78125</v>
      </c>
      <c r="Y588" s="94">
        <v>90.625</v>
      </c>
      <c r="Z588" s="286"/>
      <c r="AA588" s="286"/>
    </row>
    <row r="589" spans="1:27" s="325" customFormat="1" ht="12" customHeight="1" x14ac:dyDescent="0.2">
      <c r="A589" s="76"/>
      <c r="B589" s="76"/>
      <c r="C589" s="165"/>
      <c r="D589" s="166">
        <v>407</v>
      </c>
      <c r="E589" s="92" t="s">
        <v>58</v>
      </c>
      <c r="F589" s="98">
        <v>0.98280098280098283</v>
      </c>
      <c r="G589" s="98">
        <v>0</v>
      </c>
      <c r="H589" s="98">
        <v>0</v>
      </c>
      <c r="I589" s="98">
        <v>0</v>
      </c>
      <c r="J589" s="98">
        <v>0.24570024570024571</v>
      </c>
      <c r="K589" s="167">
        <v>5.4054054054054053</v>
      </c>
      <c r="L589" s="98">
        <v>0.24570024570024571</v>
      </c>
      <c r="M589" s="98">
        <v>0.24570024570024571</v>
      </c>
      <c r="N589" s="98">
        <v>0</v>
      </c>
      <c r="O589" s="98">
        <v>0.24570024570024571</v>
      </c>
      <c r="P589" s="98">
        <v>0</v>
      </c>
      <c r="Q589" s="98">
        <v>0</v>
      </c>
      <c r="R589" s="98">
        <v>0</v>
      </c>
      <c r="S589" s="98">
        <v>0</v>
      </c>
      <c r="T589" s="98">
        <v>1.7199017199017199</v>
      </c>
      <c r="U589" s="98">
        <v>0</v>
      </c>
      <c r="V589" s="98">
        <v>0</v>
      </c>
      <c r="W589" s="98">
        <v>0.73710073710073709</v>
      </c>
      <c r="X589" s="98">
        <v>0.73710073710073709</v>
      </c>
      <c r="Y589" s="99">
        <v>89.434889434889428</v>
      </c>
      <c r="Z589" s="286"/>
      <c r="AA589" s="286"/>
    </row>
    <row r="590" spans="1:27" s="325" customFormat="1" ht="12" customHeight="1" x14ac:dyDescent="0.2">
      <c r="A590" s="76"/>
      <c r="B590" s="76"/>
      <c r="C590" s="165"/>
      <c r="D590" s="166">
        <v>46</v>
      </c>
      <c r="E590" s="92" t="s">
        <v>118</v>
      </c>
      <c r="F590" s="93">
        <v>2.1739130434782612</v>
      </c>
      <c r="G590" s="93">
        <v>0</v>
      </c>
      <c r="H590" s="93">
        <v>0</v>
      </c>
      <c r="I590" s="93">
        <v>0</v>
      </c>
      <c r="J590" s="93">
        <v>4.3478260869565224</v>
      </c>
      <c r="K590" s="93">
        <v>13.043478260869559</v>
      </c>
      <c r="L590" s="167">
        <v>0</v>
      </c>
      <c r="M590" s="93">
        <v>0</v>
      </c>
      <c r="N590" s="93">
        <v>0</v>
      </c>
      <c r="O590" s="93">
        <v>2.1739130434782612</v>
      </c>
      <c r="P590" s="93">
        <v>10.869565217391299</v>
      </c>
      <c r="Q590" s="93">
        <v>0</v>
      </c>
      <c r="R590" s="93">
        <v>0</v>
      </c>
      <c r="S590" s="93">
        <v>0</v>
      </c>
      <c r="T590" s="93">
        <v>0</v>
      </c>
      <c r="U590" s="93">
        <v>0</v>
      </c>
      <c r="V590" s="93">
        <v>2.1739130434782612</v>
      </c>
      <c r="W590" s="93">
        <v>4.3478260869565224</v>
      </c>
      <c r="X590" s="93">
        <v>0</v>
      </c>
      <c r="Y590" s="94">
        <v>60.869565217391312</v>
      </c>
      <c r="Z590" s="286"/>
      <c r="AA590" s="286"/>
    </row>
    <row r="591" spans="1:27" s="325" customFormat="1" ht="12" customHeight="1" x14ac:dyDescent="0.2">
      <c r="A591" s="76"/>
      <c r="B591" s="76"/>
      <c r="C591" s="165"/>
      <c r="D591" s="166">
        <v>216</v>
      </c>
      <c r="E591" s="92" t="s">
        <v>70</v>
      </c>
      <c r="F591" s="98">
        <v>0</v>
      </c>
      <c r="G591" s="98">
        <v>0</v>
      </c>
      <c r="H591" s="98">
        <v>0</v>
      </c>
      <c r="I591" s="98">
        <v>0</v>
      </c>
      <c r="J591" s="98">
        <v>0</v>
      </c>
      <c r="K591" s="98">
        <v>0</v>
      </c>
      <c r="L591" s="98">
        <v>0</v>
      </c>
      <c r="M591" s="167">
        <v>0</v>
      </c>
      <c r="N591" s="98">
        <v>0</v>
      </c>
      <c r="O591" s="98">
        <v>0</v>
      </c>
      <c r="P591" s="98">
        <v>0</v>
      </c>
      <c r="Q591" s="98">
        <v>1.3888888888888891</v>
      </c>
      <c r="R591" s="98">
        <v>0</v>
      </c>
      <c r="S591" s="98">
        <v>0</v>
      </c>
      <c r="T591" s="98">
        <v>0</v>
      </c>
      <c r="U591" s="98">
        <v>0</v>
      </c>
      <c r="V591" s="98">
        <v>0</v>
      </c>
      <c r="W591" s="98">
        <v>2.3148148148148149</v>
      </c>
      <c r="X591" s="98">
        <v>31.944444444444443</v>
      </c>
      <c r="Y591" s="99">
        <v>64.351851851851848</v>
      </c>
      <c r="Z591" s="286"/>
      <c r="AA591" s="286"/>
    </row>
    <row r="592" spans="1:27" s="325" customFormat="1" ht="12" customHeight="1" x14ac:dyDescent="0.2">
      <c r="A592" s="76"/>
      <c r="B592" s="76"/>
      <c r="C592" s="165"/>
      <c r="D592" s="166">
        <v>221</v>
      </c>
      <c r="E592" s="92" t="s">
        <v>59</v>
      </c>
      <c r="F592" s="93">
        <v>0</v>
      </c>
      <c r="G592" s="93">
        <v>0</v>
      </c>
      <c r="H592" s="93">
        <v>3.6199095022624439</v>
      </c>
      <c r="I592" s="93">
        <v>0</v>
      </c>
      <c r="J592" s="93">
        <v>0.90497737556561098</v>
      </c>
      <c r="K592" s="93">
        <v>7.6923076923076925</v>
      </c>
      <c r="L592" s="93">
        <v>0</v>
      </c>
      <c r="M592" s="93">
        <v>0</v>
      </c>
      <c r="N592" s="167">
        <v>5.4298642533936654</v>
      </c>
      <c r="O592" s="93">
        <v>0</v>
      </c>
      <c r="P592" s="93">
        <v>0</v>
      </c>
      <c r="Q592" s="93">
        <v>1.3574660633484159</v>
      </c>
      <c r="R592" s="93">
        <v>0</v>
      </c>
      <c r="S592" s="93">
        <v>0</v>
      </c>
      <c r="T592" s="93">
        <v>0.45248868778280549</v>
      </c>
      <c r="U592" s="93">
        <v>0</v>
      </c>
      <c r="V592" s="93">
        <v>0.45248868778280549</v>
      </c>
      <c r="W592" s="93">
        <v>1.3574660633484159</v>
      </c>
      <c r="X592" s="93">
        <v>9.0497737556561084</v>
      </c>
      <c r="Y592" s="94">
        <v>69.68325791855203</v>
      </c>
      <c r="Z592" s="286"/>
      <c r="AA592" s="286"/>
    </row>
    <row r="593" spans="1:27" s="325" customFormat="1" ht="12" customHeight="1" x14ac:dyDescent="0.2">
      <c r="A593" s="76"/>
      <c r="B593" s="76"/>
      <c r="C593" s="165"/>
      <c r="D593" s="166">
        <v>67</v>
      </c>
      <c r="E593" s="92" t="s">
        <v>94</v>
      </c>
      <c r="F593" s="98">
        <v>0</v>
      </c>
      <c r="G593" s="98">
        <v>0</v>
      </c>
      <c r="H593" s="98">
        <v>0</v>
      </c>
      <c r="I593" s="98">
        <v>0</v>
      </c>
      <c r="J593" s="98">
        <v>0</v>
      </c>
      <c r="K593" s="98">
        <v>10.44776119402985</v>
      </c>
      <c r="L593" s="98">
        <v>0</v>
      </c>
      <c r="M593" s="98">
        <v>0</v>
      </c>
      <c r="N593" s="98">
        <v>5.9701492537313428</v>
      </c>
      <c r="O593" s="167">
        <v>0</v>
      </c>
      <c r="P593" s="98">
        <v>0</v>
      </c>
      <c r="Q593" s="98">
        <v>0</v>
      </c>
      <c r="R593" s="98">
        <v>0</v>
      </c>
      <c r="S593" s="98">
        <v>0</v>
      </c>
      <c r="T593" s="98">
        <v>1.4925373134328359</v>
      </c>
      <c r="U593" s="98">
        <v>1.4925373134328359</v>
      </c>
      <c r="V593" s="98">
        <v>0</v>
      </c>
      <c r="W593" s="98">
        <v>10.44776119402985</v>
      </c>
      <c r="X593" s="98">
        <v>28.35820895522388</v>
      </c>
      <c r="Y593" s="99">
        <v>41.791044776119399</v>
      </c>
      <c r="Z593" s="286"/>
      <c r="AA593" s="286"/>
    </row>
    <row r="594" spans="1:27" s="325" customFormat="1" ht="12" customHeight="1" x14ac:dyDescent="0.2">
      <c r="A594" s="76"/>
      <c r="B594" s="76"/>
      <c r="C594" s="165"/>
      <c r="D594" s="166">
        <v>30</v>
      </c>
      <c r="E594" s="92" t="s">
        <v>72</v>
      </c>
      <c r="F594" s="93">
        <v>0</v>
      </c>
      <c r="G594" s="93">
        <v>0</v>
      </c>
      <c r="H594" s="93">
        <v>0</v>
      </c>
      <c r="I594" s="93">
        <v>0</v>
      </c>
      <c r="J594" s="93">
        <v>0</v>
      </c>
      <c r="K594" s="93">
        <v>0</v>
      </c>
      <c r="L594" s="93">
        <v>0</v>
      </c>
      <c r="M594" s="93">
        <v>0</v>
      </c>
      <c r="N594" s="93">
        <v>0</v>
      </c>
      <c r="O594" s="93">
        <v>0</v>
      </c>
      <c r="P594" s="167">
        <v>0</v>
      </c>
      <c r="Q594" s="93">
        <v>0</v>
      </c>
      <c r="R594" s="93">
        <v>0</v>
      </c>
      <c r="S594" s="93">
        <v>0</v>
      </c>
      <c r="T594" s="93">
        <v>0</v>
      </c>
      <c r="U594" s="93">
        <v>0</v>
      </c>
      <c r="V594" s="93">
        <v>0</v>
      </c>
      <c r="W594" s="93">
        <v>10</v>
      </c>
      <c r="X594" s="93">
        <v>46.666666666666664</v>
      </c>
      <c r="Y594" s="94">
        <v>43.333333333333329</v>
      </c>
      <c r="Z594" s="286"/>
      <c r="AA594" s="286"/>
    </row>
    <row r="595" spans="1:27" s="325" customFormat="1" ht="12" customHeight="1" x14ac:dyDescent="0.2">
      <c r="A595" s="76"/>
      <c r="B595" s="76"/>
      <c r="C595" s="165"/>
      <c r="D595" s="166">
        <v>122</v>
      </c>
      <c r="E595" s="92" t="s">
        <v>60</v>
      </c>
      <c r="F595" s="98">
        <v>0</v>
      </c>
      <c r="G595" s="98">
        <v>0</v>
      </c>
      <c r="H595" s="98">
        <v>0</v>
      </c>
      <c r="I595" s="98">
        <v>0</v>
      </c>
      <c r="J595" s="98">
        <v>0</v>
      </c>
      <c r="K595" s="98">
        <v>8.1967213114754092</v>
      </c>
      <c r="L595" s="98">
        <v>0</v>
      </c>
      <c r="M595" s="98">
        <v>0.81967213114754101</v>
      </c>
      <c r="N595" s="98">
        <v>5.7377049180327866</v>
      </c>
      <c r="O595" s="98">
        <v>0</v>
      </c>
      <c r="P595" s="98">
        <v>0</v>
      </c>
      <c r="Q595" s="167">
        <v>0.81967213114754101</v>
      </c>
      <c r="R595" s="98">
        <v>0</v>
      </c>
      <c r="S595" s="98">
        <v>0</v>
      </c>
      <c r="T595" s="98">
        <v>4.0983606557377055</v>
      </c>
      <c r="U595" s="98">
        <v>0</v>
      </c>
      <c r="V595" s="98">
        <v>0.81967213114754101</v>
      </c>
      <c r="W595" s="98">
        <v>15.573770491803279</v>
      </c>
      <c r="X595" s="98">
        <v>13.934426229508201</v>
      </c>
      <c r="Y595" s="99">
        <v>50</v>
      </c>
      <c r="Z595" s="286"/>
      <c r="AA595" s="286"/>
    </row>
    <row r="596" spans="1:27" s="325" customFormat="1" ht="12" customHeight="1" x14ac:dyDescent="0.2">
      <c r="A596" s="76"/>
      <c r="B596" s="76"/>
      <c r="C596" s="165"/>
      <c r="D596" s="166">
        <v>15</v>
      </c>
      <c r="E596" s="92" t="s">
        <v>119</v>
      </c>
      <c r="F596" s="93">
        <v>0</v>
      </c>
      <c r="G596" s="93">
        <v>0</v>
      </c>
      <c r="H596" s="93">
        <v>0</v>
      </c>
      <c r="I596" s="93">
        <v>0</v>
      </c>
      <c r="J596" s="93">
        <v>0</v>
      </c>
      <c r="K596" s="93">
        <v>0</v>
      </c>
      <c r="L596" s="93">
        <v>0</v>
      </c>
      <c r="M596" s="93">
        <v>0</v>
      </c>
      <c r="N596" s="93">
        <v>0</v>
      </c>
      <c r="O596" s="93">
        <v>0</v>
      </c>
      <c r="P596" s="93">
        <v>0</v>
      </c>
      <c r="Q596" s="93">
        <v>0</v>
      </c>
      <c r="R596" s="167">
        <v>0</v>
      </c>
      <c r="S596" s="93">
        <v>0</v>
      </c>
      <c r="T596" s="93">
        <v>0</v>
      </c>
      <c r="U596" s="93">
        <v>0</v>
      </c>
      <c r="V596" s="93">
        <v>0</v>
      </c>
      <c r="W596" s="93">
        <v>13.33333333333333</v>
      </c>
      <c r="X596" s="93">
        <v>73.333333333333329</v>
      </c>
      <c r="Y596" s="94">
        <v>13.33333333333333</v>
      </c>
      <c r="Z596" s="286"/>
      <c r="AA596" s="286"/>
    </row>
    <row r="597" spans="1:27" s="325" customFormat="1" ht="12" customHeight="1" x14ac:dyDescent="0.2">
      <c r="A597" s="76"/>
      <c r="B597" s="76"/>
      <c r="C597" s="165"/>
      <c r="D597" s="166">
        <v>23</v>
      </c>
      <c r="E597" s="92" t="s">
        <v>73</v>
      </c>
      <c r="F597" s="98">
        <v>0</v>
      </c>
      <c r="G597" s="98">
        <v>0</v>
      </c>
      <c r="H597" s="98">
        <v>4.3478260869565224</v>
      </c>
      <c r="I597" s="98">
        <v>0</v>
      </c>
      <c r="J597" s="98">
        <v>0</v>
      </c>
      <c r="K597" s="98">
        <v>0</v>
      </c>
      <c r="L597" s="98">
        <v>0</v>
      </c>
      <c r="M597" s="98">
        <v>0</v>
      </c>
      <c r="N597" s="98">
        <v>0</v>
      </c>
      <c r="O597" s="98">
        <v>0</v>
      </c>
      <c r="P597" s="98">
        <v>0</v>
      </c>
      <c r="Q597" s="98">
        <v>0</v>
      </c>
      <c r="R597" s="98">
        <v>0</v>
      </c>
      <c r="S597" s="167">
        <v>0</v>
      </c>
      <c r="T597" s="98">
        <v>0</v>
      </c>
      <c r="U597" s="98">
        <v>0</v>
      </c>
      <c r="V597" s="98">
        <v>0</v>
      </c>
      <c r="W597" s="98">
        <v>17.39130434782609</v>
      </c>
      <c r="X597" s="98">
        <v>73.91304347826086</v>
      </c>
      <c r="Y597" s="99">
        <v>4.3478260869565224</v>
      </c>
      <c r="Z597" s="286"/>
      <c r="AA597" s="286"/>
    </row>
    <row r="598" spans="1:27" s="325" customFormat="1" ht="12" customHeight="1" x14ac:dyDescent="0.2">
      <c r="A598" s="76"/>
      <c r="B598" s="76"/>
      <c r="C598" s="165"/>
      <c r="D598" s="166">
        <v>68</v>
      </c>
      <c r="E598" s="92" t="s">
        <v>61</v>
      </c>
      <c r="F598" s="93">
        <v>0</v>
      </c>
      <c r="G598" s="93">
        <v>0</v>
      </c>
      <c r="H598" s="93">
        <v>0</v>
      </c>
      <c r="I598" s="93">
        <v>0</v>
      </c>
      <c r="J598" s="93">
        <v>0</v>
      </c>
      <c r="K598" s="93">
        <v>1.470588235294118</v>
      </c>
      <c r="L598" s="93">
        <v>0</v>
      </c>
      <c r="M598" s="93">
        <v>0</v>
      </c>
      <c r="N598" s="93">
        <v>0</v>
      </c>
      <c r="O598" s="93">
        <v>0</v>
      </c>
      <c r="P598" s="93">
        <v>0</v>
      </c>
      <c r="Q598" s="93">
        <v>0</v>
      </c>
      <c r="R598" s="93">
        <v>0</v>
      </c>
      <c r="S598" s="93">
        <v>0</v>
      </c>
      <c r="T598" s="167">
        <v>0</v>
      </c>
      <c r="U598" s="93">
        <v>0</v>
      </c>
      <c r="V598" s="93">
        <v>0</v>
      </c>
      <c r="W598" s="93">
        <v>19.117647058823533</v>
      </c>
      <c r="X598" s="93">
        <v>25</v>
      </c>
      <c r="Y598" s="94">
        <v>54.411764705882348</v>
      </c>
      <c r="Z598" s="286"/>
      <c r="AA598" s="286"/>
    </row>
    <row r="599" spans="1:27" s="325" customFormat="1" ht="12" customHeight="1" x14ac:dyDescent="0.2">
      <c r="A599" s="76"/>
      <c r="B599" s="76"/>
      <c r="C599" s="165"/>
      <c r="D599" s="166">
        <v>3</v>
      </c>
      <c r="E599" s="92" t="s">
        <v>120</v>
      </c>
      <c r="F599" s="98">
        <v>0</v>
      </c>
      <c r="G599" s="98">
        <v>0</v>
      </c>
      <c r="H599" s="98">
        <v>0</v>
      </c>
      <c r="I599" s="98">
        <v>0</v>
      </c>
      <c r="J599" s="98">
        <v>0</v>
      </c>
      <c r="K599" s="98">
        <v>0</v>
      </c>
      <c r="L599" s="98">
        <v>0</v>
      </c>
      <c r="M599" s="98">
        <v>0</v>
      </c>
      <c r="N599" s="98">
        <v>0</v>
      </c>
      <c r="O599" s="98">
        <v>0</v>
      </c>
      <c r="P599" s="98">
        <v>0</v>
      </c>
      <c r="Q599" s="98">
        <v>0</v>
      </c>
      <c r="R599" s="98">
        <v>0</v>
      </c>
      <c r="S599" s="98">
        <v>0</v>
      </c>
      <c r="T599" s="98">
        <v>0</v>
      </c>
      <c r="U599" s="167">
        <v>0</v>
      </c>
      <c r="V599" s="98">
        <v>0</v>
      </c>
      <c r="W599" s="98">
        <v>0</v>
      </c>
      <c r="X599" s="98">
        <v>66.666666666666657</v>
      </c>
      <c r="Y599" s="99">
        <v>33.333333333333329</v>
      </c>
      <c r="Z599" s="286"/>
      <c r="AA599" s="286"/>
    </row>
    <row r="600" spans="1:27" s="325" customFormat="1" ht="12" customHeight="1" x14ac:dyDescent="0.2">
      <c r="A600" s="76"/>
      <c r="B600" s="76"/>
      <c r="C600" s="170"/>
      <c r="D600" s="171">
        <v>26</v>
      </c>
      <c r="E600" s="104" t="s">
        <v>114</v>
      </c>
      <c r="F600" s="105">
        <v>0</v>
      </c>
      <c r="G600" s="105">
        <v>0</v>
      </c>
      <c r="H600" s="105">
        <v>0</v>
      </c>
      <c r="I600" s="105">
        <v>0</v>
      </c>
      <c r="J600" s="105">
        <v>0</v>
      </c>
      <c r="K600" s="105">
        <v>0</v>
      </c>
      <c r="L600" s="105">
        <v>0</v>
      </c>
      <c r="M600" s="105">
        <v>0</v>
      </c>
      <c r="N600" s="105">
        <v>0</v>
      </c>
      <c r="O600" s="105">
        <v>0</v>
      </c>
      <c r="P600" s="105">
        <v>0</v>
      </c>
      <c r="Q600" s="105">
        <v>0</v>
      </c>
      <c r="R600" s="105">
        <v>0</v>
      </c>
      <c r="S600" s="105">
        <v>0</v>
      </c>
      <c r="T600" s="105">
        <v>0</v>
      </c>
      <c r="U600" s="105">
        <v>0</v>
      </c>
      <c r="V600" s="172">
        <v>0</v>
      </c>
      <c r="W600" s="105">
        <v>50</v>
      </c>
      <c r="X600" s="105">
        <v>3.8461538461538458</v>
      </c>
      <c r="Y600" s="106">
        <v>46.15384615384616</v>
      </c>
      <c r="Z600" s="286"/>
      <c r="AA600" s="286"/>
    </row>
    <row r="601" spans="1:27" ht="12" customHeight="1" x14ac:dyDescent="0.2">
      <c r="C601" s="279"/>
      <c r="D601" s="279"/>
      <c r="E601" s="305"/>
      <c r="Z601" s="286"/>
    </row>
    <row r="602" spans="1:27" ht="12" customHeight="1" x14ac:dyDescent="0.2">
      <c r="C602" s="279"/>
      <c r="D602" s="279"/>
      <c r="E602" s="305"/>
      <c r="Z602" s="286"/>
    </row>
    <row r="603" spans="1:27" ht="16.5" customHeight="1" x14ac:dyDescent="0.2">
      <c r="C603" s="302" t="s">
        <v>145</v>
      </c>
      <c r="D603" s="302"/>
      <c r="E603" s="305"/>
      <c r="Z603" s="286"/>
    </row>
    <row r="604" spans="1:27" ht="21" customHeight="1" x14ac:dyDescent="0.2">
      <c r="C604" s="163"/>
      <c r="D604" s="164" t="s">
        <v>85</v>
      </c>
      <c r="E604" s="85" t="s">
        <v>45</v>
      </c>
      <c r="F604" s="86" t="s">
        <v>56</v>
      </c>
      <c r="G604" s="86" t="s">
        <v>67</v>
      </c>
      <c r="H604" s="86" t="s">
        <v>57</v>
      </c>
      <c r="I604" s="86" t="s">
        <v>117</v>
      </c>
      <c r="J604" s="86" t="s">
        <v>68</v>
      </c>
      <c r="K604" s="86" t="s">
        <v>58</v>
      </c>
      <c r="L604" s="86" t="s">
        <v>118</v>
      </c>
      <c r="M604" s="86" t="s">
        <v>70</v>
      </c>
      <c r="N604" s="86" t="s">
        <v>59</v>
      </c>
      <c r="O604" s="86" t="s">
        <v>94</v>
      </c>
      <c r="P604" s="86" t="s">
        <v>72</v>
      </c>
      <c r="Q604" s="86" t="s">
        <v>60</v>
      </c>
      <c r="R604" s="86" t="s">
        <v>119</v>
      </c>
      <c r="S604" s="86" t="s">
        <v>73</v>
      </c>
      <c r="T604" s="86" t="s">
        <v>61</v>
      </c>
      <c r="U604" s="86" t="s">
        <v>120</v>
      </c>
      <c r="V604" s="86" t="s">
        <v>114</v>
      </c>
      <c r="W604" s="86" t="s">
        <v>115</v>
      </c>
      <c r="X604" s="86" t="s">
        <v>87</v>
      </c>
      <c r="Y604" s="87" t="s">
        <v>116</v>
      </c>
      <c r="Z604" s="286"/>
    </row>
    <row r="605" spans="1:27" ht="12" customHeight="1" x14ac:dyDescent="0.2">
      <c r="C605" s="165"/>
      <c r="D605" s="166">
        <v>40002</v>
      </c>
      <c r="E605" s="92" t="s">
        <v>56</v>
      </c>
      <c r="F605" s="167">
        <v>85.168241587920605</v>
      </c>
      <c r="G605" s="93">
        <v>5.2497375131243432E-2</v>
      </c>
      <c r="H605" s="93">
        <v>0.54247287635618213</v>
      </c>
      <c r="I605" s="93">
        <v>6.2496875156242172E-2</v>
      </c>
      <c r="J605" s="93">
        <v>3.4998250087495617E-2</v>
      </c>
      <c r="K605" s="93">
        <v>0.46997650117494122</v>
      </c>
      <c r="L605" s="93">
        <v>1.499925003749812E-2</v>
      </c>
      <c r="M605" s="93">
        <v>2.4998750062496869E-3</v>
      </c>
      <c r="N605" s="93">
        <v>0.1724913754312285</v>
      </c>
      <c r="O605" s="93">
        <v>0.11499425028748561</v>
      </c>
      <c r="P605" s="93">
        <v>0</v>
      </c>
      <c r="Q605" s="93">
        <v>0.13499325033748311</v>
      </c>
      <c r="R605" s="93">
        <v>0</v>
      </c>
      <c r="S605" s="93">
        <v>0</v>
      </c>
      <c r="T605" s="93">
        <v>1.7499125043747808E-2</v>
      </c>
      <c r="U605" s="93">
        <v>9.9995000249987493E-3</v>
      </c>
      <c r="V605" s="93">
        <v>7.4996250187490624E-3</v>
      </c>
      <c r="W605" s="93">
        <v>7.4996250187490624E-3</v>
      </c>
      <c r="X605" s="93">
        <v>0.42747862606869652</v>
      </c>
      <c r="Y605" s="94">
        <v>12.75936203189841</v>
      </c>
      <c r="Z605" s="286"/>
      <c r="AA605" s="279">
        <v>100</v>
      </c>
    </row>
    <row r="606" spans="1:27" ht="12" customHeight="1" x14ac:dyDescent="0.2">
      <c r="C606" s="165"/>
      <c r="D606" s="166">
        <v>1740</v>
      </c>
      <c r="E606" s="92" t="s">
        <v>67</v>
      </c>
      <c r="F606" s="98">
        <v>25.574712643678172</v>
      </c>
      <c r="G606" s="167">
        <v>55.862068965517231</v>
      </c>
      <c r="H606" s="98">
        <v>1.7241379310344831</v>
      </c>
      <c r="I606" s="98">
        <v>0.2873563218390805</v>
      </c>
      <c r="J606" s="98">
        <v>0.34482758620689652</v>
      </c>
      <c r="K606" s="98">
        <v>1.666666666666667</v>
      </c>
      <c r="L606" s="98">
        <v>5.7471264367816091E-2</v>
      </c>
      <c r="M606" s="98">
        <v>0.2873563218390805</v>
      </c>
      <c r="N606" s="98">
        <v>0.74712643678160917</v>
      </c>
      <c r="O606" s="98">
        <v>0.57471264367816088</v>
      </c>
      <c r="P606" s="98">
        <v>0</v>
      </c>
      <c r="Q606" s="98">
        <v>1.3793103448275861</v>
      </c>
      <c r="R606" s="98">
        <v>0</v>
      </c>
      <c r="S606" s="98">
        <v>0</v>
      </c>
      <c r="T606" s="98">
        <v>0.17241379310344829</v>
      </c>
      <c r="U606" s="98">
        <v>0.11494252873563221</v>
      </c>
      <c r="V606" s="98">
        <v>0</v>
      </c>
      <c r="W606" s="98">
        <v>0.11494252873563221</v>
      </c>
      <c r="X606" s="98">
        <v>0.97701149425287359</v>
      </c>
      <c r="Y606" s="99">
        <v>10.11494252873563</v>
      </c>
      <c r="Z606" s="286"/>
    </row>
    <row r="607" spans="1:27" ht="12" customHeight="1" x14ac:dyDescent="0.2">
      <c r="C607" s="165"/>
      <c r="D607" s="166">
        <v>6587</v>
      </c>
      <c r="E607" s="92" t="s">
        <v>57</v>
      </c>
      <c r="F607" s="93">
        <v>9.8679216638834077</v>
      </c>
      <c r="G607" s="93">
        <v>4.3267041141642641</v>
      </c>
      <c r="H607" s="167">
        <v>68.984363139517228</v>
      </c>
      <c r="I607" s="93">
        <v>0.51616821011082437</v>
      </c>
      <c r="J607" s="93">
        <v>0.25808410505541218</v>
      </c>
      <c r="K607" s="93">
        <v>3.0514650068316382</v>
      </c>
      <c r="L607" s="93">
        <v>0.1518141794443601</v>
      </c>
      <c r="M607" s="93">
        <v>9.1088507666616053E-2</v>
      </c>
      <c r="N607" s="93">
        <v>1.320783361165933</v>
      </c>
      <c r="O607" s="93">
        <v>0.45544253833308035</v>
      </c>
      <c r="P607" s="93">
        <v>6.0725671777744038E-2</v>
      </c>
      <c r="Q607" s="93">
        <v>1.168969181721573</v>
      </c>
      <c r="R607" s="93">
        <v>1.5181417944436009E-2</v>
      </c>
      <c r="S607" s="93">
        <v>0</v>
      </c>
      <c r="T607" s="93">
        <v>0.45544253833308018</v>
      </c>
      <c r="U607" s="93">
        <v>6.0725671777744038E-2</v>
      </c>
      <c r="V607" s="93">
        <v>0.18217701533323208</v>
      </c>
      <c r="W607" s="93">
        <v>0.10626992561105211</v>
      </c>
      <c r="X607" s="93">
        <v>0.56171246394413255</v>
      </c>
      <c r="Y607" s="94">
        <v>8.3649612873842401</v>
      </c>
      <c r="Z607" s="286"/>
    </row>
    <row r="608" spans="1:27" ht="12" customHeight="1" x14ac:dyDescent="0.2">
      <c r="C608" s="165"/>
      <c r="D608" s="166">
        <v>3387</v>
      </c>
      <c r="E608" s="92" t="s">
        <v>117</v>
      </c>
      <c r="F608" s="98">
        <v>4.7829937998228527</v>
      </c>
      <c r="G608" s="98">
        <v>1.8305284912902269</v>
      </c>
      <c r="H608" s="98">
        <v>4.1629760850310022</v>
      </c>
      <c r="I608" s="167">
        <v>77.797460879834645</v>
      </c>
      <c r="J608" s="98">
        <v>0.35429583702391498</v>
      </c>
      <c r="K608" s="98">
        <v>2.0372010628875112</v>
      </c>
      <c r="L608" s="98">
        <v>0.41334514319456744</v>
      </c>
      <c r="M608" s="98">
        <v>5.9049306170652495E-2</v>
      </c>
      <c r="N608" s="98">
        <v>0.94478889873044014</v>
      </c>
      <c r="O608" s="98">
        <v>0.53144375553587242</v>
      </c>
      <c r="P608" s="98">
        <v>2.9524653085326247E-2</v>
      </c>
      <c r="Q608" s="98">
        <v>1.2990847357543549</v>
      </c>
      <c r="R608" s="98">
        <v>5.9049306170652495E-2</v>
      </c>
      <c r="S608" s="98">
        <v>0</v>
      </c>
      <c r="T608" s="98">
        <v>0.50191910245054627</v>
      </c>
      <c r="U608" s="98">
        <v>0.17714791851195749</v>
      </c>
      <c r="V608" s="98">
        <v>0.17714791851195749</v>
      </c>
      <c r="W608" s="98">
        <v>0.14762326542663121</v>
      </c>
      <c r="X608" s="98">
        <v>0.29524653085326247</v>
      </c>
      <c r="Y608" s="99">
        <v>4.3991733097136105</v>
      </c>
      <c r="Z608" s="286"/>
    </row>
    <row r="609" spans="3:26" ht="12" customHeight="1" x14ac:dyDescent="0.2">
      <c r="C609" s="165"/>
      <c r="D609" s="166">
        <v>1674</v>
      </c>
      <c r="E609" s="92" t="s">
        <v>68</v>
      </c>
      <c r="F609" s="93">
        <v>9.1995221027479079</v>
      </c>
      <c r="G609" s="93">
        <v>3.106332138590203</v>
      </c>
      <c r="H609" s="93">
        <v>7.3476702508960576</v>
      </c>
      <c r="I609" s="93">
        <v>5.913978494623656</v>
      </c>
      <c r="J609" s="167">
        <v>54.838709677419359</v>
      </c>
      <c r="K609" s="93">
        <v>2.688172043010753</v>
      </c>
      <c r="L609" s="93">
        <v>0.53763440860215062</v>
      </c>
      <c r="M609" s="93">
        <v>0.23894862604540018</v>
      </c>
      <c r="N609" s="93">
        <v>1.3142174432497009</v>
      </c>
      <c r="O609" s="93">
        <v>0.5376344086021505</v>
      </c>
      <c r="P609" s="93">
        <v>0.23894862604540018</v>
      </c>
      <c r="Q609" s="93">
        <v>2.0908004778972518</v>
      </c>
      <c r="R609" s="93">
        <v>0</v>
      </c>
      <c r="S609" s="93">
        <v>5.9737156511350066E-2</v>
      </c>
      <c r="T609" s="93">
        <v>1.493428912783751</v>
      </c>
      <c r="U609" s="93">
        <v>0.47789725209080036</v>
      </c>
      <c r="V609" s="93">
        <v>0.59737156511350054</v>
      </c>
      <c r="W609" s="93">
        <v>0.41816009557945039</v>
      </c>
      <c r="X609" s="93">
        <v>0.35842293906810041</v>
      </c>
      <c r="Y609" s="94">
        <v>8.5424133811230618</v>
      </c>
      <c r="Z609" s="286"/>
    </row>
    <row r="610" spans="3:26" ht="12" customHeight="1" x14ac:dyDescent="0.2">
      <c r="C610" s="165"/>
      <c r="D610" s="166">
        <v>7318</v>
      </c>
      <c r="E610" s="92" t="s">
        <v>58</v>
      </c>
      <c r="F610" s="98">
        <v>3.7441924022957083</v>
      </c>
      <c r="G610" s="98">
        <v>0.61492210986608364</v>
      </c>
      <c r="H610" s="98">
        <v>3.5802131729980884</v>
      </c>
      <c r="I610" s="98">
        <v>1.202514348182564</v>
      </c>
      <c r="J610" s="98">
        <v>3.6075430445476897</v>
      </c>
      <c r="K610" s="167">
        <v>67.860071057666033</v>
      </c>
      <c r="L610" s="98">
        <v>0.42361300901885757</v>
      </c>
      <c r="M610" s="98">
        <v>0.24596884394643351</v>
      </c>
      <c r="N610" s="98">
        <v>2.9516261273572009</v>
      </c>
      <c r="O610" s="98">
        <v>0.87455588958731889</v>
      </c>
      <c r="P610" s="98">
        <v>9.5654550423613011E-2</v>
      </c>
      <c r="Q610" s="98">
        <v>1.9267559442470619</v>
      </c>
      <c r="R610" s="98">
        <v>8.1989614648811146E-2</v>
      </c>
      <c r="S610" s="98">
        <v>4.099480732440558E-2</v>
      </c>
      <c r="T610" s="98">
        <v>1.024870183110139</v>
      </c>
      <c r="U610" s="98">
        <v>0.61492210986608364</v>
      </c>
      <c r="V610" s="98">
        <v>0.4099480732440558</v>
      </c>
      <c r="W610" s="98">
        <v>0.24596884394643351</v>
      </c>
      <c r="X610" s="98">
        <v>0.46460781634326315</v>
      </c>
      <c r="Y610" s="99">
        <v>9.9890680513801584</v>
      </c>
      <c r="Z610" s="286"/>
    </row>
    <row r="611" spans="3:26" ht="12" customHeight="1" x14ac:dyDescent="0.2">
      <c r="C611" s="165"/>
      <c r="D611" s="166">
        <v>4805</v>
      </c>
      <c r="E611" s="92" t="s">
        <v>118</v>
      </c>
      <c r="F611" s="93">
        <v>1.8314255983350669</v>
      </c>
      <c r="G611" s="93">
        <v>0.54110301768990632</v>
      </c>
      <c r="H611" s="93">
        <v>1.061394380853278</v>
      </c>
      <c r="I611" s="93">
        <v>0.83246618106139414</v>
      </c>
      <c r="J611" s="93">
        <v>1.4568158168574401</v>
      </c>
      <c r="K611" s="93">
        <v>4.2872008324661808</v>
      </c>
      <c r="L611" s="167">
        <v>80.041623309053051</v>
      </c>
      <c r="M611" s="93">
        <v>0.54110301768990643</v>
      </c>
      <c r="N611" s="93">
        <v>1.602497398543185</v>
      </c>
      <c r="O611" s="93">
        <v>0.85327783558792925</v>
      </c>
      <c r="P611" s="93">
        <v>2.081165452653486E-2</v>
      </c>
      <c r="Q611" s="93">
        <v>1.4568158168574401</v>
      </c>
      <c r="R611" s="93">
        <v>6.2434963579604576E-2</v>
      </c>
      <c r="S611" s="93">
        <v>4.1623309053069719E-2</v>
      </c>
      <c r="T611" s="93">
        <v>0.60353798126951086</v>
      </c>
      <c r="U611" s="93">
        <v>0.97814776274713844</v>
      </c>
      <c r="V611" s="93">
        <v>0.31217481789802287</v>
      </c>
      <c r="W611" s="93">
        <v>0.2497398543184183</v>
      </c>
      <c r="X611" s="93">
        <v>0.14568158168574399</v>
      </c>
      <c r="Y611" s="94">
        <v>3.0801248699271588</v>
      </c>
      <c r="Z611" s="286"/>
    </row>
    <row r="612" spans="3:26" ht="12" customHeight="1" x14ac:dyDescent="0.2">
      <c r="C612" s="165"/>
      <c r="D612" s="166">
        <v>2844</v>
      </c>
      <c r="E612" s="92" t="s">
        <v>70</v>
      </c>
      <c r="F612" s="98">
        <v>2.0745428973277069</v>
      </c>
      <c r="G612" s="98">
        <v>0.77355836849507742</v>
      </c>
      <c r="H612" s="98">
        <v>1.3009845288326298</v>
      </c>
      <c r="I612" s="98">
        <v>0.87904360056258801</v>
      </c>
      <c r="J612" s="98">
        <v>1.582278481012658</v>
      </c>
      <c r="K612" s="98">
        <v>3.0942334739803101</v>
      </c>
      <c r="L612" s="98">
        <v>4.4303797468354418</v>
      </c>
      <c r="M612" s="167">
        <v>66.490857946554144</v>
      </c>
      <c r="N612" s="98">
        <v>2.1448663853727141</v>
      </c>
      <c r="O612" s="98">
        <v>1.3361462728551341</v>
      </c>
      <c r="P612" s="98">
        <v>0.52742616033755285</v>
      </c>
      <c r="Q612" s="98">
        <v>2.144866385372715</v>
      </c>
      <c r="R612" s="98">
        <v>0.17580872011251761</v>
      </c>
      <c r="S612" s="98">
        <v>0.1054852320675105</v>
      </c>
      <c r="T612" s="98">
        <v>1.9338959212376932</v>
      </c>
      <c r="U612" s="98">
        <v>2.004219409282701</v>
      </c>
      <c r="V612" s="98">
        <v>1.441631504922644</v>
      </c>
      <c r="W612" s="98">
        <v>0.63291139240506333</v>
      </c>
      <c r="X612" s="98">
        <v>0.31645569620253161</v>
      </c>
      <c r="Y612" s="99">
        <v>6.6104078762306617</v>
      </c>
      <c r="Z612" s="286"/>
    </row>
    <row r="613" spans="3:26" ht="12" customHeight="1" x14ac:dyDescent="0.2">
      <c r="C613" s="165"/>
      <c r="D613" s="166">
        <v>7128</v>
      </c>
      <c r="E613" s="92" t="s">
        <v>59</v>
      </c>
      <c r="F613" s="93">
        <v>1.3748597081930409</v>
      </c>
      <c r="G613" s="93">
        <v>0.23849607182940522</v>
      </c>
      <c r="H613" s="93">
        <v>0.60325476992143667</v>
      </c>
      <c r="I613" s="93">
        <v>0.28058361391694731</v>
      </c>
      <c r="J613" s="93">
        <v>0.57519640852974196</v>
      </c>
      <c r="K613" s="93">
        <v>3.4932659932659935</v>
      </c>
      <c r="L613" s="93">
        <v>1.1924803591470259</v>
      </c>
      <c r="M613" s="93">
        <v>3.4231200897867566</v>
      </c>
      <c r="N613" s="167">
        <v>68.728956228956235</v>
      </c>
      <c r="O613" s="93">
        <v>1.6694725028058361</v>
      </c>
      <c r="P613" s="93">
        <v>0.28058361391694731</v>
      </c>
      <c r="Q613" s="93">
        <v>3.8019079685746351</v>
      </c>
      <c r="R613" s="93">
        <v>0.18237934904601572</v>
      </c>
      <c r="S613" s="93">
        <v>0.11223344556677892</v>
      </c>
      <c r="T613" s="93">
        <v>1.781705948372615</v>
      </c>
      <c r="U613" s="93">
        <v>1.3888888888888891</v>
      </c>
      <c r="V613" s="93">
        <v>1.3608305274971941</v>
      </c>
      <c r="W613" s="93">
        <v>0.74354657687991021</v>
      </c>
      <c r="X613" s="93">
        <v>0.35072951739618413</v>
      </c>
      <c r="Y613" s="94">
        <v>8.4175084175084169</v>
      </c>
      <c r="Z613" s="286"/>
    </row>
    <row r="614" spans="3:26" ht="12" customHeight="1" x14ac:dyDescent="0.2">
      <c r="C614" s="165"/>
      <c r="D614" s="166">
        <v>7001</v>
      </c>
      <c r="E614" s="92" t="s">
        <v>94</v>
      </c>
      <c r="F614" s="98">
        <v>0.55706327667476074</v>
      </c>
      <c r="G614" s="98">
        <v>8.5702042565347802E-2</v>
      </c>
      <c r="H614" s="98">
        <v>0.21425510641336962</v>
      </c>
      <c r="I614" s="98">
        <v>0.15712041136980431</v>
      </c>
      <c r="J614" s="98">
        <v>0.37137551778317379</v>
      </c>
      <c r="K614" s="98">
        <v>0.87130409941436926</v>
      </c>
      <c r="L614" s="98">
        <v>0.52849592915297805</v>
      </c>
      <c r="M614" s="98">
        <v>1.185544922153978</v>
      </c>
      <c r="N614" s="98">
        <v>3.3566633338094549</v>
      </c>
      <c r="O614" s="167">
        <v>75.84630767033282</v>
      </c>
      <c r="P614" s="98">
        <v>0.74275103556634769</v>
      </c>
      <c r="Q614" s="98">
        <v>3.1138408798743038</v>
      </c>
      <c r="R614" s="98">
        <v>1.042708184545065</v>
      </c>
      <c r="S614" s="98">
        <v>2.85673475217826E-2</v>
      </c>
      <c r="T614" s="98">
        <v>1.5569204399371519</v>
      </c>
      <c r="U614" s="98">
        <v>2.0425653478074559</v>
      </c>
      <c r="V614" s="98">
        <v>1.6426224825025</v>
      </c>
      <c r="W614" s="98">
        <v>0.91415512069704352</v>
      </c>
      <c r="X614" s="98">
        <v>0.37137551778317379</v>
      </c>
      <c r="Y614" s="99">
        <v>5.3706613340951304</v>
      </c>
      <c r="Z614" s="286"/>
    </row>
    <row r="615" spans="3:26" ht="12" customHeight="1" x14ac:dyDescent="0.2">
      <c r="C615" s="165"/>
      <c r="D615" s="166">
        <v>2377</v>
      </c>
      <c r="E615" s="92" t="s">
        <v>72</v>
      </c>
      <c r="F615" s="93">
        <v>0.5889777029869584</v>
      </c>
      <c r="G615" s="93">
        <v>8.4139671855279763E-2</v>
      </c>
      <c r="H615" s="93">
        <v>0.5889777029869584</v>
      </c>
      <c r="I615" s="93">
        <v>4.2069835927639881E-2</v>
      </c>
      <c r="J615" s="93">
        <v>0.37862852334875891</v>
      </c>
      <c r="K615" s="93">
        <v>1.177955405973917</v>
      </c>
      <c r="L615" s="93">
        <v>0.79932688262515772</v>
      </c>
      <c r="M615" s="93">
        <v>1.556583929322676</v>
      </c>
      <c r="N615" s="93">
        <v>2.6083298275136722</v>
      </c>
      <c r="O615" s="93">
        <v>4.9221708035338656</v>
      </c>
      <c r="P615" s="167">
        <v>68.657972233908268</v>
      </c>
      <c r="Q615" s="93">
        <v>2.3559108119478327</v>
      </c>
      <c r="R615" s="93">
        <v>0.96760622633571725</v>
      </c>
      <c r="S615" s="93">
        <v>0.46276819520403856</v>
      </c>
      <c r="T615" s="93">
        <v>1.8090029448885141</v>
      </c>
      <c r="U615" s="93">
        <v>4.122843920908708</v>
      </c>
      <c r="V615" s="93">
        <v>1.8510727808161538</v>
      </c>
      <c r="W615" s="93">
        <v>2.061421960454354</v>
      </c>
      <c r="X615" s="93">
        <v>0.5889777029869584</v>
      </c>
      <c r="Y615" s="94">
        <v>4.375262936474547</v>
      </c>
      <c r="Z615" s="286"/>
    </row>
    <row r="616" spans="3:26" ht="12" customHeight="1" x14ac:dyDescent="0.2">
      <c r="C616" s="165"/>
      <c r="D616" s="166">
        <v>6206</v>
      </c>
      <c r="E616" s="92" t="s">
        <v>60</v>
      </c>
      <c r="F616" s="98">
        <v>0.6123106670963584</v>
      </c>
      <c r="G616" s="98">
        <v>0</v>
      </c>
      <c r="H616" s="98">
        <v>0.25781501772478238</v>
      </c>
      <c r="I616" s="98">
        <v>1.6113438607798899E-2</v>
      </c>
      <c r="J616" s="98">
        <v>0</v>
      </c>
      <c r="K616" s="98">
        <v>0.95069287786013534</v>
      </c>
      <c r="L616" s="98">
        <v>9.6680631646793427E-2</v>
      </c>
      <c r="M616" s="98">
        <v>0.3061553335481792</v>
      </c>
      <c r="N616" s="98">
        <v>2.5781501772478248</v>
      </c>
      <c r="O616" s="98">
        <v>1.5630035449564932</v>
      </c>
      <c r="P616" s="98">
        <v>2.8037383177570101</v>
      </c>
      <c r="Q616" s="167">
        <v>67.080244924266836</v>
      </c>
      <c r="R616" s="98">
        <v>0.58008378988076059</v>
      </c>
      <c r="S616" s="98">
        <v>0.41894940380277146</v>
      </c>
      <c r="T616" s="98">
        <v>5.2207541089268457</v>
      </c>
      <c r="U616" s="98">
        <v>3.1582339671285848</v>
      </c>
      <c r="V616" s="98">
        <v>5.2207541089268457</v>
      </c>
      <c r="W616" s="98">
        <v>2.4331292297776348</v>
      </c>
      <c r="X616" s="98">
        <v>0.3867225265871736</v>
      </c>
      <c r="Y616" s="99">
        <v>6.3164679342571706</v>
      </c>
      <c r="Z616" s="286"/>
    </row>
    <row r="617" spans="3:26" ht="12" customHeight="1" x14ac:dyDescent="0.2">
      <c r="C617" s="165"/>
      <c r="D617" s="166">
        <v>2950</v>
      </c>
      <c r="E617" s="92" t="s">
        <v>119</v>
      </c>
      <c r="F617" s="93">
        <v>6.7796610169491525E-2</v>
      </c>
      <c r="G617" s="93">
        <v>0</v>
      </c>
      <c r="H617" s="93">
        <v>3.3898305084745763E-2</v>
      </c>
      <c r="I617" s="93">
        <v>3.3898305084745763E-2</v>
      </c>
      <c r="J617" s="93">
        <v>0</v>
      </c>
      <c r="K617" s="93">
        <v>6.7796610169491525E-2</v>
      </c>
      <c r="L617" s="93">
        <v>0.13559322033898311</v>
      </c>
      <c r="M617" s="93">
        <v>6.7796610169491539E-2</v>
      </c>
      <c r="N617" s="93">
        <v>0.50847457627118653</v>
      </c>
      <c r="O617" s="93">
        <v>0.94915254237288127</v>
      </c>
      <c r="P617" s="93">
        <v>1.5593220338983049</v>
      </c>
      <c r="Q617" s="93">
        <v>2.8135593220338992</v>
      </c>
      <c r="R617" s="167">
        <v>76.881355932203405</v>
      </c>
      <c r="S617" s="93">
        <v>0.91525423728813571</v>
      </c>
      <c r="T617" s="93">
        <v>2.8135593220338979</v>
      </c>
      <c r="U617" s="93">
        <v>5.0169491525423746</v>
      </c>
      <c r="V617" s="93">
        <v>2.3050847457627119</v>
      </c>
      <c r="W617" s="93">
        <v>3.4237288135593227</v>
      </c>
      <c r="X617" s="93">
        <v>0.13559322033898311</v>
      </c>
      <c r="Y617" s="94">
        <v>2.2711864406779658</v>
      </c>
      <c r="Z617" s="286"/>
    </row>
    <row r="618" spans="3:26" ht="12" customHeight="1" x14ac:dyDescent="0.2">
      <c r="C618" s="165"/>
      <c r="D618" s="166">
        <v>1509</v>
      </c>
      <c r="E618" s="92" t="s">
        <v>73</v>
      </c>
      <c r="F618" s="98">
        <v>0.26507620941020538</v>
      </c>
      <c r="G618" s="98">
        <v>0</v>
      </c>
      <c r="H618" s="98">
        <v>0</v>
      </c>
      <c r="I618" s="98">
        <v>6.6269052352551372E-2</v>
      </c>
      <c r="J618" s="98">
        <v>0.19880715705765409</v>
      </c>
      <c r="K618" s="98">
        <v>6.6269052352551358E-2</v>
      </c>
      <c r="L618" s="98">
        <v>0</v>
      </c>
      <c r="M618" s="98">
        <v>6.6269052352551358E-2</v>
      </c>
      <c r="N618" s="98">
        <v>0.13253810470510269</v>
      </c>
      <c r="O618" s="98">
        <v>0.3313452617627568</v>
      </c>
      <c r="P618" s="98">
        <v>1.656726308813784</v>
      </c>
      <c r="Q618" s="98">
        <v>2.7170311464546071</v>
      </c>
      <c r="R618" s="98">
        <v>3.2471835652750158</v>
      </c>
      <c r="S618" s="167">
        <v>70.775347912524865</v>
      </c>
      <c r="T618" s="98">
        <v>2.3856858846918501</v>
      </c>
      <c r="U618" s="98">
        <v>6.3618290258449299</v>
      </c>
      <c r="V618" s="98">
        <v>4.2412193505632869</v>
      </c>
      <c r="W618" s="98">
        <v>5.3015241882041089</v>
      </c>
      <c r="X618" s="98">
        <v>0.39761431411530812</v>
      </c>
      <c r="Y618" s="99">
        <v>1.7892644135188869</v>
      </c>
      <c r="Z618" s="286"/>
    </row>
    <row r="619" spans="3:26" ht="12" customHeight="1" x14ac:dyDescent="0.2">
      <c r="C619" s="165"/>
      <c r="D619" s="166">
        <v>4779</v>
      </c>
      <c r="E619" s="92" t="s">
        <v>61</v>
      </c>
      <c r="F619" s="93">
        <v>0.23017367650136011</v>
      </c>
      <c r="G619" s="93">
        <v>0</v>
      </c>
      <c r="H619" s="93">
        <v>2.092487968194183E-2</v>
      </c>
      <c r="I619" s="93">
        <v>0</v>
      </c>
      <c r="J619" s="93">
        <v>0</v>
      </c>
      <c r="K619" s="93">
        <v>0.35572295459301106</v>
      </c>
      <c r="L619" s="93">
        <v>0</v>
      </c>
      <c r="M619" s="93">
        <v>4.184975936388366E-2</v>
      </c>
      <c r="N619" s="93">
        <v>0.56497175141242939</v>
      </c>
      <c r="O619" s="93">
        <v>4.1849759363883646E-2</v>
      </c>
      <c r="P619" s="93">
        <v>0.2720234358652438</v>
      </c>
      <c r="Q619" s="93">
        <v>2.8876333961079732</v>
      </c>
      <c r="R619" s="93">
        <v>0.29294831554718559</v>
      </c>
      <c r="S619" s="93">
        <v>1.757689893283114</v>
      </c>
      <c r="T619" s="167">
        <v>66.562042268256945</v>
      </c>
      <c r="U619" s="93">
        <v>3.9548022598870052</v>
      </c>
      <c r="V619" s="93">
        <v>11.4040594266583</v>
      </c>
      <c r="W619" s="93">
        <v>6.3611634233103151</v>
      </c>
      <c r="X619" s="93">
        <v>0.35572295459301106</v>
      </c>
      <c r="Y619" s="94">
        <v>4.8964218455743866</v>
      </c>
      <c r="Z619" s="286"/>
    </row>
    <row r="620" spans="3:26" ht="12" customHeight="1" x14ac:dyDescent="0.2">
      <c r="C620" s="165"/>
      <c r="D620" s="166">
        <v>4291</v>
      </c>
      <c r="E620" s="92" t="s">
        <v>120</v>
      </c>
      <c r="F620" s="98">
        <v>4.6609182008855755E-2</v>
      </c>
      <c r="G620" s="98">
        <v>0</v>
      </c>
      <c r="H620" s="98">
        <v>0</v>
      </c>
      <c r="I620" s="98">
        <v>0</v>
      </c>
      <c r="J620" s="98">
        <v>0</v>
      </c>
      <c r="K620" s="98">
        <v>4.6609182008855742E-2</v>
      </c>
      <c r="L620" s="98">
        <v>0</v>
      </c>
      <c r="M620" s="98">
        <v>0</v>
      </c>
      <c r="N620" s="98">
        <v>4.6609182008855755E-2</v>
      </c>
      <c r="O620" s="98">
        <v>0</v>
      </c>
      <c r="P620" s="98">
        <v>0.13982754602656719</v>
      </c>
      <c r="Q620" s="98">
        <v>0.60591936611512465</v>
      </c>
      <c r="R620" s="98">
        <v>2.3304591004427871E-2</v>
      </c>
      <c r="S620" s="98">
        <v>0.27965509205313449</v>
      </c>
      <c r="T620" s="98">
        <v>1.3283616872523889</v>
      </c>
      <c r="U620" s="167">
        <v>64.833372174318356</v>
      </c>
      <c r="V620" s="98">
        <v>14.472151013749709</v>
      </c>
      <c r="W620" s="98">
        <v>16.779305523188071</v>
      </c>
      <c r="X620" s="98">
        <v>6.9913773013283623E-2</v>
      </c>
      <c r="Y620" s="99">
        <v>1.3283616872523889</v>
      </c>
      <c r="Z620" s="286"/>
    </row>
    <row r="621" spans="3:26" ht="12" customHeight="1" x14ac:dyDescent="0.2">
      <c r="C621" s="170"/>
      <c r="D621" s="171">
        <v>4275</v>
      </c>
      <c r="E621" s="104" t="s">
        <v>114</v>
      </c>
      <c r="F621" s="105">
        <v>0.25730994152046782</v>
      </c>
      <c r="G621" s="105">
        <v>0</v>
      </c>
      <c r="H621" s="105">
        <v>0</v>
      </c>
      <c r="I621" s="105">
        <v>0</v>
      </c>
      <c r="J621" s="105">
        <v>0</v>
      </c>
      <c r="K621" s="105">
        <v>0.3742690058479532</v>
      </c>
      <c r="L621" s="105">
        <v>0</v>
      </c>
      <c r="M621" s="105">
        <v>0</v>
      </c>
      <c r="N621" s="105">
        <v>0.2339181286549708</v>
      </c>
      <c r="O621" s="105">
        <v>0</v>
      </c>
      <c r="P621" s="105">
        <v>4.6783625730994149E-2</v>
      </c>
      <c r="Q621" s="105">
        <v>1.076023391812865</v>
      </c>
      <c r="R621" s="105">
        <v>4.6783625730994149E-2</v>
      </c>
      <c r="S621" s="105">
        <v>4.6783625730994149E-2</v>
      </c>
      <c r="T621" s="105">
        <v>2.7602339181286548</v>
      </c>
      <c r="U621" s="105">
        <v>0.60818713450292405</v>
      </c>
      <c r="V621" s="172">
        <v>56.514619883040936</v>
      </c>
      <c r="W621" s="105">
        <v>33.263157894736835</v>
      </c>
      <c r="X621" s="105">
        <v>0.58479532163742709</v>
      </c>
      <c r="Y621" s="106">
        <v>4.1871345029239757</v>
      </c>
      <c r="Z621" s="286"/>
    </row>
    <row r="622" spans="3:26" ht="12" customHeight="1" x14ac:dyDescent="0.2">
      <c r="C622" s="279"/>
      <c r="D622" s="279"/>
      <c r="E622" s="305"/>
      <c r="Z622" s="286"/>
    </row>
    <row r="623" spans="3:26" ht="12" customHeight="1" x14ac:dyDescent="0.2">
      <c r="C623" s="279"/>
      <c r="D623" s="279"/>
      <c r="E623" s="305"/>
      <c r="Z623" s="286"/>
    </row>
    <row r="624" spans="3:26" ht="16.5" customHeight="1" x14ac:dyDescent="0.2">
      <c r="C624" s="302" t="s">
        <v>135</v>
      </c>
      <c r="D624" s="302"/>
      <c r="E624" s="305"/>
      <c r="Z624" s="286"/>
    </row>
    <row r="625" spans="3:26" ht="21" customHeight="1" x14ac:dyDescent="0.2">
      <c r="C625" s="163"/>
      <c r="D625" s="164" t="s">
        <v>85</v>
      </c>
      <c r="E625" s="85" t="s">
        <v>45</v>
      </c>
      <c r="F625" s="86" t="s">
        <v>56</v>
      </c>
      <c r="G625" s="86" t="s">
        <v>67</v>
      </c>
      <c r="H625" s="86" t="s">
        <v>57</v>
      </c>
      <c r="I625" s="86" t="s">
        <v>117</v>
      </c>
      <c r="J625" s="86" t="s">
        <v>68</v>
      </c>
      <c r="K625" s="86" t="s">
        <v>58</v>
      </c>
      <c r="L625" s="86" t="s">
        <v>118</v>
      </c>
      <c r="M625" s="86" t="s">
        <v>70</v>
      </c>
      <c r="N625" s="86" t="s">
        <v>59</v>
      </c>
      <c r="O625" s="86" t="s">
        <v>94</v>
      </c>
      <c r="P625" s="86" t="s">
        <v>72</v>
      </c>
      <c r="Q625" s="86" t="s">
        <v>60</v>
      </c>
      <c r="R625" s="86" t="s">
        <v>119</v>
      </c>
      <c r="S625" s="86" t="s">
        <v>73</v>
      </c>
      <c r="T625" s="86" t="s">
        <v>61</v>
      </c>
      <c r="U625" s="86" t="s">
        <v>120</v>
      </c>
      <c r="V625" s="86" t="s">
        <v>114</v>
      </c>
      <c r="W625" s="86" t="s">
        <v>115</v>
      </c>
      <c r="X625" s="86" t="s">
        <v>87</v>
      </c>
      <c r="Y625" s="87" t="s">
        <v>116</v>
      </c>
      <c r="Z625" s="286"/>
    </row>
    <row r="626" spans="3:26" ht="12" customHeight="1" x14ac:dyDescent="0.2">
      <c r="C626" s="165"/>
      <c r="D626" s="166">
        <v>2713</v>
      </c>
      <c r="E626" s="92" t="s">
        <v>56</v>
      </c>
      <c r="F626" s="167">
        <v>91.780316992259486</v>
      </c>
      <c r="G626" s="93">
        <v>0</v>
      </c>
      <c r="H626" s="93">
        <v>0.4054552156284556</v>
      </c>
      <c r="I626" s="93">
        <v>0.1842978252856616</v>
      </c>
      <c r="J626" s="93">
        <v>0</v>
      </c>
      <c r="K626" s="93">
        <v>0.1842978252856616</v>
      </c>
      <c r="L626" s="93">
        <v>0</v>
      </c>
      <c r="M626" s="93">
        <v>0</v>
      </c>
      <c r="N626" s="93">
        <v>3.6859565057132331E-2</v>
      </c>
      <c r="O626" s="93">
        <v>0</v>
      </c>
      <c r="P626" s="93">
        <v>0</v>
      </c>
      <c r="Q626" s="93">
        <v>0</v>
      </c>
      <c r="R626" s="93">
        <v>0</v>
      </c>
      <c r="S626" s="93">
        <v>0</v>
      </c>
      <c r="T626" s="93">
        <v>0</v>
      </c>
      <c r="U626" s="93">
        <v>0</v>
      </c>
      <c r="V626" s="93">
        <v>0</v>
      </c>
      <c r="W626" s="93">
        <v>0</v>
      </c>
      <c r="X626" s="93">
        <v>0</v>
      </c>
      <c r="Y626" s="94">
        <v>7.4087725764835977</v>
      </c>
      <c r="Z626" s="286"/>
    </row>
    <row r="627" spans="3:26" ht="12" customHeight="1" x14ac:dyDescent="0.2">
      <c r="C627" s="165"/>
      <c r="D627" s="166">
        <v>7</v>
      </c>
      <c r="E627" s="92" t="s">
        <v>67</v>
      </c>
      <c r="F627" s="98">
        <v>0</v>
      </c>
      <c r="G627" s="167">
        <v>100</v>
      </c>
      <c r="H627" s="98">
        <v>0</v>
      </c>
      <c r="I627" s="98">
        <v>0</v>
      </c>
      <c r="J627" s="98">
        <v>0</v>
      </c>
      <c r="K627" s="98">
        <v>0</v>
      </c>
      <c r="L627" s="98">
        <v>0</v>
      </c>
      <c r="M627" s="98">
        <v>0</v>
      </c>
      <c r="N627" s="98">
        <v>0</v>
      </c>
      <c r="O627" s="98">
        <v>0</v>
      </c>
      <c r="P627" s="98">
        <v>0</v>
      </c>
      <c r="Q627" s="98">
        <v>0</v>
      </c>
      <c r="R627" s="98">
        <v>0</v>
      </c>
      <c r="S627" s="98">
        <v>0</v>
      </c>
      <c r="T627" s="98">
        <v>0</v>
      </c>
      <c r="U627" s="98">
        <v>0</v>
      </c>
      <c r="V627" s="98">
        <v>0</v>
      </c>
      <c r="W627" s="98">
        <v>0</v>
      </c>
      <c r="X627" s="98">
        <v>0</v>
      </c>
      <c r="Y627" s="99">
        <v>0</v>
      </c>
      <c r="Z627" s="286"/>
    </row>
    <row r="628" spans="3:26" ht="12" customHeight="1" x14ac:dyDescent="0.2">
      <c r="C628" s="165"/>
      <c r="D628" s="166">
        <v>87</v>
      </c>
      <c r="E628" s="92" t="s">
        <v>57</v>
      </c>
      <c r="F628" s="93">
        <v>4.5977011494252871</v>
      </c>
      <c r="G628" s="93">
        <v>1.149425287356322</v>
      </c>
      <c r="H628" s="167">
        <v>74.712643678160916</v>
      </c>
      <c r="I628" s="93">
        <v>0</v>
      </c>
      <c r="J628" s="93">
        <v>0</v>
      </c>
      <c r="K628" s="93">
        <v>3.4482758620689649</v>
      </c>
      <c r="L628" s="93">
        <v>1.149425287356322</v>
      </c>
      <c r="M628" s="93">
        <v>0</v>
      </c>
      <c r="N628" s="93">
        <v>1.149425287356322</v>
      </c>
      <c r="O628" s="93">
        <v>0</v>
      </c>
      <c r="P628" s="93">
        <v>0</v>
      </c>
      <c r="Q628" s="93">
        <v>1.149425287356322</v>
      </c>
      <c r="R628" s="93">
        <v>0</v>
      </c>
      <c r="S628" s="93">
        <v>0</v>
      </c>
      <c r="T628" s="93">
        <v>0</v>
      </c>
      <c r="U628" s="93">
        <v>0</v>
      </c>
      <c r="V628" s="93">
        <v>0</v>
      </c>
      <c r="W628" s="93">
        <v>0</v>
      </c>
      <c r="X628" s="93">
        <v>0</v>
      </c>
      <c r="Y628" s="94">
        <v>12.643678160919539</v>
      </c>
      <c r="Z628" s="286"/>
    </row>
    <row r="629" spans="3:26" ht="12" customHeight="1" x14ac:dyDescent="0.2">
      <c r="C629" s="165"/>
      <c r="D629" s="166">
        <v>395</v>
      </c>
      <c r="E629" s="92" t="s">
        <v>117</v>
      </c>
      <c r="F629" s="98">
        <v>0.50632911392405067</v>
      </c>
      <c r="G629" s="98">
        <v>0</v>
      </c>
      <c r="H629" s="98">
        <v>0.50632911392405067</v>
      </c>
      <c r="I629" s="167">
        <v>92.151898734177223</v>
      </c>
      <c r="J629" s="98">
        <v>0.25316455696202533</v>
      </c>
      <c r="K629" s="98">
        <v>3.79746835443038</v>
      </c>
      <c r="L629" s="98">
        <v>1.518987341772152</v>
      </c>
      <c r="M629" s="98">
        <v>0</v>
      </c>
      <c r="N629" s="98">
        <v>0</v>
      </c>
      <c r="O629" s="98">
        <v>0</v>
      </c>
      <c r="P629" s="98">
        <v>0</v>
      </c>
      <c r="Q629" s="98">
        <v>0</v>
      </c>
      <c r="R629" s="98">
        <v>0</v>
      </c>
      <c r="S629" s="98">
        <v>0</v>
      </c>
      <c r="T629" s="98">
        <v>0</v>
      </c>
      <c r="U629" s="98">
        <v>0</v>
      </c>
      <c r="V629" s="98">
        <v>0</v>
      </c>
      <c r="W629" s="98">
        <v>0</v>
      </c>
      <c r="X629" s="98">
        <v>0</v>
      </c>
      <c r="Y629" s="99">
        <v>1.2658227848101271</v>
      </c>
      <c r="Z629" s="286"/>
    </row>
    <row r="630" spans="3:26" ht="12" customHeight="1" x14ac:dyDescent="0.2">
      <c r="C630" s="165"/>
      <c r="D630" s="166">
        <v>12</v>
      </c>
      <c r="E630" s="92" t="s">
        <v>68</v>
      </c>
      <c r="F630" s="93">
        <v>0</v>
      </c>
      <c r="G630" s="93">
        <v>0</v>
      </c>
      <c r="H630" s="93">
        <v>8.3333333333333321</v>
      </c>
      <c r="I630" s="93">
        <v>8.3333333333333321</v>
      </c>
      <c r="J630" s="167">
        <v>75</v>
      </c>
      <c r="K630" s="93">
        <v>0</v>
      </c>
      <c r="L630" s="93">
        <v>0</v>
      </c>
      <c r="M630" s="93">
        <v>0</v>
      </c>
      <c r="N630" s="93">
        <v>0</v>
      </c>
      <c r="O630" s="93">
        <v>0</v>
      </c>
      <c r="P630" s="93">
        <v>0</v>
      </c>
      <c r="Q630" s="93">
        <v>0</v>
      </c>
      <c r="R630" s="93">
        <v>0</v>
      </c>
      <c r="S630" s="93">
        <v>0</v>
      </c>
      <c r="T630" s="93">
        <v>0</v>
      </c>
      <c r="U630" s="93">
        <v>0</v>
      </c>
      <c r="V630" s="93">
        <v>0</v>
      </c>
      <c r="W630" s="93">
        <v>0</v>
      </c>
      <c r="X630" s="93">
        <v>0</v>
      </c>
      <c r="Y630" s="94">
        <v>8.3333333333333321</v>
      </c>
      <c r="Z630" s="286"/>
    </row>
    <row r="631" spans="3:26" ht="12" customHeight="1" x14ac:dyDescent="0.2">
      <c r="C631" s="165"/>
      <c r="D631" s="166">
        <v>126</v>
      </c>
      <c r="E631" s="92" t="s">
        <v>58</v>
      </c>
      <c r="F631" s="98">
        <v>1.5873015873015868</v>
      </c>
      <c r="G631" s="98">
        <v>0</v>
      </c>
      <c r="H631" s="98">
        <v>4.7619047619047628</v>
      </c>
      <c r="I631" s="98">
        <v>0</v>
      </c>
      <c r="J631" s="98">
        <v>1.5873015873015868</v>
      </c>
      <c r="K631" s="167">
        <v>72.222222222222214</v>
      </c>
      <c r="L631" s="98">
        <v>0</v>
      </c>
      <c r="M631" s="98">
        <v>0</v>
      </c>
      <c r="N631" s="98">
        <v>4.7619047619047628</v>
      </c>
      <c r="O631" s="98">
        <v>1.5873015873015868</v>
      </c>
      <c r="P631" s="98">
        <v>0</v>
      </c>
      <c r="Q631" s="98">
        <v>3.1746031746031735</v>
      </c>
      <c r="R631" s="98">
        <v>0</v>
      </c>
      <c r="S631" s="98">
        <v>0</v>
      </c>
      <c r="T631" s="98">
        <v>0</v>
      </c>
      <c r="U631" s="98">
        <v>0</v>
      </c>
      <c r="V631" s="98">
        <v>0</v>
      </c>
      <c r="W631" s="98">
        <v>0</v>
      </c>
      <c r="X631" s="98">
        <v>0</v>
      </c>
      <c r="Y631" s="99">
        <v>10.31746031746032</v>
      </c>
      <c r="Z631" s="286"/>
    </row>
    <row r="632" spans="3:26" ht="12" customHeight="1" x14ac:dyDescent="0.2">
      <c r="C632" s="165"/>
      <c r="D632" s="166">
        <v>460</v>
      </c>
      <c r="E632" s="92" t="s">
        <v>118</v>
      </c>
      <c r="F632" s="93">
        <v>0.43478260869565216</v>
      </c>
      <c r="G632" s="93">
        <v>0</v>
      </c>
      <c r="H632" s="93">
        <v>0.65217391304347827</v>
      </c>
      <c r="I632" s="93">
        <v>0</v>
      </c>
      <c r="J632" s="93">
        <v>0.21739130434782608</v>
      </c>
      <c r="K632" s="93">
        <v>0.43478260869565216</v>
      </c>
      <c r="L632" s="167">
        <v>91.521739130434781</v>
      </c>
      <c r="M632" s="93">
        <v>0</v>
      </c>
      <c r="N632" s="93">
        <v>4.7826086956521738</v>
      </c>
      <c r="O632" s="93">
        <v>0.43478260869565216</v>
      </c>
      <c r="P632" s="93">
        <v>0</v>
      </c>
      <c r="Q632" s="93">
        <v>0.21739130434782608</v>
      </c>
      <c r="R632" s="93">
        <v>0</v>
      </c>
      <c r="S632" s="93">
        <v>0</v>
      </c>
      <c r="T632" s="93">
        <v>0</v>
      </c>
      <c r="U632" s="93">
        <v>0</v>
      </c>
      <c r="V632" s="93">
        <v>0</v>
      </c>
      <c r="W632" s="93">
        <v>0</v>
      </c>
      <c r="X632" s="93">
        <v>0</v>
      </c>
      <c r="Y632" s="94">
        <v>1.3043478260869559</v>
      </c>
      <c r="Z632" s="286"/>
    </row>
    <row r="633" spans="3:26" ht="12" customHeight="1" x14ac:dyDescent="0.2">
      <c r="C633" s="165"/>
      <c r="D633" s="166">
        <v>79</v>
      </c>
      <c r="E633" s="92" t="s">
        <v>70</v>
      </c>
      <c r="F633" s="98">
        <v>0</v>
      </c>
      <c r="G633" s="98">
        <v>0</v>
      </c>
      <c r="H633" s="98">
        <v>1.2658227848101271</v>
      </c>
      <c r="I633" s="98">
        <v>0</v>
      </c>
      <c r="J633" s="98">
        <v>0</v>
      </c>
      <c r="K633" s="98">
        <v>0</v>
      </c>
      <c r="L633" s="98">
        <v>0</v>
      </c>
      <c r="M633" s="167">
        <v>92.405063291139243</v>
      </c>
      <c r="N633" s="98">
        <v>0</v>
      </c>
      <c r="O633" s="98">
        <v>5.0632911392405067</v>
      </c>
      <c r="P633" s="98">
        <v>0</v>
      </c>
      <c r="Q633" s="98">
        <v>0</v>
      </c>
      <c r="R633" s="98">
        <v>0</v>
      </c>
      <c r="S633" s="98">
        <v>0</v>
      </c>
      <c r="T633" s="98">
        <v>0</v>
      </c>
      <c r="U633" s="98">
        <v>0</v>
      </c>
      <c r="V633" s="98">
        <v>0</v>
      </c>
      <c r="W633" s="98">
        <v>0</v>
      </c>
      <c r="X633" s="98">
        <v>0</v>
      </c>
      <c r="Y633" s="99">
        <v>1.2658227848101271</v>
      </c>
      <c r="Z633" s="286"/>
    </row>
    <row r="634" spans="3:26" ht="12" customHeight="1" x14ac:dyDescent="0.2">
      <c r="C634" s="165"/>
      <c r="D634" s="166">
        <v>207</v>
      </c>
      <c r="E634" s="92" t="s">
        <v>59</v>
      </c>
      <c r="F634" s="93">
        <v>0</v>
      </c>
      <c r="G634" s="93">
        <v>0</v>
      </c>
      <c r="H634" s="93">
        <v>0</v>
      </c>
      <c r="I634" s="93">
        <v>0</v>
      </c>
      <c r="J634" s="93">
        <v>0</v>
      </c>
      <c r="K634" s="93">
        <v>1.932367149758454</v>
      </c>
      <c r="L634" s="93">
        <v>0</v>
      </c>
      <c r="M634" s="93">
        <v>0</v>
      </c>
      <c r="N634" s="167">
        <v>85.024154589371975</v>
      </c>
      <c r="O634" s="93">
        <v>0.48309178743961351</v>
      </c>
      <c r="P634" s="93">
        <v>0</v>
      </c>
      <c r="Q634" s="93">
        <v>5.3140096618357484</v>
      </c>
      <c r="R634" s="93">
        <v>0.48309178743961351</v>
      </c>
      <c r="S634" s="93">
        <v>0</v>
      </c>
      <c r="T634" s="93">
        <v>0.48309178743961351</v>
      </c>
      <c r="U634" s="93">
        <v>1.932367149758454</v>
      </c>
      <c r="V634" s="93">
        <v>0</v>
      </c>
      <c r="W634" s="93">
        <v>0</v>
      </c>
      <c r="X634" s="93">
        <v>0</v>
      </c>
      <c r="Y634" s="94">
        <v>4.3478260869565224</v>
      </c>
      <c r="Z634" s="286"/>
    </row>
    <row r="635" spans="3:26" ht="12" customHeight="1" x14ac:dyDescent="0.2">
      <c r="C635" s="165"/>
      <c r="D635" s="166">
        <v>502</v>
      </c>
      <c r="E635" s="92" t="s">
        <v>94</v>
      </c>
      <c r="F635" s="98">
        <v>0</v>
      </c>
      <c r="G635" s="98">
        <v>0</v>
      </c>
      <c r="H635" s="98">
        <v>0</v>
      </c>
      <c r="I635" s="98">
        <v>0</v>
      </c>
      <c r="J635" s="98">
        <v>0</v>
      </c>
      <c r="K635" s="98">
        <v>0.19920318725099601</v>
      </c>
      <c r="L635" s="98">
        <v>0.19920318725099601</v>
      </c>
      <c r="M635" s="98">
        <v>0</v>
      </c>
      <c r="N635" s="98">
        <v>0.39840637450199201</v>
      </c>
      <c r="O635" s="167">
        <v>89.04382470119522</v>
      </c>
      <c r="P635" s="98">
        <v>0.39840637450199201</v>
      </c>
      <c r="Q635" s="98">
        <v>3.5856573705179291</v>
      </c>
      <c r="R635" s="98">
        <v>1.9920318725099602</v>
      </c>
      <c r="S635" s="98">
        <v>0</v>
      </c>
      <c r="T635" s="98">
        <v>0.79681274900398402</v>
      </c>
      <c r="U635" s="98">
        <v>1.593625498007968</v>
      </c>
      <c r="V635" s="98">
        <v>0.59760956175298807</v>
      </c>
      <c r="W635" s="98">
        <v>0.19920318725099601</v>
      </c>
      <c r="X635" s="98">
        <v>0</v>
      </c>
      <c r="Y635" s="99">
        <v>0.99601593625498008</v>
      </c>
      <c r="Z635" s="286"/>
    </row>
    <row r="636" spans="3:26" ht="12" customHeight="1" x14ac:dyDescent="0.2">
      <c r="C636" s="165"/>
      <c r="D636" s="166">
        <v>50</v>
      </c>
      <c r="E636" s="92" t="s">
        <v>72</v>
      </c>
      <c r="F636" s="93">
        <v>0</v>
      </c>
      <c r="G636" s="93">
        <v>0</v>
      </c>
      <c r="H636" s="93">
        <v>0</v>
      </c>
      <c r="I636" s="93">
        <v>0</v>
      </c>
      <c r="J636" s="93">
        <v>0</v>
      </c>
      <c r="K636" s="93">
        <v>0</v>
      </c>
      <c r="L636" s="93">
        <v>0</v>
      </c>
      <c r="M636" s="93">
        <v>0</v>
      </c>
      <c r="N636" s="93">
        <v>0</v>
      </c>
      <c r="O636" s="93">
        <v>0</v>
      </c>
      <c r="P636" s="167">
        <v>90</v>
      </c>
      <c r="Q636" s="93">
        <v>8</v>
      </c>
      <c r="R636" s="93">
        <v>0</v>
      </c>
      <c r="S636" s="93">
        <v>0</v>
      </c>
      <c r="T636" s="93">
        <v>2</v>
      </c>
      <c r="U636" s="93">
        <v>0</v>
      </c>
      <c r="V636" s="93">
        <v>0</v>
      </c>
      <c r="W636" s="93">
        <v>0</v>
      </c>
      <c r="X636" s="93">
        <v>0</v>
      </c>
      <c r="Y636" s="94">
        <v>0</v>
      </c>
      <c r="Z636" s="286"/>
    </row>
    <row r="637" spans="3:26" ht="12" customHeight="1" x14ac:dyDescent="0.2">
      <c r="C637" s="165"/>
      <c r="D637" s="166">
        <v>134</v>
      </c>
      <c r="E637" s="92" t="s">
        <v>60</v>
      </c>
      <c r="F637" s="98">
        <v>0</v>
      </c>
      <c r="G637" s="98">
        <v>0</v>
      </c>
      <c r="H637" s="98">
        <v>0</v>
      </c>
      <c r="I637" s="98">
        <v>0</v>
      </c>
      <c r="J637" s="98">
        <v>0</v>
      </c>
      <c r="K637" s="98">
        <v>0</v>
      </c>
      <c r="L637" s="98">
        <v>0</v>
      </c>
      <c r="M637" s="98">
        <v>0.74626865671641784</v>
      </c>
      <c r="N637" s="98">
        <v>1.4925373134328359</v>
      </c>
      <c r="O637" s="98">
        <v>0</v>
      </c>
      <c r="P637" s="98">
        <v>0.74626865671641784</v>
      </c>
      <c r="Q637" s="167">
        <v>58.208955223880601</v>
      </c>
      <c r="R637" s="98">
        <v>0.74626865671641784</v>
      </c>
      <c r="S637" s="98">
        <v>0</v>
      </c>
      <c r="T637" s="98">
        <v>7.4626865671641784</v>
      </c>
      <c r="U637" s="98">
        <v>11.940298507462691</v>
      </c>
      <c r="V637" s="98">
        <v>10.44776119402985</v>
      </c>
      <c r="W637" s="98">
        <v>2.238805970149254</v>
      </c>
      <c r="X637" s="98">
        <v>0</v>
      </c>
      <c r="Y637" s="99">
        <v>5.9701492537313428</v>
      </c>
      <c r="Z637" s="286"/>
    </row>
    <row r="638" spans="3:26" ht="12" customHeight="1" x14ac:dyDescent="0.2">
      <c r="C638" s="165"/>
      <c r="D638" s="166">
        <v>248</v>
      </c>
      <c r="E638" s="92" t="s">
        <v>119</v>
      </c>
      <c r="F638" s="93">
        <v>0</v>
      </c>
      <c r="G638" s="93">
        <v>0</v>
      </c>
      <c r="H638" s="93">
        <v>0</v>
      </c>
      <c r="I638" s="93">
        <v>0</v>
      </c>
      <c r="J638" s="93">
        <v>0</v>
      </c>
      <c r="K638" s="93">
        <v>0</v>
      </c>
      <c r="L638" s="93">
        <v>0</v>
      </c>
      <c r="M638" s="93">
        <v>0</v>
      </c>
      <c r="N638" s="93">
        <v>0</v>
      </c>
      <c r="O638" s="93">
        <v>0</v>
      </c>
      <c r="P638" s="93">
        <v>0.40322580645161288</v>
      </c>
      <c r="Q638" s="93">
        <v>0.40322580645161288</v>
      </c>
      <c r="R638" s="167">
        <v>82.661290322580655</v>
      </c>
      <c r="S638" s="93">
        <v>0</v>
      </c>
      <c r="T638" s="93">
        <v>0.80645161290322576</v>
      </c>
      <c r="U638" s="93">
        <v>12.90322580645161</v>
      </c>
      <c r="V638" s="93">
        <v>2.0161290322580641</v>
      </c>
      <c r="W638" s="93">
        <v>0</v>
      </c>
      <c r="X638" s="93">
        <v>0</v>
      </c>
      <c r="Y638" s="94">
        <v>0.80645161290322576</v>
      </c>
      <c r="Z638" s="286"/>
    </row>
    <row r="639" spans="3:26" ht="12" customHeight="1" x14ac:dyDescent="0.2">
      <c r="C639" s="165"/>
      <c r="D639" s="166">
        <v>7</v>
      </c>
      <c r="E639" s="92" t="s">
        <v>73</v>
      </c>
      <c r="F639" s="98">
        <v>0</v>
      </c>
      <c r="G639" s="98">
        <v>0</v>
      </c>
      <c r="H639" s="98">
        <v>0</v>
      </c>
      <c r="I639" s="98">
        <v>0</v>
      </c>
      <c r="J639" s="98">
        <v>0</v>
      </c>
      <c r="K639" s="98">
        <v>0</v>
      </c>
      <c r="L639" s="98">
        <v>0</v>
      </c>
      <c r="M639" s="98">
        <v>0</v>
      </c>
      <c r="N639" s="98">
        <v>0</v>
      </c>
      <c r="O639" s="98">
        <v>0</v>
      </c>
      <c r="P639" s="98">
        <v>0</v>
      </c>
      <c r="Q639" s="98">
        <v>0</v>
      </c>
      <c r="R639" s="98">
        <v>0</v>
      </c>
      <c r="S639" s="167">
        <v>42.857142857142847</v>
      </c>
      <c r="T639" s="98">
        <v>14.285714285714279</v>
      </c>
      <c r="U639" s="98">
        <v>0</v>
      </c>
      <c r="V639" s="98">
        <v>42.857142857142847</v>
      </c>
      <c r="W639" s="98">
        <v>0</v>
      </c>
      <c r="X639" s="98">
        <v>0</v>
      </c>
      <c r="Y639" s="99">
        <v>0</v>
      </c>
      <c r="Z639" s="286"/>
    </row>
    <row r="640" spans="3:26" ht="12" customHeight="1" x14ac:dyDescent="0.2">
      <c r="C640" s="165"/>
      <c r="D640" s="166">
        <v>123</v>
      </c>
      <c r="E640" s="92" t="s">
        <v>61</v>
      </c>
      <c r="F640" s="93">
        <v>0</v>
      </c>
      <c r="G640" s="93">
        <v>0</v>
      </c>
      <c r="H640" s="93">
        <v>0</v>
      </c>
      <c r="I640" s="93">
        <v>0</v>
      </c>
      <c r="J640" s="93">
        <v>0</v>
      </c>
      <c r="K640" s="93">
        <v>0</v>
      </c>
      <c r="L640" s="93">
        <v>0</v>
      </c>
      <c r="M640" s="93">
        <v>0</v>
      </c>
      <c r="N640" s="93">
        <v>0</v>
      </c>
      <c r="O640" s="93">
        <v>0</v>
      </c>
      <c r="P640" s="93">
        <v>0</v>
      </c>
      <c r="Q640" s="93">
        <v>0.81300813008130091</v>
      </c>
      <c r="R640" s="93">
        <v>0</v>
      </c>
      <c r="S640" s="93">
        <v>0</v>
      </c>
      <c r="T640" s="167">
        <v>50.40650406504065</v>
      </c>
      <c r="U640" s="93">
        <v>9.7560975609756095</v>
      </c>
      <c r="V640" s="93">
        <v>28.455284552845526</v>
      </c>
      <c r="W640" s="93">
        <v>7.3170731707317067</v>
      </c>
      <c r="X640" s="93">
        <v>0</v>
      </c>
      <c r="Y640" s="94">
        <v>3.2520325203252041</v>
      </c>
      <c r="Z640" s="286"/>
    </row>
    <row r="641" spans="1:27" ht="12" customHeight="1" x14ac:dyDescent="0.2">
      <c r="C641" s="165"/>
      <c r="D641" s="166">
        <v>233</v>
      </c>
      <c r="E641" s="92" t="s">
        <v>120</v>
      </c>
      <c r="F641" s="98">
        <v>0</v>
      </c>
      <c r="G641" s="98">
        <v>0</v>
      </c>
      <c r="H641" s="98">
        <v>0</v>
      </c>
      <c r="I641" s="98">
        <v>0</v>
      </c>
      <c r="J641" s="98">
        <v>0</v>
      </c>
      <c r="K641" s="98">
        <v>0</v>
      </c>
      <c r="L641" s="98">
        <v>0</v>
      </c>
      <c r="M641" s="98">
        <v>0</v>
      </c>
      <c r="N641" s="98">
        <v>0</v>
      </c>
      <c r="O641" s="98">
        <v>0</v>
      </c>
      <c r="P641" s="98">
        <v>0</v>
      </c>
      <c r="Q641" s="98">
        <v>0</v>
      </c>
      <c r="R641" s="98">
        <v>0</v>
      </c>
      <c r="S641" s="98">
        <v>0</v>
      </c>
      <c r="T641" s="98">
        <v>0</v>
      </c>
      <c r="U641" s="167">
        <v>75.965665236051507</v>
      </c>
      <c r="V641" s="98">
        <v>21.459227467811161</v>
      </c>
      <c r="W641" s="98">
        <v>2.5751072961373391</v>
      </c>
      <c r="X641" s="98">
        <v>0</v>
      </c>
      <c r="Y641" s="99">
        <v>0</v>
      </c>
      <c r="Z641" s="286"/>
    </row>
    <row r="642" spans="1:27" ht="12" customHeight="1" x14ac:dyDescent="0.2">
      <c r="C642" s="170"/>
      <c r="D642" s="171">
        <v>138</v>
      </c>
      <c r="E642" s="104" t="s">
        <v>114</v>
      </c>
      <c r="F642" s="105">
        <v>0.72463768115942029</v>
      </c>
      <c r="G642" s="105">
        <v>0</v>
      </c>
      <c r="H642" s="105">
        <v>0</v>
      </c>
      <c r="I642" s="105">
        <v>0</v>
      </c>
      <c r="J642" s="105">
        <v>0</v>
      </c>
      <c r="K642" s="105">
        <v>0</v>
      </c>
      <c r="L642" s="105">
        <v>0</v>
      </c>
      <c r="M642" s="105">
        <v>0</v>
      </c>
      <c r="N642" s="105">
        <v>0</v>
      </c>
      <c r="O642" s="105">
        <v>0</v>
      </c>
      <c r="P642" s="105">
        <v>0</v>
      </c>
      <c r="Q642" s="105">
        <v>0</v>
      </c>
      <c r="R642" s="105">
        <v>0</v>
      </c>
      <c r="S642" s="105">
        <v>0</v>
      </c>
      <c r="T642" s="105">
        <v>0.72463768115942029</v>
      </c>
      <c r="U642" s="105">
        <v>0</v>
      </c>
      <c r="V642" s="172">
        <v>53.623188405797109</v>
      </c>
      <c r="W642" s="105">
        <v>42.028985507246368</v>
      </c>
      <c r="X642" s="105">
        <v>0</v>
      </c>
      <c r="Y642" s="106">
        <v>2.8985507246376807</v>
      </c>
      <c r="Z642" s="286"/>
    </row>
    <row r="643" spans="1:27" ht="12" customHeight="1" x14ac:dyDescent="0.2">
      <c r="C643" s="279"/>
      <c r="D643" s="279"/>
      <c r="E643" s="305"/>
      <c r="X643" s="323"/>
      <c r="Z643" s="286"/>
    </row>
    <row r="644" spans="1:27" s="325" customFormat="1" ht="16.5" customHeight="1" x14ac:dyDescent="0.2">
      <c r="A644" s="76"/>
      <c r="B644" s="76"/>
      <c r="C644" s="302" t="s">
        <v>146</v>
      </c>
      <c r="D644" s="302"/>
      <c r="E644" s="305"/>
      <c r="F644" s="279"/>
      <c r="G644" s="279"/>
      <c r="H644" s="279"/>
      <c r="I644" s="279"/>
      <c r="J644" s="279"/>
      <c r="K644" s="279"/>
      <c r="L644" s="279"/>
      <c r="M644" s="322"/>
      <c r="N644" s="279"/>
      <c r="O644" s="279"/>
      <c r="P644" s="286"/>
      <c r="Q644" s="286"/>
      <c r="R644" s="286"/>
      <c r="S644" s="286"/>
      <c r="T644" s="286"/>
      <c r="U644" s="286"/>
      <c r="V644" s="286"/>
      <c r="W644" s="286"/>
      <c r="X644" s="286"/>
      <c r="Y644" s="286"/>
      <c r="Z644" s="286"/>
      <c r="AA644" s="286"/>
    </row>
    <row r="645" spans="1:27" s="325" customFormat="1" ht="21" customHeight="1" x14ac:dyDescent="0.2">
      <c r="A645" s="76"/>
      <c r="B645" s="76"/>
      <c r="C645" s="163"/>
      <c r="D645" s="164" t="s">
        <v>85</v>
      </c>
      <c r="E645" s="85" t="s">
        <v>45</v>
      </c>
      <c r="F645" s="86" t="s">
        <v>56</v>
      </c>
      <c r="G645" s="86" t="s">
        <v>67</v>
      </c>
      <c r="H645" s="86" t="s">
        <v>57</v>
      </c>
      <c r="I645" s="86" t="s">
        <v>117</v>
      </c>
      <c r="J645" s="86" t="s">
        <v>68</v>
      </c>
      <c r="K645" s="86" t="s">
        <v>58</v>
      </c>
      <c r="L645" s="86" t="s">
        <v>118</v>
      </c>
      <c r="M645" s="86" t="s">
        <v>70</v>
      </c>
      <c r="N645" s="86" t="s">
        <v>59</v>
      </c>
      <c r="O645" s="86" t="s">
        <v>94</v>
      </c>
      <c r="P645" s="86" t="s">
        <v>72</v>
      </c>
      <c r="Q645" s="86" t="s">
        <v>60</v>
      </c>
      <c r="R645" s="86" t="s">
        <v>119</v>
      </c>
      <c r="S645" s="86" t="s">
        <v>73</v>
      </c>
      <c r="T645" s="86" t="s">
        <v>61</v>
      </c>
      <c r="U645" s="86" t="s">
        <v>120</v>
      </c>
      <c r="V645" s="86" t="s">
        <v>114</v>
      </c>
      <c r="W645" s="86" t="s">
        <v>115</v>
      </c>
      <c r="X645" s="86" t="s">
        <v>87</v>
      </c>
      <c r="Y645" s="87" t="s">
        <v>116</v>
      </c>
      <c r="Z645" s="286"/>
      <c r="AA645" s="286"/>
    </row>
    <row r="646" spans="1:27" s="325" customFormat="1" ht="12" customHeight="1" x14ac:dyDescent="0.2">
      <c r="A646" s="76"/>
      <c r="B646" s="76"/>
      <c r="C646" s="165"/>
      <c r="D646" s="166">
        <v>2193</v>
      </c>
      <c r="E646" s="92" t="s">
        <v>56</v>
      </c>
      <c r="F646" s="167">
        <v>76.926584587323305</v>
      </c>
      <c r="G646" s="93">
        <v>0</v>
      </c>
      <c r="H646" s="93">
        <v>0.54719562243502051</v>
      </c>
      <c r="I646" s="93">
        <v>0.27359781121751031</v>
      </c>
      <c r="J646" s="93">
        <v>0.1823985408116735</v>
      </c>
      <c r="K646" s="93">
        <v>0.27359781121751031</v>
      </c>
      <c r="L646" s="93">
        <v>4.5599635202918383E-2</v>
      </c>
      <c r="M646" s="93">
        <v>0</v>
      </c>
      <c r="N646" s="93">
        <v>9.1199270405836752E-2</v>
      </c>
      <c r="O646" s="93">
        <v>4.5599635202918383E-2</v>
      </c>
      <c r="P646" s="93">
        <v>0</v>
      </c>
      <c r="Q646" s="93">
        <v>0</v>
      </c>
      <c r="R646" s="93">
        <v>0</v>
      </c>
      <c r="S646" s="93">
        <v>0</v>
      </c>
      <c r="T646" s="93">
        <v>0</v>
      </c>
      <c r="U646" s="93">
        <v>0</v>
      </c>
      <c r="V646" s="93">
        <v>4.5599635202918383E-2</v>
      </c>
      <c r="W646" s="93">
        <v>0</v>
      </c>
      <c r="X646" s="93">
        <v>0</v>
      </c>
      <c r="Y646" s="94">
        <v>21.56862745098039</v>
      </c>
      <c r="Z646" s="286"/>
      <c r="AA646" s="286"/>
    </row>
    <row r="647" spans="1:27" s="325" customFormat="1" ht="12" customHeight="1" x14ac:dyDescent="0.2">
      <c r="A647" s="76"/>
      <c r="B647" s="76"/>
      <c r="C647" s="165"/>
      <c r="D647" s="166">
        <v>8</v>
      </c>
      <c r="E647" s="92" t="s">
        <v>67</v>
      </c>
      <c r="F647" s="98">
        <v>0</v>
      </c>
      <c r="G647" s="167">
        <v>37.5</v>
      </c>
      <c r="H647" s="98">
        <v>0</v>
      </c>
      <c r="I647" s="98">
        <v>0</v>
      </c>
      <c r="J647" s="98">
        <v>0</v>
      </c>
      <c r="K647" s="98">
        <v>0</v>
      </c>
      <c r="L647" s="98">
        <v>0</v>
      </c>
      <c r="M647" s="98">
        <v>0</v>
      </c>
      <c r="N647" s="98">
        <v>0</v>
      </c>
      <c r="O647" s="98">
        <v>37.5</v>
      </c>
      <c r="P647" s="98">
        <v>0</v>
      </c>
      <c r="Q647" s="98">
        <v>0</v>
      </c>
      <c r="R647" s="98">
        <v>0</v>
      </c>
      <c r="S647" s="98">
        <v>0</v>
      </c>
      <c r="T647" s="98">
        <v>0</v>
      </c>
      <c r="U647" s="98">
        <v>0</v>
      </c>
      <c r="V647" s="98">
        <v>0</v>
      </c>
      <c r="W647" s="98">
        <v>0</v>
      </c>
      <c r="X647" s="98">
        <v>0</v>
      </c>
      <c r="Y647" s="99">
        <v>25</v>
      </c>
      <c r="Z647" s="286"/>
      <c r="AA647" s="286"/>
    </row>
    <row r="648" spans="1:27" s="325" customFormat="1" ht="12" customHeight="1" x14ac:dyDescent="0.2">
      <c r="A648" s="76"/>
      <c r="B648" s="76"/>
      <c r="C648" s="165"/>
      <c r="D648" s="166">
        <v>105</v>
      </c>
      <c r="E648" s="92" t="s">
        <v>57</v>
      </c>
      <c r="F648" s="93">
        <v>6.666666666666667</v>
      </c>
      <c r="G648" s="93">
        <v>0</v>
      </c>
      <c r="H648" s="167">
        <v>42.857142857142847</v>
      </c>
      <c r="I648" s="93">
        <v>10.47619047619048</v>
      </c>
      <c r="J648" s="93">
        <v>0</v>
      </c>
      <c r="K648" s="93">
        <v>3.8095238095238098</v>
      </c>
      <c r="L648" s="93">
        <v>0.95238095238095244</v>
      </c>
      <c r="M648" s="93">
        <v>0</v>
      </c>
      <c r="N648" s="93">
        <v>0.95238095238095244</v>
      </c>
      <c r="O648" s="93">
        <v>0.95238095238095244</v>
      </c>
      <c r="P648" s="93">
        <v>0</v>
      </c>
      <c r="Q648" s="93">
        <v>2.8571428571428572</v>
      </c>
      <c r="R648" s="93">
        <v>0</v>
      </c>
      <c r="S648" s="93">
        <v>0</v>
      </c>
      <c r="T648" s="93">
        <v>0</v>
      </c>
      <c r="U648" s="93">
        <v>0</v>
      </c>
      <c r="V648" s="93">
        <v>0</v>
      </c>
      <c r="W648" s="93">
        <v>0</v>
      </c>
      <c r="X648" s="93">
        <v>0</v>
      </c>
      <c r="Y648" s="94">
        <v>30.476190476190478</v>
      </c>
      <c r="Z648" s="286"/>
      <c r="AA648" s="286"/>
    </row>
    <row r="649" spans="1:27" s="325" customFormat="1" ht="12" customHeight="1" x14ac:dyDescent="0.2">
      <c r="A649" s="76"/>
      <c r="B649" s="76"/>
      <c r="C649" s="165"/>
      <c r="D649" s="166">
        <v>299</v>
      </c>
      <c r="E649" s="92" t="s">
        <v>117</v>
      </c>
      <c r="F649" s="98">
        <v>1.337792642140468</v>
      </c>
      <c r="G649" s="98">
        <v>0</v>
      </c>
      <c r="H649" s="98">
        <v>3.6789297658862878</v>
      </c>
      <c r="I649" s="167">
        <v>79.598662207357862</v>
      </c>
      <c r="J649" s="98">
        <v>0.33444816053511711</v>
      </c>
      <c r="K649" s="98">
        <v>6.0200668896321075</v>
      </c>
      <c r="L649" s="98">
        <v>2.0066889632107019</v>
      </c>
      <c r="M649" s="98">
        <v>0</v>
      </c>
      <c r="N649" s="98">
        <v>0.33444816053511711</v>
      </c>
      <c r="O649" s="98">
        <v>0</v>
      </c>
      <c r="P649" s="98">
        <v>0</v>
      </c>
      <c r="Q649" s="98">
        <v>0.66889632107023411</v>
      </c>
      <c r="R649" s="98">
        <v>0</v>
      </c>
      <c r="S649" s="98">
        <v>0</v>
      </c>
      <c r="T649" s="98">
        <v>0</v>
      </c>
      <c r="U649" s="98">
        <v>0.66889632107023411</v>
      </c>
      <c r="V649" s="98">
        <v>0</v>
      </c>
      <c r="W649" s="98">
        <v>0.33444816053511711</v>
      </c>
      <c r="X649" s="98">
        <v>0</v>
      </c>
      <c r="Y649" s="99">
        <v>5.0167224080267561</v>
      </c>
      <c r="Z649" s="286"/>
      <c r="AA649" s="286"/>
    </row>
    <row r="650" spans="1:27" s="325" customFormat="1" ht="12" customHeight="1" x14ac:dyDescent="0.2">
      <c r="A650" s="76"/>
      <c r="B650" s="76"/>
      <c r="C650" s="165"/>
      <c r="D650" s="166">
        <v>11</v>
      </c>
      <c r="E650" s="92" t="s">
        <v>68</v>
      </c>
      <c r="F650" s="93">
        <v>9.0909090909090917</v>
      </c>
      <c r="G650" s="93">
        <v>0</v>
      </c>
      <c r="H650" s="93">
        <v>0</v>
      </c>
      <c r="I650" s="93">
        <v>0</v>
      </c>
      <c r="J650" s="167">
        <v>36.36363636363636</v>
      </c>
      <c r="K650" s="93">
        <v>18.18181818181818</v>
      </c>
      <c r="L650" s="93">
        <v>0</v>
      </c>
      <c r="M650" s="93">
        <v>0</v>
      </c>
      <c r="N650" s="93">
        <v>0</v>
      </c>
      <c r="O650" s="93">
        <v>0</v>
      </c>
      <c r="P650" s="93">
        <v>0</v>
      </c>
      <c r="Q650" s="93">
        <v>0</v>
      </c>
      <c r="R650" s="93">
        <v>0</v>
      </c>
      <c r="S650" s="93">
        <v>0</v>
      </c>
      <c r="T650" s="93">
        <v>0</v>
      </c>
      <c r="U650" s="93">
        <v>0</v>
      </c>
      <c r="V650" s="93">
        <v>0</v>
      </c>
      <c r="W650" s="93">
        <v>0</v>
      </c>
      <c r="X650" s="93">
        <v>0</v>
      </c>
      <c r="Y650" s="94">
        <v>36.36363636363636</v>
      </c>
      <c r="Z650" s="286"/>
      <c r="AA650" s="286"/>
    </row>
    <row r="651" spans="1:27" s="325" customFormat="1" ht="12" customHeight="1" x14ac:dyDescent="0.2">
      <c r="A651" s="76"/>
      <c r="B651" s="76"/>
      <c r="C651" s="165"/>
      <c r="D651" s="166">
        <v>141</v>
      </c>
      <c r="E651" s="92" t="s">
        <v>58</v>
      </c>
      <c r="F651" s="98">
        <v>2.1276595744680851</v>
      </c>
      <c r="G651" s="98">
        <v>0</v>
      </c>
      <c r="H651" s="98">
        <v>4.2553191489361701</v>
      </c>
      <c r="I651" s="98">
        <v>0</v>
      </c>
      <c r="J651" s="98">
        <v>0.70921985815602839</v>
      </c>
      <c r="K651" s="167">
        <v>41.843971631205669</v>
      </c>
      <c r="L651" s="98">
        <v>0</v>
      </c>
      <c r="M651" s="98">
        <v>0</v>
      </c>
      <c r="N651" s="98">
        <v>2.8368794326241131</v>
      </c>
      <c r="O651" s="98">
        <v>0</v>
      </c>
      <c r="P651" s="98">
        <v>0</v>
      </c>
      <c r="Q651" s="98">
        <v>4.2553191489361701</v>
      </c>
      <c r="R651" s="98">
        <v>0.70921985815602839</v>
      </c>
      <c r="S651" s="98">
        <v>0</v>
      </c>
      <c r="T651" s="98">
        <v>0.70921985815602839</v>
      </c>
      <c r="U651" s="98">
        <v>0.70921985815602839</v>
      </c>
      <c r="V651" s="98">
        <v>2.1276595744680851</v>
      </c>
      <c r="W651" s="98">
        <v>0.70921985815602839</v>
      </c>
      <c r="X651" s="98">
        <v>0</v>
      </c>
      <c r="Y651" s="99">
        <v>39.00709219858156</v>
      </c>
      <c r="Z651" s="286"/>
      <c r="AA651" s="286"/>
    </row>
    <row r="652" spans="1:27" s="325" customFormat="1" ht="12" customHeight="1" x14ac:dyDescent="0.2">
      <c r="A652" s="76"/>
      <c r="B652" s="76"/>
      <c r="C652" s="165"/>
      <c r="D652" s="166">
        <v>392</v>
      </c>
      <c r="E652" s="92" t="s">
        <v>118</v>
      </c>
      <c r="F652" s="93">
        <v>0.76530612244897955</v>
      </c>
      <c r="G652" s="93">
        <v>0</v>
      </c>
      <c r="H652" s="93">
        <v>2.5510204081632648</v>
      </c>
      <c r="I652" s="93">
        <v>0</v>
      </c>
      <c r="J652" s="93">
        <v>0.25510204081632654</v>
      </c>
      <c r="K652" s="93">
        <v>3.8265306122448979</v>
      </c>
      <c r="L652" s="167">
        <v>77.040816326530617</v>
      </c>
      <c r="M652" s="93">
        <v>0</v>
      </c>
      <c r="N652" s="93">
        <v>7.3979591836734695</v>
      </c>
      <c r="O652" s="93">
        <v>1.0204081632653061</v>
      </c>
      <c r="P652" s="93">
        <v>0</v>
      </c>
      <c r="Q652" s="93">
        <v>0.51020408163265307</v>
      </c>
      <c r="R652" s="93">
        <v>0</v>
      </c>
      <c r="S652" s="93">
        <v>0</v>
      </c>
      <c r="T652" s="93">
        <v>0</v>
      </c>
      <c r="U652" s="93">
        <v>0.51020408163265307</v>
      </c>
      <c r="V652" s="93">
        <v>1.0204081632653061</v>
      </c>
      <c r="W652" s="93">
        <v>0.76530612244897955</v>
      </c>
      <c r="X652" s="93">
        <v>0</v>
      </c>
      <c r="Y652" s="94">
        <v>4.3367346938775508</v>
      </c>
      <c r="Z652" s="286"/>
      <c r="AA652" s="286"/>
    </row>
    <row r="653" spans="1:27" s="325" customFormat="1" ht="12" customHeight="1" x14ac:dyDescent="0.2">
      <c r="A653" s="76"/>
      <c r="B653" s="76"/>
      <c r="C653" s="165"/>
      <c r="D653" s="166">
        <v>61</v>
      </c>
      <c r="E653" s="92" t="s">
        <v>70</v>
      </c>
      <c r="F653" s="98">
        <v>0</v>
      </c>
      <c r="G653" s="98">
        <v>0</v>
      </c>
      <c r="H653" s="98">
        <v>1.639344262295082</v>
      </c>
      <c r="I653" s="98">
        <v>0</v>
      </c>
      <c r="J653" s="98">
        <v>0</v>
      </c>
      <c r="K653" s="98">
        <v>3.278688524590164</v>
      </c>
      <c r="L653" s="98">
        <v>0</v>
      </c>
      <c r="M653" s="167">
        <v>81.967213114754102</v>
      </c>
      <c r="N653" s="98">
        <v>0</v>
      </c>
      <c r="O653" s="98">
        <v>1.639344262295082</v>
      </c>
      <c r="P653" s="98">
        <v>0</v>
      </c>
      <c r="Q653" s="98">
        <v>1.639344262295082</v>
      </c>
      <c r="R653" s="98">
        <v>0</v>
      </c>
      <c r="S653" s="98">
        <v>0</v>
      </c>
      <c r="T653" s="98">
        <v>0</v>
      </c>
      <c r="U653" s="98">
        <v>1.639344262295082</v>
      </c>
      <c r="V653" s="98">
        <v>4.918032786885246</v>
      </c>
      <c r="W653" s="98">
        <v>0</v>
      </c>
      <c r="X653" s="98">
        <v>0</v>
      </c>
      <c r="Y653" s="99">
        <v>3.278688524590164</v>
      </c>
      <c r="Z653" s="286"/>
      <c r="AA653" s="286"/>
    </row>
    <row r="654" spans="1:27" s="325" customFormat="1" ht="12" customHeight="1" x14ac:dyDescent="0.2">
      <c r="A654" s="76"/>
      <c r="B654" s="76"/>
      <c r="C654" s="165"/>
      <c r="D654" s="166">
        <v>128</v>
      </c>
      <c r="E654" s="92" t="s">
        <v>59</v>
      </c>
      <c r="F654" s="93">
        <v>0.78125</v>
      </c>
      <c r="G654" s="93">
        <v>0</v>
      </c>
      <c r="H654" s="93">
        <v>0</v>
      </c>
      <c r="I654" s="93">
        <v>0</v>
      </c>
      <c r="J654" s="93">
        <v>0</v>
      </c>
      <c r="K654" s="93">
        <v>3.90625</v>
      </c>
      <c r="L654" s="93">
        <v>0</v>
      </c>
      <c r="M654" s="93">
        <v>0</v>
      </c>
      <c r="N654" s="167">
        <v>64.84375</v>
      </c>
      <c r="O654" s="93">
        <v>0</v>
      </c>
      <c r="P654" s="93">
        <v>0</v>
      </c>
      <c r="Q654" s="93">
        <v>3.90625</v>
      </c>
      <c r="R654" s="93">
        <v>0.78125</v>
      </c>
      <c r="S654" s="93">
        <v>0</v>
      </c>
      <c r="T654" s="93">
        <v>0</v>
      </c>
      <c r="U654" s="93">
        <v>1.5625</v>
      </c>
      <c r="V654" s="93">
        <v>3.125</v>
      </c>
      <c r="W654" s="93">
        <v>0</v>
      </c>
      <c r="X654" s="93">
        <v>0</v>
      </c>
      <c r="Y654" s="94">
        <v>21.09375</v>
      </c>
      <c r="Z654" s="286"/>
      <c r="AA654" s="286"/>
    </row>
    <row r="655" spans="1:27" s="325" customFormat="1" ht="12" customHeight="1" x14ac:dyDescent="0.2">
      <c r="A655" s="76"/>
      <c r="B655" s="76"/>
      <c r="C655" s="165"/>
      <c r="D655" s="166">
        <v>426</v>
      </c>
      <c r="E655" s="92" t="s">
        <v>94</v>
      </c>
      <c r="F655" s="98">
        <v>0</v>
      </c>
      <c r="G655" s="98">
        <v>0</v>
      </c>
      <c r="H655" s="98">
        <v>0</v>
      </c>
      <c r="I655" s="98">
        <v>0</v>
      </c>
      <c r="J655" s="98">
        <v>0</v>
      </c>
      <c r="K655" s="98">
        <v>0.70422535211267612</v>
      </c>
      <c r="L655" s="98">
        <v>0.23474178403755869</v>
      </c>
      <c r="M655" s="98">
        <v>0</v>
      </c>
      <c r="N655" s="98">
        <v>0.93896713615023475</v>
      </c>
      <c r="O655" s="167">
        <v>70.422535211267601</v>
      </c>
      <c r="P655" s="98">
        <v>0</v>
      </c>
      <c r="Q655" s="98">
        <v>6.103286384976526</v>
      </c>
      <c r="R655" s="98">
        <v>2.816901408450704</v>
      </c>
      <c r="S655" s="98">
        <v>0</v>
      </c>
      <c r="T655" s="98">
        <v>2.112676056338028</v>
      </c>
      <c r="U655" s="98">
        <v>3.755868544600939</v>
      </c>
      <c r="V655" s="98">
        <v>5.164319248826291</v>
      </c>
      <c r="W655" s="98">
        <v>2.816901408450704</v>
      </c>
      <c r="X655" s="98">
        <v>0</v>
      </c>
      <c r="Y655" s="99">
        <v>4.929577464788732</v>
      </c>
      <c r="Z655" s="286"/>
      <c r="AA655" s="286"/>
    </row>
    <row r="656" spans="1:27" s="325" customFormat="1" ht="12" customHeight="1" x14ac:dyDescent="0.2">
      <c r="A656" s="76"/>
      <c r="B656" s="76"/>
      <c r="C656" s="165"/>
      <c r="D656" s="166">
        <v>41</v>
      </c>
      <c r="E656" s="92" t="s">
        <v>72</v>
      </c>
      <c r="F656" s="93">
        <v>0</v>
      </c>
      <c r="G656" s="93">
        <v>0</v>
      </c>
      <c r="H656" s="93">
        <v>0</v>
      </c>
      <c r="I656" s="93">
        <v>0</v>
      </c>
      <c r="J656" s="93">
        <v>0</v>
      </c>
      <c r="K656" s="93">
        <v>0</v>
      </c>
      <c r="L656" s="93">
        <v>0</v>
      </c>
      <c r="M656" s="93">
        <v>0</v>
      </c>
      <c r="N656" s="93">
        <v>0</v>
      </c>
      <c r="O656" s="93">
        <v>0</v>
      </c>
      <c r="P656" s="167">
        <v>65.853658536585371</v>
      </c>
      <c r="Q656" s="93">
        <v>7.3170731707317067</v>
      </c>
      <c r="R656" s="93">
        <v>0</v>
      </c>
      <c r="S656" s="93">
        <v>0</v>
      </c>
      <c r="T656" s="93">
        <v>12.195121951219511</v>
      </c>
      <c r="U656" s="93">
        <v>4.8780487804878048</v>
      </c>
      <c r="V656" s="93">
        <v>2.4390243902439028</v>
      </c>
      <c r="W656" s="93">
        <v>4.8780487804878048</v>
      </c>
      <c r="X656" s="93">
        <v>0</v>
      </c>
      <c r="Y656" s="94">
        <v>2.4390243902439028</v>
      </c>
      <c r="Z656" s="286"/>
      <c r="AA656" s="286"/>
    </row>
    <row r="657" spans="1:27" s="325" customFormat="1" ht="12" customHeight="1" x14ac:dyDescent="0.2">
      <c r="A657" s="76"/>
      <c r="B657" s="76"/>
      <c r="C657" s="165"/>
      <c r="D657" s="166">
        <v>155</v>
      </c>
      <c r="E657" s="92" t="s">
        <v>60</v>
      </c>
      <c r="F657" s="98">
        <v>0</v>
      </c>
      <c r="G657" s="98">
        <v>0</v>
      </c>
      <c r="H657" s="98">
        <v>0</v>
      </c>
      <c r="I657" s="98">
        <v>0</v>
      </c>
      <c r="J657" s="98">
        <v>0</v>
      </c>
      <c r="K657" s="98">
        <v>0</v>
      </c>
      <c r="L657" s="98">
        <v>0</v>
      </c>
      <c r="M657" s="98">
        <v>0.64516129032258052</v>
      </c>
      <c r="N657" s="98">
        <v>1.290322580645161</v>
      </c>
      <c r="O657" s="98">
        <v>0</v>
      </c>
      <c r="P657" s="98">
        <v>0.64516129032258052</v>
      </c>
      <c r="Q657" s="167">
        <v>35.483870967741936</v>
      </c>
      <c r="R657" s="98">
        <v>1.290322580645161</v>
      </c>
      <c r="S657" s="98">
        <v>0</v>
      </c>
      <c r="T657" s="98">
        <v>9.67741935483871</v>
      </c>
      <c r="U657" s="98">
        <v>3.225806451612903</v>
      </c>
      <c r="V657" s="98">
        <v>14.193548387096769</v>
      </c>
      <c r="W657" s="98">
        <v>16.12903225806452</v>
      </c>
      <c r="X657" s="98">
        <v>0</v>
      </c>
      <c r="Y657" s="99">
        <v>17.41935483870968</v>
      </c>
      <c r="Z657" s="286"/>
      <c r="AA657" s="286"/>
    </row>
    <row r="658" spans="1:27" s="325" customFormat="1" ht="12" customHeight="1" x14ac:dyDescent="0.2">
      <c r="A658" s="76"/>
      <c r="B658" s="76"/>
      <c r="C658" s="165"/>
      <c r="D658" s="166">
        <v>207</v>
      </c>
      <c r="E658" s="92" t="s">
        <v>119</v>
      </c>
      <c r="F658" s="93">
        <v>0</v>
      </c>
      <c r="G658" s="93">
        <v>0</v>
      </c>
      <c r="H658" s="93">
        <v>0</v>
      </c>
      <c r="I658" s="93">
        <v>0</v>
      </c>
      <c r="J658" s="93">
        <v>0</v>
      </c>
      <c r="K658" s="93">
        <v>0</v>
      </c>
      <c r="L658" s="93">
        <v>0</v>
      </c>
      <c r="M658" s="93">
        <v>0</v>
      </c>
      <c r="N658" s="93">
        <v>0</v>
      </c>
      <c r="O658" s="93">
        <v>0</v>
      </c>
      <c r="P658" s="93">
        <v>0.48309178743961351</v>
      </c>
      <c r="Q658" s="93">
        <v>0.48309178743961351</v>
      </c>
      <c r="R658" s="167">
        <v>54.589371980676326</v>
      </c>
      <c r="S658" s="93">
        <v>0</v>
      </c>
      <c r="T658" s="93">
        <v>4.3478260869565224</v>
      </c>
      <c r="U658" s="93">
        <v>19.323671497584542</v>
      </c>
      <c r="V658" s="93">
        <v>10.144927536231881</v>
      </c>
      <c r="W658" s="93">
        <v>4.8309178743961354</v>
      </c>
      <c r="X658" s="93">
        <v>0</v>
      </c>
      <c r="Y658" s="94">
        <v>5.7971014492753614</v>
      </c>
      <c r="Z658" s="286"/>
      <c r="AA658" s="286"/>
    </row>
    <row r="659" spans="1:27" s="325" customFormat="1" ht="12" customHeight="1" x14ac:dyDescent="0.2">
      <c r="A659" s="76"/>
      <c r="B659" s="76"/>
      <c r="C659" s="165"/>
      <c r="D659" s="166">
        <v>1</v>
      </c>
      <c r="E659" s="92" t="s">
        <v>73</v>
      </c>
      <c r="F659" s="98">
        <v>0</v>
      </c>
      <c r="G659" s="98">
        <v>0</v>
      </c>
      <c r="H659" s="98">
        <v>0</v>
      </c>
      <c r="I659" s="98">
        <v>0</v>
      </c>
      <c r="J659" s="98">
        <v>0</v>
      </c>
      <c r="K659" s="98">
        <v>0</v>
      </c>
      <c r="L659" s="98">
        <v>0</v>
      </c>
      <c r="M659" s="98">
        <v>0</v>
      </c>
      <c r="N659" s="98">
        <v>0</v>
      </c>
      <c r="O659" s="98">
        <v>0</v>
      </c>
      <c r="P659" s="98">
        <v>0</v>
      </c>
      <c r="Q659" s="98">
        <v>0</v>
      </c>
      <c r="R659" s="98">
        <v>0</v>
      </c>
      <c r="S659" s="167">
        <v>0</v>
      </c>
      <c r="T659" s="98">
        <v>0</v>
      </c>
      <c r="U659" s="98">
        <v>0</v>
      </c>
      <c r="V659" s="98">
        <v>100</v>
      </c>
      <c r="W659" s="98">
        <v>0</v>
      </c>
      <c r="X659" s="98">
        <v>0</v>
      </c>
      <c r="Y659" s="99">
        <v>0</v>
      </c>
      <c r="Z659" s="286"/>
      <c r="AA659" s="286"/>
    </row>
    <row r="660" spans="1:27" s="325" customFormat="1" ht="12" customHeight="1" x14ac:dyDescent="0.2">
      <c r="A660" s="76"/>
      <c r="B660" s="76"/>
      <c r="C660" s="165"/>
      <c r="D660" s="166">
        <v>139</v>
      </c>
      <c r="E660" s="92" t="s">
        <v>61</v>
      </c>
      <c r="F660" s="93">
        <v>0</v>
      </c>
      <c r="G660" s="93">
        <v>0</v>
      </c>
      <c r="H660" s="93">
        <v>0</v>
      </c>
      <c r="I660" s="93">
        <v>0</v>
      </c>
      <c r="J660" s="93">
        <v>0</v>
      </c>
      <c r="K660" s="93">
        <v>0</v>
      </c>
      <c r="L660" s="93">
        <v>0</v>
      </c>
      <c r="M660" s="93">
        <v>0</v>
      </c>
      <c r="N660" s="93">
        <v>0</v>
      </c>
      <c r="O660" s="93">
        <v>0</v>
      </c>
      <c r="P660" s="93">
        <v>0</v>
      </c>
      <c r="Q660" s="93">
        <v>1.4388489208633091</v>
      </c>
      <c r="R660" s="93">
        <v>0</v>
      </c>
      <c r="S660" s="93">
        <v>0</v>
      </c>
      <c r="T660" s="167">
        <v>23.741007194244602</v>
      </c>
      <c r="U660" s="93">
        <v>6.4748201438848918</v>
      </c>
      <c r="V660" s="93">
        <v>17.985611510791369</v>
      </c>
      <c r="W660" s="93">
        <v>30.935251798561147</v>
      </c>
      <c r="X660" s="93">
        <v>0</v>
      </c>
      <c r="Y660" s="94">
        <v>19.42446043165468</v>
      </c>
      <c r="Z660" s="286"/>
      <c r="AA660" s="286"/>
    </row>
    <row r="661" spans="1:27" s="325" customFormat="1" ht="12" customHeight="1" x14ac:dyDescent="0.2">
      <c r="A661" s="76"/>
      <c r="B661" s="76"/>
      <c r="C661" s="165"/>
      <c r="D661" s="166">
        <v>185</v>
      </c>
      <c r="E661" s="92" t="s">
        <v>120</v>
      </c>
      <c r="F661" s="98">
        <v>0</v>
      </c>
      <c r="G661" s="98">
        <v>0</v>
      </c>
      <c r="H661" s="98">
        <v>0</v>
      </c>
      <c r="I661" s="98">
        <v>0</v>
      </c>
      <c r="J661" s="98">
        <v>0</v>
      </c>
      <c r="K661" s="98">
        <v>0</v>
      </c>
      <c r="L661" s="98">
        <v>0</v>
      </c>
      <c r="M661" s="98">
        <v>0</v>
      </c>
      <c r="N661" s="98">
        <v>0</v>
      </c>
      <c r="O661" s="98">
        <v>0</v>
      </c>
      <c r="P661" s="98">
        <v>0</v>
      </c>
      <c r="Q661" s="98">
        <v>0</v>
      </c>
      <c r="R661" s="98">
        <v>0</v>
      </c>
      <c r="S661" s="98">
        <v>0</v>
      </c>
      <c r="T661" s="98">
        <v>0.54054054054054057</v>
      </c>
      <c r="U661" s="167">
        <v>48.648648648648653</v>
      </c>
      <c r="V661" s="98">
        <v>36.216216216216218</v>
      </c>
      <c r="W661" s="98">
        <v>10.810810810810811</v>
      </c>
      <c r="X661" s="98">
        <v>0</v>
      </c>
      <c r="Y661" s="99">
        <v>3.7837837837837842</v>
      </c>
      <c r="Z661" s="286"/>
      <c r="AA661" s="286"/>
    </row>
    <row r="662" spans="1:27" s="325" customFormat="1" ht="12" customHeight="1" x14ac:dyDescent="0.2">
      <c r="A662" s="76"/>
      <c r="B662" s="76"/>
      <c r="C662" s="170"/>
      <c r="D662" s="171">
        <v>48</v>
      </c>
      <c r="E662" s="104" t="s">
        <v>114</v>
      </c>
      <c r="F662" s="105">
        <v>2.083333333333333</v>
      </c>
      <c r="G662" s="105">
        <v>0</v>
      </c>
      <c r="H662" s="105">
        <v>0</v>
      </c>
      <c r="I662" s="105">
        <v>0</v>
      </c>
      <c r="J662" s="105">
        <v>0</v>
      </c>
      <c r="K662" s="105">
        <v>0</v>
      </c>
      <c r="L662" s="105">
        <v>0</v>
      </c>
      <c r="M662" s="105">
        <v>0</v>
      </c>
      <c r="N662" s="105">
        <v>0</v>
      </c>
      <c r="O662" s="105">
        <v>0</v>
      </c>
      <c r="P662" s="105">
        <v>0</v>
      </c>
      <c r="Q662" s="105">
        <v>0</v>
      </c>
      <c r="R662" s="105">
        <v>0</v>
      </c>
      <c r="S662" s="105">
        <v>0</v>
      </c>
      <c r="T662" s="105">
        <v>0</v>
      </c>
      <c r="U662" s="105">
        <v>0</v>
      </c>
      <c r="V662" s="172">
        <v>18.75</v>
      </c>
      <c r="W662" s="105">
        <v>60.416666666666664</v>
      </c>
      <c r="X662" s="105">
        <v>0</v>
      </c>
      <c r="Y662" s="106">
        <v>18.75</v>
      </c>
      <c r="Z662" s="286"/>
      <c r="AA662" s="286"/>
    </row>
    <row r="663" spans="1:27" s="325" customFormat="1" ht="12" customHeight="1" x14ac:dyDescent="0.2">
      <c r="A663" s="76"/>
      <c r="B663" s="76"/>
      <c r="C663" s="309"/>
      <c r="D663" s="309"/>
      <c r="E663" s="305"/>
      <c r="F663" s="279"/>
      <c r="G663" s="279"/>
      <c r="H663" s="279"/>
      <c r="I663" s="279"/>
      <c r="J663" s="279"/>
      <c r="K663" s="279"/>
      <c r="L663" s="279"/>
      <c r="M663" s="322"/>
      <c r="N663" s="279"/>
      <c r="O663" s="279"/>
      <c r="P663" s="286"/>
      <c r="Q663" s="286"/>
      <c r="R663" s="286"/>
      <c r="S663" s="286"/>
      <c r="T663" s="286"/>
      <c r="U663" s="286"/>
      <c r="V663" s="286"/>
      <c r="W663" s="286"/>
      <c r="X663" s="286"/>
      <c r="Y663" s="286"/>
      <c r="Z663" s="286"/>
      <c r="AA663" s="286"/>
    </row>
    <row r="664" spans="1:27" s="325" customFormat="1" ht="16.5" customHeight="1" x14ac:dyDescent="0.2">
      <c r="A664" s="76"/>
      <c r="B664" s="76"/>
      <c r="C664" s="302" t="s">
        <v>147</v>
      </c>
      <c r="D664" s="302"/>
      <c r="E664" s="305"/>
      <c r="F664" s="279"/>
      <c r="G664" s="279"/>
      <c r="H664" s="279"/>
      <c r="I664" s="279"/>
      <c r="J664" s="279"/>
      <c r="K664" s="279"/>
      <c r="L664" s="279"/>
      <c r="M664" s="322"/>
      <c r="N664" s="279"/>
      <c r="O664" s="279"/>
      <c r="P664" s="286"/>
      <c r="Q664" s="286"/>
      <c r="R664" s="286"/>
      <c r="S664" s="286"/>
      <c r="T664" s="286"/>
      <c r="U664" s="286"/>
      <c r="V664" s="286"/>
      <c r="W664" s="286"/>
      <c r="X664" s="286"/>
      <c r="Y664" s="286"/>
      <c r="Z664" s="286"/>
      <c r="AA664" s="286"/>
    </row>
    <row r="665" spans="1:27" s="325" customFormat="1" ht="21" customHeight="1" x14ac:dyDescent="0.2">
      <c r="A665" s="76"/>
      <c r="B665" s="76"/>
      <c r="C665" s="163"/>
      <c r="D665" s="164" t="s">
        <v>85</v>
      </c>
      <c r="E665" s="85" t="s">
        <v>45</v>
      </c>
      <c r="F665" s="86" t="s">
        <v>56</v>
      </c>
      <c r="G665" s="86" t="s">
        <v>67</v>
      </c>
      <c r="H665" s="86" t="s">
        <v>57</v>
      </c>
      <c r="I665" s="86" t="s">
        <v>117</v>
      </c>
      <c r="J665" s="86" t="s">
        <v>68</v>
      </c>
      <c r="K665" s="86" t="s">
        <v>58</v>
      </c>
      <c r="L665" s="86" t="s">
        <v>118</v>
      </c>
      <c r="M665" s="86" t="s">
        <v>70</v>
      </c>
      <c r="N665" s="86" t="s">
        <v>59</v>
      </c>
      <c r="O665" s="86" t="s">
        <v>94</v>
      </c>
      <c r="P665" s="86" t="s">
        <v>72</v>
      </c>
      <c r="Q665" s="86" t="s">
        <v>60</v>
      </c>
      <c r="R665" s="86" t="s">
        <v>119</v>
      </c>
      <c r="S665" s="86" t="s">
        <v>73</v>
      </c>
      <c r="T665" s="86" t="s">
        <v>61</v>
      </c>
      <c r="U665" s="86" t="s">
        <v>120</v>
      </c>
      <c r="V665" s="86" t="s">
        <v>114</v>
      </c>
      <c r="W665" s="86" t="s">
        <v>115</v>
      </c>
      <c r="X665" s="86" t="s">
        <v>87</v>
      </c>
      <c r="Y665" s="87" t="s">
        <v>116</v>
      </c>
      <c r="Z665" s="286"/>
      <c r="AA665" s="286"/>
    </row>
    <row r="666" spans="1:27" s="325" customFormat="1" ht="12" customHeight="1" x14ac:dyDescent="0.2">
      <c r="A666" s="76"/>
      <c r="B666" s="76"/>
      <c r="C666" s="165"/>
      <c r="D666" s="166">
        <v>1827</v>
      </c>
      <c r="E666" s="92" t="s">
        <v>56</v>
      </c>
      <c r="F666" s="167">
        <v>52.435686918445533</v>
      </c>
      <c r="G666" s="93">
        <v>0</v>
      </c>
      <c r="H666" s="93">
        <v>0.65681444991789817</v>
      </c>
      <c r="I666" s="93">
        <v>0.27367268746579093</v>
      </c>
      <c r="J666" s="93">
        <v>0.2189381499726327</v>
      </c>
      <c r="K666" s="93">
        <v>0.32840722495894908</v>
      </c>
      <c r="L666" s="93">
        <v>5.4734537493158188E-2</v>
      </c>
      <c r="M666" s="93">
        <v>0</v>
      </c>
      <c r="N666" s="93">
        <v>0.10946907498631639</v>
      </c>
      <c r="O666" s="93">
        <v>5.4734537493158188E-2</v>
      </c>
      <c r="P666" s="93">
        <v>0</v>
      </c>
      <c r="Q666" s="93">
        <v>0</v>
      </c>
      <c r="R666" s="93">
        <v>0</v>
      </c>
      <c r="S666" s="93">
        <v>0</v>
      </c>
      <c r="T666" s="93">
        <v>0</v>
      </c>
      <c r="U666" s="93">
        <v>0</v>
      </c>
      <c r="V666" s="93">
        <v>5.4734537493158188E-2</v>
      </c>
      <c r="W666" s="93">
        <v>0</v>
      </c>
      <c r="X666" s="93">
        <v>0</v>
      </c>
      <c r="Y666" s="94">
        <v>45.812807881773395</v>
      </c>
      <c r="Z666" s="286"/>
      <c r="AA666" s="286"/>
    </row>
    <row r="667" spans="1:27" s="325" customFormat="1" ht="12" customHeight="1" x14ac:dyDescent="0.2">
      <c r="A667" s="76"/>
      <c r="B667" s="76"/>
      <c r="C667" s="165"/>
      <c r="D667" s="166">
        <v>6</v>
      </c>
      <c r="E667" s="92" t="s">
        <v>67</v>
      </c>
      <c r="F667" s="98">
        <v>0</v>
      </c>
      <c r="G667" s="167">
        <v>16.666666666666671</v>
      </c>
      <c r="H667" s="98">
        <v>0</v>
      </c>
      <c r="I667" s="98">
        <v>0</v>
      </c>
      <c r="J667" s="98">
        <v>0</v>
      </c>
      <c r="K667" s="98">
        <v>0</v>
      </c>
      <c r="L667" s="98">
        <v>0</v>
      </c>
      <c r="M667" s="98">
        <v>0</v>
      </c>
      <c r="N667" s="98">
        <v>0</v>
      </c>
      <c r="O667" s="98">
        <v>0</v>
      </c>
      <c r="P667" s="98">
        <v>0</v>
      </c>
      <c r="Q667" s="98">
        <v>0</v>
      </c>
      <c r="R667" s="98">
        <v>0</v>
      </c>
      <c r="S667" s="98">
        <v>0</v>
      </c>
      <c r="T667" s="98">
        <v>0</v>
      </c>
      <c r="U667" s="98">
        <v>0</v>
      </c>
      <c r="V667" s="98">
        <v>0</v>
      </c>
      <c r="W667" s="98">
        <v>0</v>
      </c>
      <c r="X667" s="98">
        <v>0</v>
      </c>
      <c r="Y667" s="99">
        <v>83.333333333333343</v>
      </c>
      <c r="Z667" s="286"/>
      <c r="AA667" s="286"/>
    </row>
    <row r="668" spans="1:27" s="325" customFormat="1" ht="12" customHeight="1" x14ac:dyDescent="0.2">
      <c r="A668" s="76"/>
      <c r="B668" s="76"/>
      <c r="C668" s="165"/>
      <c r="D668" s="166">
        <v>114</v>
      </c>
      <c r="E668" s="92" t="s">
        <v>57</v>
      </c>
      <c r="F668" s="93">
        <v>7.0175438596491224</v>
      </c>
      <c r="G668" s="93">
        <v>0</v>
      </c>
      <c r="H668" s="167">
        <v>27.192982456140353</v>
      </c>
      <c r="I668" s="93">
        <v>5.2631578947368416</v>
      </c>
      <c r="J668" s="93">
        <v>0</v>
      </c>
      <c r="K668" s="93">
        <v>3.5087719298245612</v>
      </c>
      <c r="L668" s="93">
        <v>0.8771929824561403</v>
      </c>
      <c r="M668" s="93">
        <v>0</v>
      </c>
      <c r="N668" s="93">
        <v>0.8771929824561403</v>
      </c>
      <c r="O668" s="93">
        <v>3.5087719298245612</v>
      </c>
      <c r="P668" s="93">
        <v>0</v>
      </c>
      <c r="Q668" s="93">
        <v>2.6315789473684208</v>
      </c>
      <c r="R668" s="93">
        <v>0</v>
      </c>
      <c r="S668" s="93">
        <v>0</v>
      </c>
      <c r="T668" s="93">
        <v>0</v>
      </c>
      <c r="U668" s="93">
        <v>0</v>
      </c>
      <c r="V668" s="93">
        <v>0</v>
      </c>
      <c r="W668" s="93">
        <v>0</v>
      </c>
      <c r="X668" s="93">
        <v>0</v>
      </c>
      <c r="Y668" s="94">
        <v>49.122807017543863</v>
      </c>
      <c r="Z668" s="286"/>
      <c r="AA668" s="286"/>
    </row>
    <row r="669" spans="1:27" s="325" customFormat="1" ht="12" customHeight="1" x14ac:dyDescent="0.2">
      <c r="A669" s="76"/>
      <c r="B669" s="76"/>
      <c r="C669" s="165"/>
      <c r="D669" s="166">
        <v>193</v>
      </c>
      <c r="E669" s="92" t="s">
        <v>117</v>
      </c>
      <c r="F669" s="98">
        <v>2.590673575129534</v>
      </c>
      <c r="G669" s="98">
        <v>0</v>
      </c>
      <c r="H669" s="98">
        <v>7.2538860103626934</v>
      </c>
      <c r="I669" s="167">
        <v>63.730569948186535</v>
      </c>
      <c r="J669" s="98">
        <v>0.5181347150259068</v>
      </c>
      <c r="K669" s="98">
        <v>8.8082901554404138</v>
      </c>
      <c r="L669" s="98">
        <v>3.1088082901554399</v>
      </c>
      <c r="M669" s="98">
        <v>0</v>
      </c>
      <c r="N669" s="98">
        <v>0.5181347150259068</v>
      </c>
      <c r="O669" s="98">
        <v>0</v>
      </c>
      <c r="P669" s="98">
        <v>0</v>
      </c>
      <c r="Q669" s="98">
        <v>1.036269430051814</v>
      </c>
      <c r="R669" s="98">
        <v>0</v>
      </c>
      <c r="S669" s="98">
        <v>0</v>
      </c>
      <c r="T669" s="98">
        <v>0</v>
      </c>
      <c r="U669" s="98">
        <v>1.036269430051814</v>
      </c>
      <c r="V669" s="98">
        <v>0</v>
      </c>
      <c r="W669" s="98">
        <v>0.5181347150259068</v>
      </c>
      <c r="X669" s="98">
        <v>0</v>
      </c>
      <c r="Y669" s="99">
        <v>10.880829015544039</v>
      </c>
      <c r="Z669" s="286"/>
      <c r="AA669" s="286"/>
    </row>
    <row r="670" spans="1:27" s="325" customFormat="1" ht="12" customHeight="1" x14ac:dyDescent="0.2">
      <c r="A670" s="76"/>
      <c r="B670" s="76"/>
      <c r="C670" s="165"/>
      <c r="D670" s="166">
        <v>18</v>
      </c>
      <c r="E670" s="92" t="s">
        <v>68</v>
      </c>
      <c r="F670" s="93">
        <v>33.333333333333329</v>
      </c>
      <c r="G670" s="93">
        <v>0</v>
      </c>
      <c r="H670" s="93">
        <v>0</v>
      </c>
      <c r="I670" s="93">
        <v>0</v>
      </c>
      <c r="J670" s="167">
        <v>11.111111111111111</v>
      </c>
      <c r="K670" s="93">
        <v>5.5555555555555554</v>
      </c>
      <c r="L670" s="93">
        <v>0</v>
      </c>
      <c r="M670" s="93">
        <v>0</v>
      </c>
      <c r="N670" s="93">
        <v>0</v>
      </c>
      <c r="O670" s="93">
        <v>0</v>
      </c>
      <c r="P670" s="93">
        <v>0</v>
      </c>
      <c r="Q670" s="93">
        <v>0</v>
      </c>
      <c r="R670" s="93">
        <v>0</v>
      </c>
      <c r="S670" s="93">
        <v>0</v>
      </c>
      <c r="T670" s="93">
        <v>0</v>
      </c>
      <c r="U670" s="93">
        <v>0</v>
      </c>
      <c r="V670" s="93">
        <v>0</v>
      </c>
      <c r="W670" s="93">
        <v>0</v>
      </c>
      <c r="X670" s="93">
        <v>0</v>
      </c>
      <c r="Y670" s="94">
        <v>50</v>
      </c>
      <c r="Z670" s="286"/>
      <c r="AA670" s="286"/>
    </row>
    <row r="671" spans="1:27" s="325" customFormat="1" ht="12" customHeight="1" x14ac:dyDescent="0.2">
      <c r="A671" s="76"/>
      <c r="B671" s="76"/>
      <c r="C671" s="165"/>
      <c r="D671" s="166">
        <v>264</v>
      </c>
      <c r="E671" s="92" t="s">
        <v>58</v>
      </c>
      <c r="F671" s="98">
        <v>3.4090909090909087</v>
      </c>
      <c r="G671" s="98">
        <v>0</v>
      </c>
      <c r="H671" s="98">
        <v>2.2727272727272729</v>
      </c>
      <c r="I671" s="98">
        <v>0</v>
      </c>
      <c r="J671" s="98">
        <v>0</v>
      </c>
      <c r="K671" s="167">
        <v>17.803030303030301</v>
      </c>
      <c r="L671" s="98">
        <v>0</v>
      </c>
      <c r="M671" s="98">
        <v>0</v>
      </c>
      <c r="N671" s="98">
        <v>1.5151515151515149</v>
      </c>
      <c r="O671" s="98">
        <v>0</v>
      </c>
      <c r="P671" s="98">
        <v>0</v>
      </c>
      <c r="Q671" s="98">
        <v>2.2727272727272729</v>
      </c>
      <c r="R671" s="98">
        <v>0.37878787878787878</v>
      </c>
      <c r="S671" s="98">
        <v>0</v>
      </c>
      <c r="T671" s="98">
        <v>0.37878787878787878</v>
      </c>
      <c r="U671" s="98">
        <v>0.37878787878787878</v>
      </c>
      <c r="V671" s="98">
        <v>1.136363636363636</v>
      </c>
      <c r="W671" s="98">
        <v>0.37878787878787878</v>
      </c>
      <c r="X671" s="98">
        <v>0</v>
      </c>
      <c r="Y671" s="99">
        <v>70.075757575757578</v>
      </c>
      <c r="Z671" s="286"/>
      <c r="AA671" s="286"/>
    </row>
    <row r="672" spans="1:27" s="325" customFormat="1" ht="12" customHeight="1" x14ac:dyDescent="0.2">
      <c r="A672" s="76"/>
      <c r="B672" s="76"/>
      <c r="C672" s="165"/>
      <c r="D672" s="166">
        <v>288</v>
      </c>
      <c r="E672" s="92" t="s">
        <v>118</v>
      </c>
      <c r="F672" s="93">
        <v>1.3888888888888891</v>
      </c>
      <c r="G672" s="93">
        <v>0</v>
      </c>
      <c r="H672" s="93">
        <v>4.5138888888888884</v>
      </c>
      <c r="I672" s="93">
        <v>0</v>
      </c>
      <c r="J672" s="93">
        <v>0</v>
      </c>
      <c r="K672" s="93">
        <v>5.5555555555555554</v>
      </c>
      <c r="L672" s="167">
        <v>62.5</v>
      </c>
      <c r="M672" s="93">
        <v>0</v>
      </c>
      <c r="N672" s="93">
        <v>9.7222222222222232</v>
      </c>
      <c r="O672" s="93">
        <v>1.041666666666667</v>
      </c>
      <c r="P672" s="93">
        <v>0</v>
      </c>
      <c r="Q672" s="93">
        <v>0.69444444444444442</v>
      </c>
      <c r="R672" s="93">
        <v>0</v>
      </c>
      <c r="S672" s="93">
        <v>0</v>
      </c>
      <c r="T672" s="93">
        <v>0</v>
      </c>
      <c r="U672" s="93">
        <v>0.69444444444444442</v>
      </c>
      <c r="V672" s="93">
        <v>1.3888888888888891</v>
      </c>
      <c r="W672" s="93">
        <v>1.3888888888888891</v>
      </c>
      <c r="X672" s="93">
        <v>0</v>
      </c>
      <c r="Y672" s="94">
        <v>11.111111111111111</v>
      </c>
      <c r="Z672" s="286"/>
      <c r="AA672" s="286"/>
    </row>
    <row r="673" spans="1:27" s="325" customFormat="1" ht="12" customHeight="1" x14ac:dyDescent="0.2">
      <c r="A673" s="76"/>
      <c r="B673" s="76"/>
      <c r="C673" s="165"/>
      <c r="D673" s="166">
        <v>56</v>
      </c>
      <c r="E673" s="92" t="s">
        <v>70</v>
      </c>
      <c r="F673" s="98">
        <v>0</v>
      </c>
      <c r="G673" s="98">
        <v>0</v>
      </c>
      <c r="H673" s="98">
        <v>1.785714285714286</v>
      </c>
      <c r="I673" s="98">
        <v>0</v>
      </c>
      <c r="J673" s="98">
        <v>0</v>
      </c>
      <c r="K673" s="98">
        <v>3.5714285714285712</v>
      </c>
      <c r="L673" s="98">
        <v>0</v>
      </c>
      <c r="M673" s="167">
        <v>50</v>
      </c>
      <c r="N673" s="98">
        <v>10.71428571428571</v>
      </c>
      <c r="O673" s="98">
        <v>1.785714285714286</v>
      </c>
      <c r="P673" s="98">
        <v>0</v>
      </c>
      <c r="Q673" s="98">
        <v>1.785714285714286</v>
      </c>
      <c r="R673" s="98">
        <v>0</v>
      </c>
      <c r="S673" s="98">
        <v>0</v>
      </c>
      <c r="T673" s="98">
        <v>0</v>
      </c>
      <c r="U673" s="98">
        <v>1.785714285714286</v>
      </c>
      <c r="V673" s="98">
        <v>5.3571428571428568</v>
      </c>
      <c r="W673" s="98">
        <v>0</v>
      </c>
      <c r="X673" s="98">
        <v>0</v>
      </c>
      <c r="Y673" s="99">
        <v>23.214285714285722</v>
      </c>
      <c r="Z673" s="286"/>
      <c r="AA673" s="286"/>
    </row>
    <row r="674" spans="1:27" s="325" customFormat="1" ht="12" customHeight="1" x14ac:dyDescent="0.2">
      <c r="A674" s="76"/>
      <c r="B674" s="76"/>
      <c r="C674" s="165"/>
      <c r="D674" s="166">
        <v>131</v>
      </c>
      <c r="E674" s="92" t="s">
        <v>59</v>
      </c>
      <c r="F674" s="93">
        <v>3.8167938931297711</v>
      </c>
      <c r="G674" s="93">
        <v>0</v>
      </c>
      <c r="H674" s="93">
        <v>0</v>
      </c>
      <c r="I674" s="93">
        <v>0</v>
      </c>
      <c r="J674" s="93">
        <v>0</v>
      </c>
      <c r="K674" s="93">
        <v>2.2900763358778629</v>
      </c>
      <c r="L674" s="93">
        <v>0</v>
      </c>
      <c r="M674" s="93">
        <v>0</v>
      </c>
      <c r="N674" s="167">
        <v>22.900763358778629</v>
      </c>
      <c r="O674" s="93">
        <v>0</v>
      </c>
      <c r="P674" s="93">
        <v>0</v>
      </c>
      <c r="Q674" s="93">
        <v>3.8167938931297711</v>
      </c>
      <c r="R674" s="93">
        <v>0.76335877862595414</v>
      </c>
      <c r="S674" s="93">
        <v>0</v>
      </c>
      <c r="T674" s="93">
        <v>0</v>
      </c>
      <c r="U674" s="93">
        <v>1.5267175572519081</v>
      </c>
      <c r="V674" s="93">
        <v>3.8167938931297711</v>
      </c>
      <c r="W674" s="93">
        <v>2.2900763358778629</v>
      </c>
      <c r="X674" s="93">
        <v>0</v>
      </c>
      <c r="Y674" s="94">
        <v>58.778625954198475</v>
      </c>
      <c r="Z674" s="286"/>
      <c r="AA674" s="286"/>
    </row>
    <row r="675" spans="1:27" s="325" customFormat="1" ht="12" customHeight="1" x14ac:dyDescent="0.2">
      <c r="A675" s="76"/>
      <c r="B675" s="76"/>
      <c r="C675" s="165"/>
      <c r="D675" s="166">
        <v>290</v>
      </c>
      <c r="E675" s="92" t="s">
        <v>94</v>
      </c>
      <c r="F675" s="98">
        <v>0</v>
      </c>
      <c r="G675" s="98">
        <v>0</v>
      </c>
      <c r="H675" s="98">
        <v>0</v>
      </c>
      <c r="I675" s="98">
        <v>0</v>
      </c>
      <c r="J675" s="98">
        <v>0</v>
      </c>
      <c r="K675" s="98">
        <v>2.068965517241379</v>
      </c>
      <c r="L675" s="98">
        <v>0</v>
      </c>
      <c r="M675" s="98">
        <v>0</v>
      </c>
      <c r="N675" s="98">
        <v>1.7241379310344831</v>
      </c>
      <c r="O675" s="167">
        <v>48.620689655172413</v>
      </c>
      <c r="P675" s="98">
        <v>0</v>
      </c>
      <c r="Q675" s="98">
        <v>8.2758620689655178</v>
      </c>
      <c r="R675" s="98">
        <v>3.103448275862069</v>
      </c>
      <c r="S675" s="98">
        <v>0</v>
      </c>
      <c r="T675" s="98">
        <v>3.4482758620689649</v>
      </c>
      <c r="U675" s="98">
        <v>5.1724137931034484</v>
      </c>
      <c r="V675" s="98">
        <v>7.2413793103448283</v>
      </c>
      <c r="W675" s="98">
        <v>5.1724137931034484</v>
      </c>
      <c r="X675" s="98">
        <v>0</v>
      </c>
      <c r="Y675" s="99">
        <v>15.17241379310345</v>
      </c>
      <c r="Z675" s="286"/>
      <c r="AA675" s="286"/>
    </row>
    <row r="676" spans="1:27" s="325" customFormat="1" ht="12" customHeight="1" x14ac:dyDescent="0.2">
      <c r="A676" s="76"/>
      <c r="B676" s="76"/>
      <c r="C676" s="165"/>
      <c r="D676" s="166">
        <v>35</v>
      </c>
      <c r="E676" s="92" t="s">
        <v>72</v>
      </c>
      <c r="F676" s="93">
        <v>0</v>
      </c>
      <c r="G676" s="93">
        <v>0</v>
      </c>
      <c r="H676" s="93">
        <v>0</v>
      </c>
      <c r="I676" s="93">
        <v>0</v>
      </c>
      <c r="J676" s="93">
        <v>0</v>
      </c>
      <c r="K676" s="93">
        <v>0</v>
      </c>
      <c r="L676" s="93">
        <v>0</v>
      </c>
      <c r="M676" s="93">
        <v>0</v>
      </c>
      <c r="N676" s="93">
        <v>0</v>
      </c>
      <c r="O676" s="93">
        <v>14.285714285714279</v>
      </c>
      <c r="P676" s="167">
        <v>31.428571428571427</v>
      </c>
      <c r="Q676" s="93">
        <v>2.8571428571428572</v>
      </c>
      <c r="R676" s="93">
        <v>0</v>
      </c>
      <c r="S676" s="93">
        <v>0</v>
      </c>
      <c r="T676" s="93">
        <v>11.428571428571429</v>
      </c>
      <c r="U676" s="93">
        <v>5.7142857142857144</v>
      </c>
      <c r="V676" s="93">
        <v>2.8571428571428572</v>
      </c>
      <c r="W676" s="93">
        <v>8.5714285714285712</v>
      </c>
      <c r="X676" s="93">
        <v>0</v>
      </c>
      <c r="Y676" s="94">
        <v>22.857142857142858</v>
      </c>
      <c r="Z676" s="286"/>
      <c r="AA676" s="286"/>
    </row>
    <row r="677" spans="1:27" s="325" customFormat="1" ht="12" customHeight="1" x14ac:dyDescent="0.2">
      <c r="A677" s="76"/>
      <c r="B677" s="76"/>
      <c r="C677" s="165"/>
      <c r="D677" s="166">
        <v>209</v>
      </c>
      <c r="E677" s="92" t="s">
        <v>60</v>
      </c>
      <c r="F677" s="98">
        <v>0</v>
      </c>
      <c r="G677" s="98">
        <v>0</v>
      </c>
      <c r="H677" s="98">
        <v>0</v>
      </c>
      <c r="I677" s="98">
        <v>0</v>
      </c>
      <c r="J677" s="98">
        <v>0</v>
      </c>
      <c r="K677" s="98">
        <v>0.4784688995215311</v>
      </c>
      <c r="L677" s="98">
        <v>0</v>
      </c>
      <c r="M677" s="98">
        <v>0.4784688995215311</v>
      </c>
      <c r="N677" s="98">
        <v>1.435406698564593</v>
      </c>
      <c r="O677" s="98">
        <v>0</v>
      </c>
      <c r="P677" s="98">
        <v>0.4784688995215311</v>
      </c>
      <c r="Q677" s="167">
        <v>19.138755980861241</v>
      </c>
      <c r="R677" s="98">
        <v>0.9569377990430622</v>
      </c>
      <c r="S677" s="98">
        <v>0</v>
      </c>
      <c r="T677" s="98">
        <v>7.1770334928229662</v>
      </c>
      <c r="U677" s="98">
        <v>0.9569377990430622</v>
      </c>
      <c r="V677" s="98">
        <v>9.5693779904306222</v>
      </c>
      <c r="W677" s="98">
        <v>13.397129186602871</v>
      </c>
      <c r="X677" s="98">
        <v>0.4784688995215311</v>
      </c>
      <c r="Y677" s="99">
        <v>45.454545454545446</v>
      </c>
      <c r="Z677" s="286"/>
      <c r="AA677" s="286"/>
    </row>
    <row r="678" spans="1:27" s="325" customFormat="1" ht="12" customHeight="1" x14ac:dyDescent="0.2">
      <c r="A678" s="76"/>
      <c r="B678" s="76"/>
      <c r="C678" s="165"/>
      <c r="D678" s="166">
        <v>121</v>
      </c>
      <c r="E678" s="92" t="s">
        <v>119</v>
      </c>
      <c r="F678" s="93">
        <v>0</v>
      </c>
      <c r="G678" s="93">
        <v>0</v>
      </c>
      <c r="H678" s="93">
        <v>0</v>
      </c>
      <c r="I678" s="93">
        <v>0</v>
      </c>
      <c r="J678" s="93">
        <v>0</v>
      </c>
      <c r="K678" s="93">
        <v>0</v>
      </c>
      <c r="L678" s="93">
        <v>0</v>
      </c>
      <c r="M678" s="93">
        <v>0</v>
      </c>
      <c r="N678" s="93">
        <v>0</v>
      </c>
      <c r="O678" s="93">
        <v>0</v>
      </c>
      <c r="P678" s="93">
        <v>0</v>
      </c>
      <c r="Q678" s="93">
        <v>0.82644628099173556</v>
      </c>
      <c r="R678" s="167">
        <v>29.75206611570248</v>
      </c>
      <c r="S678" s="93">
        <v>0</v>
      </c>
      <c r="T678" s="93">
        <v>4.1322314049586781</v>
      </c>
      <c r="U678" s="93">
        <v>20.66115702479339</v>
      </c>
      <c r="V678" s="93">
        <v>19.008264462809919</v>
      </c>
      <c r="W678" s="93">
        <v>7.4380165289256199</v>
      </c>
      <c r="X678" s="93">
        <v>0</v>
      </c>
      <c r="Y678" s="94">
        <v>18.18181818181818</v>
      </c>
      <c r="Z678" s="286"/>
      <c r="AA678" s="286"/>
    </row>
    <row r="679" spans="1:27" s="325" customFormat="1" ht="12" customHeight="1" x14ac:dyDescent="0.2">
      <c r="A679" s="76"/>
      <c r="B679" s="76"/>
      <c r="C679" s="165"/>
      <c r="D679" s="166">
        <v>3</v>
      </c>
      <c r="E679" s="92" t="s">
        <v>73</v>
      </c>
      <c r="F679" s="98">
        <v>0</v>
      </c>
      <c r="G679" s="98">
        <v>0</v>
      </c>
      <c r="H679" s="98">
        <v>0</v>
      </c>
      <c r="I679" s="98">
        <v>0</v>
      </c>
      <c r="J679" s="98">
        <v>0</v>
      </c>
      <c r="K679" s="98">
        <v>0</v>
      </c>
      <c r="L679" s="98">
        <v>0</v>
      </c>
      <c r="M679" s="98">
        <v>0</v>
      </c>
      <c r="N679" s="98">
        <v>0</v>
      </c>
      <c r="O679" s="98">
        <v>0</v>
      </c>
      <c r="P679" s="98">
        <v>0</v>
      </c>
      <c r="Q679" s="98">
        <v>0</v>
      </c>
      <c r="R679" s="98">
        <v>0</v>
      </c>
      <c r="S679" s="167">
        <v>0</v>
      </c>
      <c r="T679" s="98">
        <v>0</v>
      </c>
      <c r="U679" s="98">
        <v>0</v>
      </c>
      <c r="V679" s="98">
        <v>0</v>
      </c>
      <c r="W679" s="98">
        <v>66.666666666666657</v>
      </c>
      <c r="X679" s="98">
        <v>0</v>
      </c>
      <c r="Y679" s="99">
        <v>33.333333333333329</v>
      </c>
      <c r="Z679" s="286"/>
      <c r="AA679" s="286"/>
    </row>
    <row r="680" spans="1:27" s="325" customFormat="1" ht="12" customHeight="1" x14ac:dyDescent="0.2">
      <c r="A680" s="76"/>
      <c r="B680" s="76"/>
      <c r="C680" s="165"/>
      <c r="D680" s="166">
        <v>177</v>
      </c>
      <c r="E680" s="92" t="s">
        <v>61</v>
      </c>
      <c r="F680" s="93">
        <v>0.56497175141242939</v>
      </c>
      <c r="G680" s="93">
        <v>0</v>
      </c>
      <c r="H680" s="93">
        <v>0</v>
      </c>
      <c r="I680" s="93">
        <v>0</v>
      </c>
      <c r="J680" s="93">
        <v>0</v>
      </c>
      <c r="K680" s="93">
        <v>0</v>
      </c>
      <c r="L680" s="93">
        <v>0</v>
      </c>
      <c r="M680" s="93">
        <v>0</v>
      </c>
      <c r="N680" s="93">
        <v>0</v>
      </c>
      <c r="O680" s="93">
        <v>0</v>
      </c>
      <c r="P680" s="93">
        <v>0</v>
      </c>
      <c r="Q680" s="93">
        <v>0.56497175141242939</v>
      </c>
      <c r="R680" s="93">
        <v>0</v>
      </c>
      <c r="S680" s="93">
        <v>0</v>
      </c>
      <c r="T680" s="167">
        <v>15.254237288135588</v>
      </c>
      <c r="U680" s="93">
        <v>4.5197740112994351</v>
      </c>
      <c r="V680" s="93">
        <v>13.55932203389831</v>
      </c>
      <c r="W680" s="93">
        <v>28.8135593220339</v>
      </c>
      <c r="X680" s="93">
        <v>0</v>
      </c>
      <c r="Y680" s="94">
        <v>36.72316384180791</v>
      </c>
      <c r="Z680" s="286"/>
      <c r="AA680" s="286"/>
    </row>
    <row r="681" spans="1:27" s="325" customFormat="1" ht="12" customHeight="1" x14ac:dyDescent="0.2">
      <c r="A681" s="76"/>
      <c r="B681" s="76"/>
      <c r="C681" s="165"/>
      <c r="D681" s="166">
        <v>104</v>
      </c>
      <c r="E681" s="92" t="s">
        <v>120</v>
      </c>
      <c r="F681" s="98">
        <v>0</v>
      </c>
      <c r="G681" s="98">
        <v>0</v>
      </c>
      <c r="H681" s="98">
        <v>0</v>
      </c>
      <c r="I681" s="98">
        <v>0</v>
      </c>
      <c r="J681" s="98">
        <v>0</v>
      </c>
      <c r="K681" s="98">
        <v>0</v>
      </c>
      <c r="L681" s="98">
        <v>0</v>
      </c>
      <c r="M681" s="98">
        <v>0</v>
      </c>
      <c r="N681" s="98">
        <v>0</v>
      </c>
      <c r="O681" s="98">
        <v>0</v>
      </c>
      <c r="P681" s="98">
        <v>0</v>
      </c>
      <c r="Q681" s="98">
        <v>0</v>
      </c>
      <c r="R681" s="98">
        <v>0</v>
      </c>
      <c r="S681" s="98">
        <v>0</v>
      </c>
      <c r="T681" s="98">
        <v>0.96153846153846156</v>
      </c>
      <c r="U681" s="167">
        <v>24.03846153846154</v>
      </c>
      <c r="V681" s="98">
        <v>37.5</v>
      </c>
      <c r="W681" s="98">
        <v>22.11538461538461</v>
      </c>
      <c r="X681" s="98">
        <v>0</v>
      </c>
      <c r="Y681" s="99">
        <v>15.38461538461539</v>
      </c>
      <c r="Z681" s="286"/>
      <c r="AA681" s="286"/>
    </row>
    <row r="682" spans="1:27" s="325" customFormat="1" ht="12" customHeight="1" x14ac:dyDescent="0.2">
      <c r="A682" s="76"/>
      <c r="B682" s="76"/>
      <c r="C682" s="170"/>
      <c r="D682" s="171">
        <v>155</v>
      </c>
      <c r="E682" s="104" t="s">
        <v>114</v>
      </c>
      <c r="F682" s="105">
        <v>0.64516129032258052</v>
      </c>
      <c r="G682" s="105">
        <v>0</v>
      </c>
      <c r="H682" s="105">
        <v>0</v>
      </c>
      <c r="I682" s="105">
        <v>0</v>
      </c>
      <c r="J682" s="105">
        <v>0</v>
      </c>
      <c r="K682" s="105">
        <v>0</v>
      </c>
      <c r="L682" s="105">
        <v>0</v>
      </c>
      <c r="M682" s="105">
        <v>0</v>
      </c>
      <c r="N682" s="105">
        <v>0.64516129032258052</v>
      </c>
      <c r="O682" s="105">
        <v>0</v>
      </c>
      <c r="P682" s="105">
        <v>0</v>
      </c>
      <c r="Q682" s="105">
        <v>0</v>
      </c>
      <c r="R682" s="105">
        <v>0</v>
      </c>
      <c r="S682" s="105">
        <v>0</v>
      </c>
      <c r="T682" s="105">
        <v>0</v>
      </c>
      <c r="U682" s="105">
        <v>0</v>
      </c>
      <c r="V682" s="172">
        <v>5.161290322580645</v>
      </c>
      <c r="W682" s="105">
        <v>48.387096774193552</v>
      </c>
      <c r="X682" s="105">
        <v>1.935483870967742</v>
      </c>
      <c r="Y682" s="106">
        <v>43.225806451612904</v>
      </c>
      <c r="Z682" s="286"/>
      <c r="AA682" s="286"/>
    </row>
    <row r="683" spans="1:27" s="325" customFormat="1" ht="12" customHeight="1" x14ac:dyDescent="0.2">
      <c r="A683" s="76"/>
      <c r="B683" s="76"/>
      <c r="C683" s="309"/>
      <c r="D683" s="309"/>
      <c r="E683" s="305"/>
      <c r="F683" s="279"/>
      <c r="G683" s="279"/>
      <c r="H683" s="279"/>
      <c r="I683" s="279"/>
      <c r="J683" s="279"/>
      <c r="K683" s="279"/>
      <c r="L683" s="279"/>
      <c r="M683" s="322"/>
      <c r="N683" s="279"/>
      <c r="O683" s="279"/>
      <c r="P683" s="286"/>
      <c r="Q683" s="286"/>
      <c r="R683" s="286"/>
      <c r="S683" s="286"/>
      <c r="T683" s="286"/>
      <c r="U683" s="286"/>
      <c r="V683" s="286"/>
      <c r="W683" s="286"/>
      <c r="X683" s="286"/>
      <c r="Y683" s="286"/>
      <c r="Z683" s="286"/>
      <c r="AA683" s="286"/>
    </row>
    <row r="684" spans="1:27" s="325" customFormat="1" ht="16.5" customHeight="1" x14ac:dyDescent="0.2">
      <c r="A684" s="76"/>
      <c r="B684" s="76"/>
      <c r="C684" s="302" t="s">
        <v>148</v>
      </c>
      <c r="D684" s="302"/>
      <c r="E684" s="305"/>
      <c r="F684" s="279"/>
      <c r="G684" s="279"/>
      <c r="H684" s="279"/>
      <c r="I684" s="279"/>
      <c r="J684" s="279"/>
      <c r="K684" s="279"/>
      <c r="L684" s="279"/>
      <c r="M684" s="322"/>
      <c r="N684" s="279"/>
      <c r="O684" s="279"/>
      <c r="P684" s="286"/>
      <c r="Q684" s="286"/>
      <c r="R684" s="286"/>
      <c r="S684" s="286"/>
      <c r="T684" s="286"/>
      <c r="U684" s="286"/>
      <c r="V684" s="286"/>
      <c r="W684" s="286"/>
      <c r="X684" s="286"/>
      <c r="Y684" s="286"/>
      <c r="Z684" s="286"/>
      <c r="AA684" s="286"/>
    </row>
    <row r="685" spans="1:27" s="325" customFormat="1" ht="21" customHeight="1" x14ac:dyDescent="0.2">
      <c r="A685" s="76"/>
      <c r="B685" s="76"/>
      <c r="C685" s="163"/>
      <c r="D685" s="164" t="s">
        <v>85</v>
      </c>
      <c r="E685" s="85" t="s">
        <v>45</v>
      </c>
      <c r="F685" s="86" t="s">
        <v>56</v>
      </c>
      <c r="G685" s="86" t="s">
        <v>67</v>
      </c>
      <c r="H685" s="86" t="s">
        <v>57</v>
      </c>
      <c r="I685" s="86" t="s">
        <v>117</v>
      </c>
      <c r="J685" s="86" t="s">
        <v>68</v>
      </c>
      <c r="K685" s="86" t="s">
        <v>58</v>
      </c>
      <c r="L685" s="86" t="s">
        <v>118</v>
      </c>
      <c r="M685" s="86" t="s">
        <v>70</v>
      </c>
      <c r="N685" s="86" t="s">
        <v>59</v>
      </c>
      <c r="O685" s="86" t="s">
        <v>94</v>
      </c>
      <c r="P685" s="86" t="s">
        <v>72</v>
      </c>
      <c r="Q685" s="86" t="s">
        <v>60</v>
      </c>
      <c r="R685" s="86" t="s">
        <v>119</v>
      </c>
      <c r="S685" s="86" t="s">
        <v>73</v>
      </c>
      <c r="T685" s="86" t="s">
        <v>61</v>
      </c>
      <c r="U685" s="86" t="s">
        <v>120</v>
      </c>
      <c r="V685" s="86" t="s">
        <v>114</v>
      </c>
      <c r="W685" s="86" t="s">
        <v>115</v>
      </c>
      <c r="X685" s="86" t="s">
        <v>87</v>
      </c>
      <c r="Y685" s="87" t="s">
        <v>116</v>
      </c>
      <c r="Z685" s="286"/>
      <c r="AA685" s="286"/>
    </row>
    <row r="686" spans="1:27" s="325" customFormat="1" ht="12" customHeight="1" x14ac:dyDescent="0.2">
      <c r="A686" s="76"/>
      <c r="B686" s="76"/>
      <c r="C686" s="165"/>
      <c r="D686" s="166">
        <v>1799</v>
      </c>
      <c r="E686" s="92" t="s">
        <v>56</v>
      </c>
      <c r="F686" s="167">
        <v>1.0005558643690939</v>
      </c>
      <c r="G686" s="93">
        <v>0</v>
      </c>
      <c r="H686" s="93">
        <v>5.5586436909394105E-2</v>
      </c>
      <c r="I686" s="93">
        <v>5.5586436909394105E-2</v>
      </c>
      <c r="J686" s="93">
        <v>0.22234574763757639</v>
      </c>
      <c r="K686" s="93">
        <v>0</v>
      </c>
      <c r="L686" s="93">
        <v>0</v>
      </c>
      <c r="M686" s="93">
        <v>0</v>
      </c>
      <c r="N686" s="93">
        <v>0</v>
      </c>
      <c r="O686" s="93">
        <v>0</v>
      </c>
      <c r="P686" s="93">
        <v>0</v>
      </c>
      <c r="Q686" s="93">
        <v>0</v>
      </c>
      <c r="R686" s="93">
        <v>0</v>
      </c>
      <c r="S686" s="93">
        <v>0</v>
      </c>
      <c r="T686" s="93">
        <v>0</v>
      </c>
      <c r="U686" s="93">
        <v>0</v>
      </c>
      <c r="V686" s="93">
        <v>0</v>
      </c>
      <c r="W686" s="93">
        <v>5.5586436909394105E-2</v>
      </c>
      <c r="X686" s="93">
        <v>0.38910505836575882</v>
      </c>
      <c r="Y686" s="94">
        <v>98.221234018899381</v>
      </c>
      <c r="Z686" s="286"/>
      <c r="AA686" s="286"/>
    </row>
    <row r="687" spans="1:27" s="325" customFormat="1" ht="12" customHeight="1" x14ac:dyDescent="0.2">
      <c r="A687" s="76"/>
      <c r="B687" s="76"/>
      <c r="C687" s="165"/>
      <c r="D687" s="166">
        <v>37</v>
      </c>
      <c r="E687" s="92" t="s">
        <v>67</v>
      </c>
      <c r="F687" s="98">
        <v>0</v>
      </c>
      <c r="G687" s="167">
        <v>0</v>
      </c>
      <c r="H687" s="98">
        <v>0</v>
      </c>
      <c r="I687" s="98">
        <v>0</v>
      </c>
      <c r="J687" s="98">
        <v>0</v>
      </c>
      <c r="K687" s="98">
        <v>0</v>
      </c>
      <c r="L687" s="98">
        <v>0</v>
      </c>
      <c r="M687" s="98">
        <v>0</v>
      </c>
      <c r="N687" s="98">
        <v>0</v>
      </c>
      <c r="O687" s="98">
        <v>0</v>
      </c>
      <c r="P687" s="98">
        <v>0</v>
      </c>
      <c r="Q687" s="98">
        <v>0</v>
      </c>
      <c r="R687" s="98">
        <v>0</v>
      </c>
      <c r="S687" s="98">
        <v>0</v>
      </c>
      <c r="T687" s="98">
        <v>0</v>
      </c>
      <c r="U687" s="98">
        <v>0</v>
      </c>
      <c r="V687" s="98">
        <v>0</v>
      </c>
      <c r="W687" s="98">
        <v>0</v>
      </c>
      <c r="X687" s="98">
        <v>0</v>
      </c>
      <c r="Y687" s="99">
        <v>100</v>
      </c>
      <c r="Z687" s="286"/>
      <c r="AA687" s="286"/>
    </row>
    <row r="688" spans="1:27" s="325" customFormat="1" ht="12" customHeight="1" x14ac:dyDescent="0.2">
      <c r="A688" s="76"/>
      <c r="B688" s="76"/>
      <c r="C688" s="165"/>
      <c r="D688" s="166">
        <v>280</v>
      </c>
      <c r="E688" s="92" t="s">
        <v>57</v>
      </c>
      <c r="F688" s="93">
        <v>0.3571428571428571</v>
      </c>
      <c r="G688" s="93">
        <v>0</v>
      </c>
      <c r="H688" s="167">
        <v>2.1428571428571428</v>
      </c>
      <c r="I688" s="93">
        <v>2.1428571428571428</v>
      </c>
      <c r="J688" s="93">
        <v>0</v>
      </c>
      <c r="K688" s="93">
        <v>0.7142857142857143</v>
      </c>
      <c r="L688" s="93">
        <v>0.3571428571428571</v>
      </c>
      <c r="M688" s="93">
        <v>0</v>
      </c>
      <c r="N688" s="93">
        <v>0.3571428571428571</v>
      </c>
      <c r="O688" s="93">
        <v>0.7142857142857143</v>
      </c>
      <c r="P688" s="93">
        <v>0</v>
      </c>
      <c r="Q688" s="93">
        <v>0</v>
      </c>
      <c r="R688" s="93">
        <v>0</v>
      </c>
      <c r="S688" s="93">
        <v>0</v>
      </c>
      <c r="T688" s="93">
        <v>0</v>
      </c>
      <c r="U688" s="93">
        <v>0</v>
      </c>
      <c r="V688" s="93">
        <v>0</v>
      </c>
      <c r="W688" s="93">
        <v>2.1428571428571428</v>
      </c>
      <c r="X688" s="93">
        <v>0.7142857142857143</v>
      </c>
      <c r="Y688" s="94">
        <v>90.357142857142861</v>
      </c>
      <c r="Z688" s="286"/>
      <c r="AA688" s="286"/>
    </row>
    <row r="689" spans="1:27" s="325" customFormat="1" ht="12" customHeight="1" x14ac:dyDescent="0.2">
      <c r="A689" s="76"/>
      <c r="B689" s="76"/>
      <c r="C689" s="165"/>
      <c r="D689" s="166">
        <v>43</v>
      </c>
      <c r="E689" s="92" t="s">
        <v>117</v>
      </c>
      <c r="F689" s="98">
        <v>2.3255813953488369</v>
      </c>
      <c r="G689" s="98">
        <v>0</v>
      </c>
      <c r="H689" s="98">
        <v>0</v>
      </c>
      <c r="I689" s="167">
        <v>0</v>
      </c>
      <c r="J689" s="98">
        <v>0</v>
      </c>
      <c r="K689" s="98">
        <v>0</v>
      </c>
      <c r="L689" s="98">
        <v>0</v>
      </c>
      <c r="M689" s="98">
        <v>0</v>
      </c>
      <c r="N689" s="98">
        <v>0</v>
      </c>
      <c r="O689" s="98">
        <v>0</v>
      </c>
      <c r="P689" s="98">
        <v>0</v>
      </c>
      <c r="Q689" s="98">
        <v>2.3255813953488369</v>
      </c>
      <c r="R689" s="98">
        <v>0</v>
      </c>
      <c r="S689" s="98">
        <v>0</v>
      </c>
      <c r="T689" s="98">
        <v>0</v>
      </c>
      <c r="U689" s="98">
        <v>0</v>
      </c>
      <c r="V689" s="98">
        <v>0</v>
      </c>
      <c r="W689" s="98">
        <v>0</v>
      </c>
      <c r="X689" s="98">
        <v>0</v>
      </c>
      <c r="Y689" s="99">
        <v>95.348837209302332</v>
      </c>
      <c r="Z689" s="286"/>
      <c r="AA689" s="286"/>
    </row>
    <row r="690" spans="1:27" s="325" customFormat="1" ht="12" customHeight="1" x14ac:dyDescent="0.2">
      <c r="A690" s="76"/>
      <c r="B690" s="76"/>
      <c r="C690" s="165"/>
      <c r="D690" s="166">
        <v>45</v>
      </c>
      <c r="E690" s="92" t="s">
        <v>68</v>
      </c>
      <c r="F690" s="93">
        <v>0</v>
      </c>
      <c r="G690" s="93">
        <v>0</v>
      </c>
      <c r="H690" s="93">
        <v>2.2222222222222219</v>
      </c>
      <c r="I690" s="93">
        <v>0</v>
      </c>
      <c r="J690" s="167">
        <v>0</v>
      </c>
      <c r="K690" s="93">
        <v>2.2222222222222219</v>
      </c>
      <c r="L690" s="93">
        <v>0</v>
      </c>
      <c r="M690" s="93">
        <v>0</v>
      </c>
      <c r="N690" s="93">
        <v>0</v>
      </c>
      <c r="O690" s="93">
        <v>0</v>
      </c>
      <c r="P690" s="93">
        <v>0</v>
      </c>
      <c r="Q690" s="93">
        <v>0</v>
      </c>
      <c r="R690" s="93">
        <v>0</v>
      </c>
      <c r="S690" s="93">
        <v>0</v>
      </c>
      <c r="T690" s="93">
        <v>0</v>
      </c>
      <c r="U690" s="93">
        <v>0</v>
      </c>
      <c r="V690" s="93">
        <v>0</v>
      </c>
      <c r="W690" s="93">
        <v>4.4444444444444455</v>
      </c>
      <c r="X690" s="93">
        <v>0</v>
      </c>
      <c r="Y690" s="94">
        <v>91.111111111111114</v>
      </c>
      <c r="Z690" s="286"/>
      <c r="AA690" s="286"/>
    </row>
    <row r="691" spans="1:27" s="325" customFormat="1" ht="12" customHeight="1" x14ac:dyDescent="0.2">
      <c r="A691" s="76"/>
      <c r="B691" s="76"/>
      <c r="C691" s="165"/>
      <c r="D691" s="166">
        <v>339</v>
      </c>
      <c r="E691" s="92" t="s">
        <v>58</v>
      </c>
      <c r="F691" s="98">
        <v>0.29498525073746307</v>
      </c>
      <c r="G691" s="98">
        <v>0</v>
      </c>
      <c r="H691" s="98">
        <v>0.29498525073746307</v>
      </c>
      <c r="I691" s="98">
        <v>0</v>
      </c>
      <c r="J691" s="98">
        <v>0</v>
      </c>
      <c r="K691" s="167">
        <v>1.474926253687316</v>
      </c>
      <c r="L691" s="98">
        <v>0</v>
      </c>
      <c r="M691" s="98">
        <v>0</v>
      </c>
      <c r="N691" s="98">
        <v>0.29498525073746307</v>
      </c>
      <c r="O691" s="98">
        <v>0</v>
      </c>
      <c r="P691" s="98">
        <v>0</v>
      </c>
      <c r="Q691" s="98">
        <v>0.58997050147492613</v>
      </c>
      <c r="R691" s="98">
        <v>0.29498525073746307</v>
      </c>
      <c r="S691" s="98">
        <v>0</v>
      </c>
      <c r="T691" s="98">
        <v>0</v>
      </c>
      <c r="U691" s="98">
        <v>0</v>
      </c>
      <c r="V691" s="98">
        <v>0.29498525073746307</v>
      </c>
      <c r="W691" s="98">
        <v>6.1946902654867264</v>
      </c>
      <c r="X691" s="98">
        <v>1.179941002949852</v>
      </c>
      <c r="Y691" s="99">
        <v>89.08554572271386</v>
      </c>
      <c r="Z691" s="286"/>
      <c r="AA691" s="286"/>
    </row>
    <row r="692" spans="1:27" s="325" customFormat="1" ht="12" customHeight="1" x14ac:dyDescent="0.2">
      <c r="A692" s="76"/>
      <c r="B692" s="76"/>
      <c r="C692" s="165"/>
      <c r="D692" s="166">
        <v>72</v>
      </c>
      <c r="E692" s="92" t="s">
        <v>118</v>
      </c>
      <c r="F692" s="93">
        <v>0</v>
      </c>
      <c r="G692" s="93">
        <v>0</v>
      </c>
      <c r="H692" s="93">
        <v>0</v>
      </c>
      <c r="I692" s="93">
        <v>0</v>
      </c>
      <c r="J692" s="93">
        <v>0</v>
      </c>
      <c r="K692" s="93">
        <v>2.7777777777777781</v>
      </c>
      <c r="L692" s="167">
        <v>0</v>
      </c>
      <c r="M692" s="93">
        <v>0</v>
      </c>
      <c r="N692" s="93">
        <v>0</v>
      </c>
      <c r="O692" s="93">
        <v>5.5555555555555554</v>
      </c>
      <c r="P692" s="93">
        <v>0</v>
      </c>
      <c r="Q692" s="93">
        <v>1.3888888888888891</v>
      </c>
      <c r="R692" s="93">
        <v>0</v>
      </c>
      <c r="S692" s="93">
        <v>0</v>
      </c>
      <c r="T692" s="93">
        <v>0</v>
      </c>
      <c r="U692" s="93">
        <v>0</v>
      </c>
      <c r="V692" s="93">
        <v>2.7777777777777781</v>
      </c>
      <c r="W692" s="93">
        <v>4.1666666666666661</v>
      </c>
      <c r="X692" s="93">
        <v>0</v>
      </c>
      <c r="Y692" s="94">
        <v>83.333333333333343</v>
      </c>
      <c r="Z692" s="286"/>
      <c r="AA692" s="286"/>
    </row>
    <row r="693" spans="1:27" s="325" customFormat="1" ht="12" customHeight="1" x14ac:dyDescent="0.2">
      <c r="A693" s="76"/>
      <c r="B693" s="76"/>
      <c r="C693" s="165"/>
      <c r="D693" s="166">
        <v>57</v>
      </c>
      <c r="E693" s="92" t="s">
        <v>70</v>
      </c>
      <c r="F693" s="98">
        <v>0</v>
      </c>
      <c r="G693" s="98">
        <v>0</v>
      </c>
      <c r="H693" s="98">
        <v>0</v>
      </c>
      <c r="I693" s="98">
        <v>0</v>
      </c>
      <c r="J693" s="98">
        <v>0</v>
      </c>
      <c r="K693" s="98">
        <v>0</v>
      </c>
      <c r="L693" s="98">
        <v>0</v>
      </c>
      <c r="M693" s="167">
        <v>1.754385964912281</v>
      </c>
      <c r="N693" s="98">
        <v>0</v>
      </c>
      <c r="O693" s="98">
        <v>0</v>
      </c>
      <c r="P693" s="98">
        <v>0</v>
      </c>
      <c r="Q693" s="98">
        <v>1.754385964912281</v>
      </c>
      <c r="R693" s="98">
        <v>0</v>
      </c>
      <c r="S693" s="98">
        <v>0</v>
      </c>
      <c r="T693" s="98">
        <v>0</v>
      </c>
      <c r="U693" s="98">
        <v>1.754385964912281</v>
      </c>
      <c r="V693" s="98">
        <v>1.754385964912281</v>
      </c>
      <c r="W693" s="98">
        <v>3.5087719298245612</v>
      </c>
      <c r="X693" s="98">
        <v>1.754385964912281</v>
      </c>
      <c r="Y693" s="99">
        <v>87.719298245614027</v>
      </c>
      <c r="Z693" s="286"/>
      <c r="AA693" s="286"/>
    </row>
    <row r="694" spans="1:27" s="325" customFormat="1" ht="12" customHeight="1" x14ac:dyDescent="0.2">
      <c r="A694" s="76"/>
      <c r="B694" s="76"/>
      <c r="C694" s="165"/>
      <c r="D694" s="166">
        <v>296</v>
      </c>
      <c r="E694" s="92" t="s">
        <v>59</v>
      </c>
      <c r="F694" s="93">
        <v>1.3513513513513511</v>
      </c>
      <c r="G694" s="93">
        <v>0</v>
      </c>
      <c r="H694" s="93">
        <v>0</v>
      </c>
      <c r="I694" s="93">
        <v>0</v>
      </c>
      <c r="J694" s="93">
        <v>0</v>
      </c>
      <c r="K694" s="93">
        <v>0</v>
      </c>
      <c r="L694" s="93">
        <v>0</v>
      </c>
      <c r="M694" s="93">
        <v>0</v>
      </c>
      <c r="N694" s="167">
        <v>2.0270270270270272</v>
      </c>
      <c r="O694" s="93">
        <v>0</v>
      </c>
      <c r="P694" s="93">
        <v>0</v>
      </c>
      <c r="Q694" s="93">
        <v>0.33783783783783788</v>
      </c>
      <c r="R694" s="93">
        <v>0.33783783783783788</v>
      </c>
      <c r="S694" s="93">
        <v>0</v>
      </c>
      <c r="T694" s="93">
        <v>0</v>
      </c>
      <c r="U694" s="93">
        <v>0.33783783783783788</v>
      </c>
      <c r="V694" s="93">
        <v>1.0135135135135138</v>
      </c>
      <c r="W694" s="93">
        <v>9.121621621621621</v>
      </c>
      <c r="X694" s="93">
        <v>1.689189189189189</v>
      </c>
      <c r="Y694" s="94">
        <v>83.78378378378379</v>
      </c>
      <c r="Z694" s="286"/>
      <c r="AA694" s="286"/>
    </row>
    <row r="695" spans="1:27" s="325" customFormat="1" ht="12" customHeight="1" x14ac:dyDescent="0.2">
      <c r="A695" s="76"/>
      <c r="B695" s="76"/>
      <c r="C695" s="165"/>
      <c r="D695" s="166">
        <v>189</v>
      </c>
      <c r="E695" s="92" t="s">
        <v>94</v>
      </c>
      <c r="F695" s="98">
        <v>0.52910052910052907</v>
      </c>
      <c r="G695" s="98">
        <v>0</v>
      </c>
      <c r="H695" s="98">
        <v>0</v>
      </c>
      <c r="I695" s="98">
        <v>0</v>
      </c>
      <c r="J695" s="98">
        <v>0</v>
      </c>
      <c r="K695" s="98">
        <v>0.52910052910052907</v>
      </c>
      <c r="L695" s="98">
        <v>0</v>
      </c>
      <c r="M695" s="98">
        <v>0</v>
      </c>
      <c r="N695" s="98">
        <v>0</v>
      </c>
      <c r="O695" s="167">
        <v>0.52910052910052907</v>
      </c>
      <c r="P695" s="98">
        <v>0</v>
      </c>
      <c r="Q695" s="98">
        <v>0.52910052910052907</v>
      </c>
      <c r="R695" s="98">
        <v>0</v>
      </c>
      <c r="S695" s="98">
        <v>0</v>
      </c>
      <c r="T695" s="98">
        <v>1.0582010582010579</v>
      </c>
      <c r="U695" s="98">
        <v>1.0582010582010579</v>
      </c>
      <c r="V695" s="98">
        <v>2.6455026455026451</v>
      </c>
      <c r="W695" s="98">
        <v>14.814814814814811</v>
      </c>
      <c r="X695" s="98">
        <v>2.1164021164021158</v>
      </c>
      <c r="Y695" s="99">
        <v>76.19047619047619</v>
      </c>
      <c r="Z695" s="286"/>
      <c r="AA695" s="286"/>
    </row>
    <row r="696" spans="1:27" s="325" customFormat="1" ht="12" customHeight="1" x14ac:dyDescent="0.2">
      <c r="A696" s="76"/>
      <c r="B696" s="76"/>
      <c r="C696" s="165"/>
      <c r="D696" s="166">
        <v>39</v>
      </c>
      <c r="E696" s="92" t="s">
        <v>72</v>
      </c>
      <c r="F696" s="93">
        <v>0</v>
      </c>
      <c r="G696" s="93">
        <v>0</v>
      </c>
      <c r="H696" s="93">
        <v>0</v>
      </c>
      <c r="I696" s="93">
        <v>0</v>
      </c>
      <c r="J696" s="93">
        <v>0</v>
      </c>
      <c r="K696" s="93">
        <v>0</v>
      </c>
      <c r="L696" s="93">
        <v>0</v>
      </c>
      <c r="M696" s="93">
        <v>0</v>
      </c>
      <c r="N696" s="93">
        <v>0</v>
      </c>
      <c r="O696" s="93">
        <v>0</v>
      </c>
      <c r="P696" s="167">
        <v>0</v>
      </c>
      <c r="Q696" s="93">
        <v>0</v>
      </c>
      <c r="R696" s="93">
        <v>0</v>
      </c>
      <c r="S696" s="93">
        <v>0</v>
      </c>
      <c r="T696" s="93">
        <v>0</v>
      </c>
      <c r="U696" s="93">
        <v>0</v>
      </c>
      <c r="V696" s="93">
        <v>0</v>
      </c>
      <c r="W696" s="93">
        <v>12.820512820512819</v>
      </c>
      <c r="X696" s="93">
        <v>5.1282051282051277</v>
      </c>
      <c r="Y696" s="94">
        <v>82.051282051282044</v>
      </c>
      <c r="Z696" s="286"/>
      <c r="AA696" s="286"/>
    </row>
    <row r="697" spans="1:27" s="325" customFormat="1" ht="12" customHeight="1" x14ac:dyDescent="0.2">
      <c r="A697" s="76"/>
      <c r="B697" s="76"/>
      <c r="C697" s="165"/>
      <c r="D697" s="166">
        <v>402</v>
      </c>
      <c r="E697" s="92" t="s">
        <v>60</v>
      </c>
      <c r="F697" s="98">
        <v>0</v>
      </c>
      <c r="G697" s="98">
        <v>0</v>
      </c>
      <c r="H697" s="98">
        <v>0</v>
      </c>
      <c r="I697" s="98">
        <v>0</v>
      </c>
      <c r="J697" s="98">
        <v>0</v>
      </c>
      <c r="K697" s="98">
        <v>0</v>
      </c>
      <c r="L697" s="98">
        <v>0</v>
      </c>
      <c r="M697" s="98">
        <v>0.24875621890547259</v>
      </c>
      <c r="N697" s="98">
        <v>0.74626865671641784</v>
      </c>
      <c r="O697" s="98">
        <v>0</v>
      </c>
      <c r="P697" s="98">
        <v>0.24875621890547259</v>
      </c>
      <c r="Q697" s="167">
        <v>0.74626865671641784</v>
      </c>
      <c r="R697" s="98">
        <v>0</v>
      </c>
      <c r="S697" s="98">
        <v>0</v>
      </c>
      <c r="T697" s="98">
        <v>0.74626865671641784</v>
      </c>
      <c r="U697" s="98">
        <v>0</v>
      </c>
      <c r="V697" s="98">
        <v>0.99502487562189057</v>
      </c>
      <c r="W697" s="98">
        <v>25.621890547263682</v>
      </c>
      <c r="X697" s="98">
        <v>1.4925373134328359</v>
      </c>
      <c r="Y697" s="99">
        <v>69.154228855721385</v>
      </c>
      <c r="Z697" s="286"/>
      <c r="AA697" s="286"/>
    </row>
    <row r="698" spans="1:27" s="325" customFormat="1" ht="12" customHeight="1" x14ac:dyDescent="0.2">
      <c r="A698" s="76"/>
      <c r="B698" s="76"/>
      <c r="C698" s="165"/>
      <c r="D698" s="166">
        <v>22</v>
      </c>
      <c r="E698" s="92" t="s">
        <v>119</v>
      </c>
      <c r="F698" s="93">
        <v>0</v>
      </c>
      <c r="G698" s="93">
        <v>0</v>
      </c>
      <c r="H698" s="93">
        <v>0</v>
      </c>
      <c r="I698" s="93">
        <v>0</v>
      </c>
      <c r="J698" s="93">
        <v>0</v>
      </c>
      <c r="K698" s="93">
        <v>0</v>
      </c>
      <c r="L698" s="93">
        <v>0</v>
      </c>
      <c r="M698" s="93">
        <v>0</v>
      </c>
      <c r="N698" s="93">
        <v>0</v>
      </c>
      <c r="O698" s="93">
        <v>0</v>
      </c>
      <c r="P698" s="93">
        <v>0</v>
      </c>
      <c r="Q698" s="93">
        <v>0</v>
      </c>
      <c r="R698" s="167">
        <v>0</v>
      </c>
      <c r="S698" s="93">
        <v>0</v>
      </c>
      <c r="T698" s="93">
        <v>0</v>
      </c>
      <c r="U698" s="93">
        <v>0</v>
      </c>
      <c r="V698" s="93">
        <v>0</v>
      </c>
      <c r="W698" s="93">
        <v>13.63636363636364</v>
      </c>
      <c r="X698" s="93">
        <v>0</v>
      </c>
      <c r="Y698" s="94">
        <v>86.36363636363636</v>
      </c>
      <c r="Z698" s="286"/>
      <c r="AA698" s="286"/>
    </row>
    <row r="699" spans="1:27" s="325" customFormat="1" ht="12" customHeight="1" x14ac:dyDescent="0.2">
      <c r="A699" s="76"/>
      <c r="B699" s="76"/>
      <c r="C699" s="165"/>
      <c r="D699" s="166">
        <v>21</v>
      </c>
      <c r="E699" s="92" t="s">
        <v>73</v>
      </c>
      <c r="F699" s="98">
        <v>0</v>
      </c>
      <c r="G699" s="98">
        <v>0</v>
      </c>
      <c r="H699" s="98">
        <v>0</v>
      </c>
      <c r="I699" s="98">
        <v>0</v>
      </c>
      <c r="J699" s="98">
        <v>0</v>
      </c>
      <c r="K699" s="98">
        <v>0</v>
      </c>
      <c r="L699" s="98">
        <v>0</v>
      </c>
      <c r="M699" s="98">
        <v>0</v>
      </c>
      <c r="N699" s="98">
        <v>0</v>
      </c>
      <c r="O699" s="98">
        <v>0</v>
      </c>
      <c r="P699" s="98">
        <v>0</v>
      </c>
      <c r="Q699" s="98">
        <v>0</v>
      </c>
      <c r="R699" s="98">
        <v>0</v>
      </c>
      <c r="S699" s="167">
        <v>0</v>
      </c>
      <c r="T699" s="98">
        <v>0</v>
      </c>
      <c r="U699" s="98">
        <v>0</v>
      </c>
      <c r="V699" s="98">
        <v>0</v>
      </c>
      <c r="W699" s="98">
        <v>19.047619047619051</v>
      </c>
      <c r="X699" s="98">
        <v>4.7619047619047628</v>
      </c>
      <c r="Y699" s="99">
        <v>76.19047619047619</v>
      </c>
      <c r="Z699" s="286"/>
      <c r="AA699" s="286"/>
    </row>
    <row r="700" spans="1:27" s="325" customFormat="1" ht="12" customHeight="1" x14ac:dyDescent="0.2">
      <c r="A700" s="76"/>
      <c r="B700" s="76"/>
      <c r="C700" s="165"/>
      <c r="D700" s="166">
        <v>280</v>
      </c>
      <c r="E700" s="92" t="s">
        <v>61</v>
      </c>
      <c r="F700" s="93">
        <v>0</v>
      </c>
      <c r="G700" s="93">
        <v>0</v>
      </c>
      <c r="H700" s="93">
        <v>0</v>
      </c>
      <c r="I700" s="93">
        <v>0</v>
      </c>
      <c r="J700" s="93">
        <v>0</v>
      </c>
      <c r="K700" s="93">
        <v>0</v>
      </c>
      <c r="L700" s="93">
        <v>0</v>
      </c>
      <c r="M700" s="93">
        <v>0</v>
      </c>
      <c r="N700" s="93">
        <v>0</v>
      </c>
      <c r="O700" s="93">
        <v>0</v>
      </c>
      <c r="P700" s="93">
        <v>0</v>
      </c>
      <c r="Q700" s="93">
        <v>0</v>
      </c>
      <c r="R700" s="93">
        <v>0</v>
      </c>
      <c r="S700" s="93">
        <v>0</v>
      </c>
      <c r="T700" s="167">
        <v>0.3571428571428571</v>
      </c>
      <c r="U700" s="93">
        <v>0</v>
      </c>
      <c r="V700" s="93">
        <v>1.428571428571429</v>
      </c>
      <c r="W700" s="93">
        <v>39.642857142857139</v>
      </c>
      <c r="X700" s="93">
        <v>2.5</v>
      </c>
      <c r="Y700" s="94">
        <v>56.071428571428569</v>
      </c>
      <c r="Z700" s="286"/>
      <c r="AA700" s="286"/>
    </row>
    <row r="701" spans="1:27" s="325" customFormat="1" ht="12" customHeight="1" x14ac:dyDescent="0.2">
      <c r="A701" s="76"/>
      <c r="B701" s="76"/>
      <c r="C701" s="165"/>
      <c r="D701" s="166">
        <v>190</v>
      </c>
      <c r="E701" s="92" t="s">
        <v>120</v>
      </c>
      <c r="F701" s="98">
        <v>0.52631578947368418</v>
      </c>
      <c r="G701" s="98">
        <v>0</v>
      </c>
      <c r="H701" s="98">
        <v>0</v>
      </c>
      <c r="I701" s="98">
        <v>0</v>
      </c>
      <c r="J701" s="98">
        <v>0</v>
      </c>
      <c r="K701" s="98">
        <v>0</v>
      </c>
      <c r="L701" s="98">
        <v>0</v>
      </c>
      <c r="M701" s="98">
        <v>0</v>
      </c>
      <c r="N701" s="98">
        <v>0</v>
      </c>
      <c r="O701" s="98">
        <v>0</v>
      </c>
      <c r="P701" s="98">
        <v>0</v>
      </c>
      <c r="Q701" s="98">
        <v>0.52631578947368418</v>
      </c>
      <c r="R701" s="98">
        <v>0</v>
      </c>
      <c r="S701" s="98">
        <v>0</v>
      </c>
      <c r="T701" s="98">
        <v>0</v>
      </c>
      <c r="U701" s="167">
        <v>0</v>
      </c>
      <c r="V701" s="98">
        <v>0</v>
      </c>
      <c r="W701" s="98">
        <v>64.21052631578948</v>
      </c>
      <c r="X701" s="98">
        <v>0</v>
      </c>
      <c r="Y701" s="99">
        <v>34.736842105263158</v>
      </c>
      <c r="Z701" s="286"/>
      <c r="AA701" s="286"/>
    </row>
    <row r="702" spans="1:27" s="325" customFormat="1" ht="12" customHeight="1" x14ac:dyDescent="0.2">
      <c r="A702" s="76"/>
      <c r="B702" s="76"/>
      <c r="C702" s="170"/>
      <c r="D702" s="171">
        <v>699</v>
      </c>
      <c r="E702" s="104" t="s">
        <v>114</v>
      </c>
      <c r="F702" s="105">
        <v>0</v>
      </c>
      <c r="G702" s="105">
        <v>0</v>
      </c>
      <c r="H702" s="105">
        <v>0</v>
      </c>
      <c r="I702" s="105">
        <v>0</v>
      </c>
      <c r="J702" s="105">
        <v>0</v>
      </c>
      <c r="K702" s="105">
        <v>0</v>
      </c>
      <c r="L702" s="105">
        <v>0</v>
      </c>
      <c r="M702" s="105">
        <v>0</v>
      </c>
      <c r="N702" s="105">
        <v>0</v>
      </c>
      <c r="O702" s="105">
        <v>0</v>
      </c>
      <c r="P702" s="105">
        <v>0</v>
      </c>
      <c r="Q702" s="105">
        <v>0</v>
      </c>
      <c r="R702" s="105">
        <v>0</v>
      </c>
      <c r="S702" s="105">
        <v>0</v>
      </c>
      <c r="T702" s="105">
        <v>0.14306151645207438</v>
      </c>
      <c r="U702" s="105">
        <v>0</v>
      </c>
      <c r="V702" s="172">
        <v>0.28612303290414876</v>
      </c>
      <c r="W702" s="105">
        <v>71.816881258941351</v>
      </c>
      <c r="X702" s="105">
        <v>3.1473533619456373</v>
      </c>
      <c r="Y702" s="106">
        <v>24.606580829756801</v>
      </c>
      <c r="Z702" s="286"/>
      <c r="AA702" s="286"/>
    </row>
    <row r="703" spans="1:27" ht="12" customHeight="1" x14ac:dyDescent="0.2">
      <c r="C703" s="279"/>
      <c r="D703" s="279"/>
      <c r="E703" s="305"/>
      <c r="Z703" s="286"/>
    </row>
    <row r="704" spans="1:27" ht="12" customHeight="1" x14ac:dyDescent="0.2">
      <c r="C704" s="279"/>
      <c r="D704" s="279"/>
      <c r="E704" s="305"/>
      <c r="Z704" s="286"/>
    </row>
    <row r="705" spans="3:27" ht="16.5" customHeight="1" x14ac:dyDescent="0.2">
      <c r="C705" s="302" t="s">
        <v>149</v>
      </c>
      <c r="D705" s="302"/>
      <c r="E705" s="305"/>
      <c r="Z705" s="286"/>
    </row>
    <row r="706" spans="3:27" ht="21" customHeight="1" x14ac:dyDescent="0.2">
      <c r="C706" s="163"/>
      <c r="D706" s="164" t="s">
        <v>85</v>
      </c>
      <c r="E706" s="85" t="s">
        <v>45</v>
      </c>
      <c r="F706" s="86" t="s">
        <v>56</v>
      </c>
      <c r="G706" s="86" t="s">
        <v>67</v>
      </c>
      <c r="H706" s="86" t="s">
        <v>57</v>
      </c>
      <c r="I706" s="86" t="s">
        <v>117</v>
      </c>
      <c r="J706" s="86" t="s">
        <v>68</v>
      </c>
      <c r="K706" s="86" t="s">
        <v>58</v>
      </c>
      <c r="L706" s="86" t="s">
        <v>118</v>
      </c>
      <c r="M706" s="86" t="s">
        <v>70</v>
      </c>
      <c r="N706" s="86" t="s">
        <v>59</v>
      </c>
      <c r="O706" s="86" t="s">
        <v>94</v>
      </c>
      <c r="P706" s="86" t="s">
        <v>72</v>
      </c>
      <c r="Q706" s="86" t="s">
        <v>60</v>
      </c>
      <c r="R706" s="86" t="s">
        <v>119</v>
      </c>
      <c r="S706" s="86" t="s">
        <v>73</v>
      </c>
      <c r="T706" s="86" t="s">
        <v>61</v>
      </c>
      <c r="U706" s="86" t="s">
        <v>120</v>
      </c>
      <c r="V706" s="86" t="s">
        <v>114</v>
      </c>
      <c r="W706" s="86" t="s">
        <v>115</v>
      </c>
      <c r="X706" s="86" t="s">
        <v>87</v>
      </c>
      <c r="Y706" s="87" t="s">
        <v>116</v>
      </c>
      <c r="Z706" s="286"/>
    </row>
    <row r="707" spans="3:27" ht="12" customHeight="1" x14ac:dyDescent="0.2">
      <c r="C707" s="165"/>
      <c r="D707" s="166">
        <v>288800</v>
      </c>
      <c r="E707" s="92" t="s">
        <v>56</v>
      </c>
      <c r="F707" s="167">
        <v>79.41585872576178</v>
      </c>
      <c r="G707" s="93">
        <v>5.1592797783933511E-2</v>
      </c>
      <c r="H707" s="93">
        <v>1.1333102493074791</v>
      </c>
      <c r="I707" s="93">
        <v>5.7479224376731294E-2</v>
      </c>
      <c r="J707" s="93">
        <v>1.3504155124653741E-2</v>
      </c>
      <c r="K707" s="93">
        <v>1.0231994459833791</v>
      </c>
      <c r="L707" s="93">
        <v>8.3102493074792231E-3</v>
      </c>
      <c r="M707" s="93">
        <v>3.8088642659279783E-3</v>
      </c>
      <c r="N707" s="93">
        <v>0.99030470914127422</v>
      </c>
      <c r="O707" s="93">
        <v>4.5013850415512469E-3</v>
      </c>
      <c r="P707" s="93">
        <v>0</v>
      </c>
      <c r="Q707" s="93">
        <v>0.67001385041551254</v>
      </c>
      <c r="R707" s="93">
        <v>6.925207756232687E-4</v>
      </c>
      <c r="S707" s="93">
        <v>0</v>
      </c>
      <c r="T707" s="93">
        <v>0.61114958448753476</v>
      </c>
      <c r="U707" s="93">
        <v>0</v>
      </c>
      <c r="V707" s="93">
        <v>1.2458448753462601</v>
      </c>
      <c r="W707" s="93">
        <v>1.0751385041551251</v>
      </c>
      <c r="X707" s="93">
        <v>0.31405817174515233</v>
      </c>
      <c r="Y707" s="94">
        <v>13.38123268698061</v>
      </c>
      <c r="Z707" s="286"/>
      <c r="AA707" s="279"/>
    </row>
    <row r="708" spans="3:27" ht="12" customHeight="1" x14ac:dyDescent="0.2">
      <c r="C708" s="165"/>
      <c r="D708" s="166">
        <v>8418</v>
      </c>
      <c r="E708" s="92" t="s">
        <v>67</v>
      </c>
      <c r="F708" s="98">
        <v>8.778807317652646</v>
      </c>
      <c r="G708" s="167">
        <v>65.561891185554757</v>
      </c>
      <c r="H708" s="98">
        <v>2.0194820622475649</v>
      </c>
      <c r="I708" s="98">
        <v>0.2851033499643621</v>
      </c>
      <c r="J708" s="98">
        <v>0.43953433119505819</v>
      </c>
      <c r="K708" s="98">
        <v>3.1480161558564976</v>
      </c>
      <c r="L708" s="98">
        <v>0.10691375623663581</v>
      </c>
      <c r="M708" s="98">
        <v>0</v>
      </c>
      <c r="N708" s="98">
        <v>2.6372059871703488</v>
      </c>
      <c r="O708" s="98">
        <v>4.7517224994060345E-2</v>
      </c>
      <c r="P708" s="98">
        <v>2.3758612497030179E-2</v>
      </c>
      <c r="Q708" s="98">
        <v>2.0669992872416247</v>
      </c>
      <c r="R708" s="98">
        <v>2.3758612497030179E-2</v>
      </c>
      <c r="S708" s="98">
        <v>2.3758612497030179E-2</v>
      </c>
      <c r="T708" s="98">
        <v>1.520551199809931</v>
      </c>
      <c r="U708" s="98">
        <v>0</v>
      </c>
      <c r="V708" s="98">
        <v>1.7106200997861718</v>
      </c>
      <c r="W708" s="98">
        <v>1.7343787122832028</v>
      </c>
      <c r="X708" s="98">
        <v>0.35637918745545261</v>
      </c>
      <c r="Y708" s="99">
        <v>9.5153243050605845</v>
      </c>
      <c r="Z708" s="286"/>
    </row>
    <row r="709" spans="3:27" ht="12" customHeight="1" x14ac:dyDescent="0.2">
      <c r="C709" s="165"/>
      <c r="D709" s="166">
        <v>38410</v>
      </c>
      <c r="E709" s="92" t="s">
        <v>57</v>
      </c>
      <c r="F709" s="93">
        <v>7.6620671700078109</v>
      </c>
      <c r="G709" s="93">
        <v>1.9187711533454828</v>
      </c>
      <c r="H709" s="167">
        <v>67.961468367612596</v>
      </c>
      <c r="I709" s="93">
        <v>0.42436865399635515</v>
      </c>
      <c r="J709" s="93">
        <v>0.2525384014579537</v>
      </c>
      <c r="K709" s="93">
        <v>4.5535016922676395</v>
      </c>
      <c r="L709" s="93">
        <v>0.12236396771674041</v>
      </c>
      <c r="M709" s="93">
        <v>8.5915126269200726E-2</v>
      </c>
      <c r="N709" s="93">
        <v>3.0773236136422808</v>
      </c>
      <c r="O709" s="93">
        <v>8.8518614944024993E-2</v>
      </c>
      <c r="P709" s="93">
        <v>1.3017443374121321E-2</v>
      </c>
      <c r="Q709" s="93">
        <v>1.71569903670919</v>
      </c>
      <c r="R709" s="93">
        <v>1.3017443374121321E-2</v>
      </c>
      <c r="S709" s="93">
        <v>2.3431398073418378E-2</v>
      </c>
      <c r="T709" s="93">
        <v>1.114293152824785</v>
      </c>
      <c r="U709" s="93">
        <v>2.6034886748242639E-3</v>
      </c>
      <c r="V709" s="93">
        <v>1.0257745378807601</v>
      </c>
      <c r="W709" s="93">
        <v>1.4553501692267641</v>
      </c>
      <c r="X709" s="93">
        <v>0.62223379328299921</v>
      </c>
      <c r="Y709" s="94">
        <v>7.8677427753189253</v>
      </c>
      <c r="Z709" s="286"/>
    </row>
    <row r="710" spans="3:27" ht="12" customHeight="1" x14ac:dyDescent="0.2">
      <c r="C710" s="165"/>
      <c r="D710" s="166">
        <v>5200</v>
      </c>
      <c r="E710" s="92" t="s">
        <v>117</v>
      </c>
      <c r="F710" s="98">
        <v>3.7115384615384612</v>
      </c>
      <c r="G710" s="98">
        <v>3</v>
      </c>
      <c r="H710" s="98">
        <v>4.1538461538461542</v>
      </c>
      <c r="I710" s="167">
        <v>61.038461538461533</v>
      </c>
      <c r="J710" s="98">
        <v>1.5769230769230771</v>
      </c>
      <c r="K710" s="98">
        <v>2.7115384615384612</v>
      </c>
      <c r="L710" s="98">
        <v>1.0769230769230771</v>
      </c>
      <c r="M710" s="98">
        <v>0.2307692307692307</v>
      </c>
      <c r="N710" s="98">
        <v>3.0384615384615383</v>
      </c>
      <c r="O710" s="98">
        <v>0.44230769230769235</v>
      </c>
      <c r="P710" s="98">
        <v>0</v>
      </c>
      <c r="Q710" s="98">
        <v>2.1923076923076921</v>
      </c>
      <c r="R710" s="98">
        <v>0.13461538461538461</v>
      </c>
      <c r="S710" s="98">
        <v>5.7692307692307689E-2</v>
      </c>
      <c r="T710" s="98">
        <v>2.2115384615384621</v>
      </c>
      <c r="U710" s="98">
        <v>1.9230769230769232E-2</v>
      </c>
      <c r="V710" s="98">
        <v>3.4807692307692304</v>
      </c>
      <c r="W710" s="98">
        <v>3.4423076923076916</v>
      </c>
      <c r="X710" s="98">
        <v>0.69230769230769229</v>
      </c>
      <c r="Y710" s="99">
        <v>6.7884615384615392</v>
      </c>
      <c r="Z710" s="286"/>
    </row>
    <row r="711" spans="3:27" ht="12" customHeight="1" x14ac:dyDescent="0.2">
      <c r="C711" s="165"/>
      <c r="D711" s="166">
        <v>6473</v>
      </c>
      <c r="E711" s="92" t="s">
        <v>68</v>
      </c>
      <c r="F711" s="93">
        <v>2.039239919666306</v>
      </c>
      <c r="G711" s="93">
        <v>1.7611617488027191</v>
      </c>
      <c r="H711" s="93">
        <v>4.0630310520624127</v>
      </c>
      <c r="I711" s="93">
        <v>2.9198207940676659</v>
      </c>
      <c r="J711" s="167">
        <v>61.177197589989184</v>
      </c>
      <c r="K711" s="93">
        <v>2.2091765796384988</v>
      </c>
      <c r="L711" s="93">
        <v>1.158659045264947</v>
      </c>
      <c r="M711" s="93">
        <v>1.0814151089139501</v>
      </c>
      <c r="N711" s="93">
        <v>2.4100108141510899</v>
      </c>
      <c r="O711" s="93">
        <v>0.40166846902518155</v>
      </c>
      <c r="P711" s="93">
        <v>0.108141510891395</v>
      </c>
      <c r="Q711" s="93">
        <v>2.39456202688089</v>
      </c>
      <c r="R711" s="93">
        <v>4.6346361810597869E-2</v>
      </c>
      <c r="S711" s="93">
        <v>4.6346361810597869E-2</v>
      </c>
      <c r="T711" s="93">
        <v>2.1782790050981</v>
      </c>
      <c r="U711" s="93">
        <v>3.0897574540398577E-2</v>
      </c>
      <c r="V711" s="93">
        <v>2.9661671558782641</v>
      </c>
      <c r="W711" s="93">
        <v>3.7849528811988247</v>
      </c>
      <c r="X711" s="93">
        <v>0.16993665997219221</v>
      </c>
      <c r="Y711" s="94">
        <v>9.0529893403367847</v>
      </c>
      <c r="Z711" s="286"/>
    </row>
    <row r="712" spans="3:27" ht="12" customHeight="1" x14ac:dyDescent="0.2">
      <c r="C712" s="165"/>
      <c r="D712" s="166">
        <v>40715</v>
      </c>
      <c r="E712" s="92" t="s">
        <v>58</v>
      </c>
      <c r="F712" s="98">
        <v>2.1171558393712391</v>
      </c>
      <c r="G712" s="98">
        <v>0.80068770723320648</v>
      </c>
      <c r="H712" s="98">
        <v>4.6936018666339185</v>
      </c>
      <c r="I712" s="98">
        <v>0.69753162225224119</v>
      </c>
      <c r="J712" s="98">
        <v>1.6333046788652832</v>
      </c>
      <c r="K712" s="167">
        <v>67.061279626673226</v>
      </c>
      <c r="L712" s="98">
        <v>0.56244627287240589</v>
      </c>
      <c r="M712" s="98">
        <v>0.48630725776740774</v>
      </c>
      <c r="N712" s="98">
        <v>4.9735969544393974</v>
      </c>
      <c r="O712" s="98">
        <v>0.31192435220434728</v>
      </c>
      <c r="P712" s="98">
        <v>6.1402431536288847E-2</v>
      </c>
      <c r="Q712" s="98">
        <v>2.6108313889230019</v>
      </c>
      <c r="R712" s="98">
        <v>1.7192680830160883E-2</v>
      </c>
      <c r="S712" s="98">
        <v>1.473658356870932E-2</v>
      </c>
      <c r="T712" s="98">
        <v>1.9747021982070492</v>
      </c>
      <c r="U712" s="98">
        <v>2.7017069875967092E-2</v>
      </c>
      <c r="V712" s="98">
        <v>1.7708461255065699</v>
      </c>
      <c r="W712" s="98">
        <v>2.6304801670146141</v>
      </c>
      <c r="X712" s="98">
        <v>0.60665602357853365</v>
      </c>
      <c r="Y712" s="99">
        <v>6.9482991526464453</v>
      </c>
      <c r="Z712" s="286"/>
    </row>
    <row r="713" spans="3:27" ht="12" customHeight="1" x14ac:dyDescent="0.2">
      <c r="C713" s="165"/>
      <c r="D713" s="166">
        <v>5764</v>
      </c>
      <c r="E713" s="92" t="s">
        <v>118</v>
      </c>
      <c r="F713" s="93">
        <v>1.145038167938931</v>
      </c>
      <c r="G713" s="93">
        <v>0.7286606523247745</v>
      </c>
      <c r="H713" s="93">
        <v>1.1623872310895209</v>
      </c>
      <c r="I713" s="93">
        <v>0.90215128383067322</v>
      </c>
      <c r="J713" s="93">
        <v>2.3247744621790418</v>
      </c>
      <c r="K713" s="93">
        <v>3.0534351145038161</v>
      </c>
      <c r="L713" s="167">
        <v>57.59888965995836</v>
      </c>
      <c r="M713" s="93">
        <v>3.0187369882026371</v>
      </c>
      <c r="N713" s="93">
        <v>3.3830673143650252</v>
      </c>
      <c r="O713" s="93">
        <v>2.012491325468424</v>
      </c>
      <c r="P713" s="93">
        <v>1.0409437890353919</v>
      </c>
      <c r="Q713" s="93">
        <v>2.4115197779319919</v>
      </c>
      <c r="R713" s="93">
        <v>0.17349063150589869</v>
      </c>
      <c r="S713" s="93">
        <v>0.1040943789035392</v>
      </c>
      <c r="T713" s="93">
        <v>2.3594725884802221</v>
      </c>
      <c r="U713" s="93">
        <v>8.6745315752949345E-2</v>
      </c>
      <c r="V713" s="93">
        <v>3.7300485773768219</v>
      </c>
      <c r="W713" s="93">
        <v>7.9285218598195701</v>
      </c>
      <c r="X713" s="93">
        <v>0.15614156835530882</v>
      </c>
      <c r="Y713" s="94">
        <v>6.6793893129770989</v>
      </c>
      <c r="Z713" s="286"/>
    </row>
    <row r="714" spans="3:27" ht="12" customHeight="1" x14ac:dyDescent="0.2">
      <c r="C714" s="165"/>
      <c r="D714" s="166">
        <v>6910</v>
      </c>
      <c r="E714" s="92" t="s">
        <v>70</v>
      </c>
      <c r="F714" s="98">
        <v>0.33285094066570192</v>
      </c>
      <c r="G714" s="98">
        <v>0.26049204052098412</v>
      </c>
      <c r="H714" s="98">
        <v>0.83936324167872656</v>
      </c>
      <c r="I714" s="98">
        <v>0.50651230101302458</v>
      </c>
      <c r="J714" s="98">
        <v>2.1707670043415339</v>
      </c>
      <c r="K714" s="98">
        <v>2.8654124457308248</v>
      </c>
      <c r="L714" s="98">
        <v>2.3010130246020259</v>
      </c>
      <c r="M714" s="167">
        <v>58.104196816208386</v>
      </c>
      <c r="N714" s="98">
        <v>2.6772793053545589</v>
      </c>
      <c r="O714" s="98">
        <v>1.9536903039073812</v>
      </c>
      <c r="P714" s="98">
        <v>1.8813314037626629</v>
      </c>
      <c r="Q714" s="98">
        <v>3.1114327062228648</v>
      </c>
      <c r="R714" s="98">
        <v>0.36179450072358899</v>
      </c>
      <c r="S714" s="98">
        <v>0.23154848046309701</v>
      </c>
      <c r="T714" s="98">
        <v>3.7916063675832121</v>
      </c>
      <c r="U714" s="98">
        <v>0.28943560057887119</v>
      </c>
      <c r="V714" s="98">
        <v>2.8509406657018821</v>
      </c>
      <c r="W714" s="98">
        <v>8.7120115774240219</v>
      </c>
      <c r="X714" s="98">
        <v>0.1013024602026049</v>
      </c>
      <c r="Y714" s="99">
        <v>6.6570188133140373</v>
      </c>
      <c r="Z714" s="286"/>
    </row>
    <row r="715" spans="3:27" ht="12" customHeight="1" x14ac:dyDescent="0.2">
      <c r="C715" s="165"/>
      <c r="D715" s="166">
        <v>40148</v>
      </c>
      <c r="E715" s="92" t="s">
        <v>59</v>
      </c>
      <c r="F715" s="93">
        <v>0.38108996712164989</v>
      </c>
      <c r="G715" s="93">
        <v>0.26651389857527152</v>
      </c>
      <c r="H715" s="93">
        <v>1.1432699013649499</v>
      </c>
      <c r="I715" s="93">
        <v>0.36614526252864404</v>
      </c>
      <c r="J715" s="93">
        <v>0.7895785593304776</v>
      </c>
      <c r="K715" s="93">
        <v>5.4274185513599678</v>
      </c>
      <c r="L715" s="93">
        <v>0.68247484308060191</v>
      </c>
      <c r="M715" s="93">
        <v>1.282753810899671</v>
      </c>
      <c r="N715" s="167">
        <v>62.456411278270409</v>
      </c>
      <c r="O715" s="93">
        <v>0.59031583142373223</v>
      </c>
      <c r="P715" s="93">
        <v>0.38358075122048418</v>
      </c>
      <c r="Q715" s="93">
        <v>5.402510710371625</v>
      </c>
      <c r="R715" s="93">
        <v>0.20922586430208229</v>
      </c>
      <c r="S715" s="93">
        <v>0.1220484208428813</v>
      </c>
      <c r="T715" s="93">
        <v>4.3688353093553856</v>
      </c>
      <c r="U715" s="93">
        <v>5.7288034273189202E-2</v>
      </c>
      <c r="V715" s="93">
        <v>3.798445750722327</v>
      </c>
      <c r="W715" s="93">
        <v>5.447344824150643</v>
      </c>
      <c r="X715" s="93">
        <v>0.74723522965029399</v>
      </c>
      <c r="Y715" s="94">
        <v>6.0775132011557238</v>
      </c>
      <c r="Z715" s="286"/>
    </row>
    <row r="716" spans="3:27" ht="12" customHeight="1" x14ac:dyDescent="0.2">
      <c r="C716" s="165"/>
      <c r="D716" s="166">
        <v>6376</v>
      </c>
      <c r="E716" s="92" t="s">
        <v>94</v>
      </c>
      <c r="F716" s="98">
        <v>0.1411543287327478</v>
      </c>
      <c r="G716" s="98">
        <v>7.8419071518193231E-2</v>
      </c>
      <c r="H716" s="98">
        <v>0.1254705144291092</v>
      </c>
      <c r="I716" s="98">
        <v>0.3293601003764115</v>
      </c>
      <c r="J716" s="98">
        <v>0.51756587202007531</v>
      </c>
      <c r="K716" s="98">
        <v>1.2547051442910919</v>
      </c>
      <c r="L716" s="98">
        <v>1.7565872020075282</v>
      </c>
      <c r="M716" s="98">
        <v>1.8036386449184441</v>
      </c>
      <c r="N716" s="98">
        <v>3.6543287327478038</v>
      </c>
      <c r="O716" s="167">
        <v>53.089711417816808</v>
      </c>
      <c r="P716" s="98">
        <v>1.380175658720201</v>
      </c>
      <c r="Q716" s="98">
        <v>4.0307402760351323</v>
      </c>
      <c r="R716" s="98">
        <v>2.4780426599749061</v>
      </c>
      <c r="S716" s="98">
        <v>0.92534504391467987</v>
      </c>
      <c r="T716" s="98">
        <v>3.6543287327478051</v>
      </c>
      <c r="U716" s="98">
        <v>0.65872020075282312</v>
      </c>
      <c r="V716" s="98">
        <v>2.2898368883312417</v>
      </c>
      <c r="W716" s="98">
        <v>14.25658720200753</v>
      </c>
      <c r="X716" s="98">
        <v>0.1411543287327478</v>
      </c>
      <c r="Y716" s="99">
        <v>7.4341279799247175</v>
      </c>
      <c r="Z716" s="286"/>
    </row>
    <row r="717" spans="3:27" ht="12" customHeight="1" x14ac:dyDescent="0.2">
      <c r="C717" s="165"/>
      <c r="D717" s="166">
        <v>3359</v>
      </c>
      <c r="E717" s="92" t="s">
        <v>72</v>
      </c>
      <c r="F717" s="93">
        <v>2.9770765108663288E-2</v>
      </c>
      <c r="G717" s="93">
        <v>0</v>
      </c>
      <c r="H717" s="93">
        <v>0.26793688597796961</v>
      </c>
      <c r="I717" s="93">
        <v>0.1488538255433165</v>
      </c>
      <c r="J717" s="93">
        <v>0.77403989282524543</v>
      </c>
      <c r="K717" s="93">
        <v>1.101518309020542</v>
      </c>
      <c r="L717" s="93">
        <v>1.0122060136945519</v>
      </c>
      <c r="M717" s="93">
        <v>4.1679071152128611</v>
      </c>
      <c r="N717" s="93">
        <v>4.1679071152128611</v>
      </c>
      <c r="O717" s="93">
        <v>4.7930931824947898</v>
      </c>
      <c r="P717" s="167">
        <v>45.57904138136351</v>
      </c>
      <c r="Q717" s="93">
        <v>1.9053289669544511</v>
      </c>
      <c r="R717" s="93">
        <v>1.1610598392378679</v>
      </c>
      <c r="S717" s="93">
        <v>1.5480797856504909</v>
      </c>
      <c r="T717" s="93">
        <v>5.0610300684727596</v>
      </c>
      <c r="U717" s="93">
        <v>0.26793688597796961</v>
      </c>
      <c r="V717" s="93">
        <v>2.7686811551056869</v>
      </c>
      <c r="W717" s="93">
        <v>15.83804703780887</v>
      </c>
      <c r="X717" s="93">
        <v>0.59541530217326588</v>
      </c>
      <c r="Y717" s="94">
        <v>8.8121464721643363</v>
      </c>
      <c r="Z717" s="286"/>
    </row>
    <row r="718" spans="3:27" ht="12" customHeight="1" x14ac:dyDescent="0.2">
      <c r="C718" s="165"/>
      <c r="D718" s="166">
        <v>33213</v>
      </c>
      <c r="E718" s="92" t="s">
        <v>60</v>
      </c>
      <c r="F718" s="98">
        <v>6.9249992472826913E-2</v>
      </c>
      <c r="G718" s="98">
        <v>3.311956161743896E-2</v>
      </c>
      <c r="H718" s="98">
        <v>0.23484780056002158</v>
      </c>
      <c r="I718" s="98">
        <v>7.5271730948724899E-2</v>
      </c>
      <c r="J718" s="98">
        <v>0.21076084665642972</v>
      </c>
      <c r="K718" s="98">
        <v>1.4753259265950078</v>
      </c>
      <c r="L718" s="98">
        <v>0.28904344684310368</v>
      </c>
      <c r="M718" s="98">
        <v>0.52088037816517629</v>
      </c>
      <c r="N718" s="98">
        <v>6.7172492698642099</v>
      </c>
      <c r="O718" s="98">
        <v>0.91831511757444373</v>
      </c>
      <c r="P718" s="98">
        <v>1.2525216029867821</v>
      </c>
      <c r="Q718" s="167">
        <v>60.310721705356343</v>
      </c>
      <c r="R718" s="98">
        <v>0.18065215427693979</v>
      </c>
      <c r="S718" s="98">
        <v>0.26495649293951168</v>
      </c>
      <c r="T718" s="98">
        <v>5.6905428597236041</v>
      </c>
      <c r="U718" s="98">
        <v>0.16860867732514379</v>
      </c>
      <c r="V718" s="98">
        <v>4.3145756179809114</v>
      </c>
      <c r="W718" s="98">
        <v>10.905368379851261</v>
      </c>
      <c r="X718" s="98">
        <v>1.4723150573570589</v>
      </c>
      <c r="Y718" s="99">
        <v>4.8956733809050679</v>
      </c>
      <c r="Z718" s="286"/>
    </row>
    <row r="719" spans="3:27" ht="12" customHeight="1" x14ac:dyDescent="0.2">
      <c r="C719" s="165"/>
      <c r="D719" s="166">
        <v>1793</v>
      </c>
      <c r="E719" s="92" t="s">
        <v>119</v>
      </c>
      <c r="F719" s="93">
        <v>5.5772448410485211E-2</v>
      </c>
      <c r="G719" s="93">
        <v>0</v>
      </c>
      <c r="H719" s="93">
        <v>0.2230897936419409</v>
      </c>
      <c r="I719" s="93">
        <v>0</v>
      </c>
      <c r="J719" s="93">
        <v>0.16731734523145569</v>
      </c>
      <c r="K719" s="93">
        <v>0.16731734523145569</v>
      </c>
      <c r="L719" s="93">
        <v>0.39040713887339651</v>
      </c>
      <c r="M719" s="93">
        <v>0.2230897936419409</v>
      </c>
      <c r="N719" s="93">
        <v>1.0596765197992191</v>
      </c>
      <c r="O719" s="93">
        <v>8.0870050195203564</v>
      </c>
      <c r="P719" s="93">
        <v>10.65253764640268</v>
      </c>
      <c r="Q719" s="93">
        <v>9.0909090909090917</v>
      </c>
      <c r="R719" s="167">
        <v>37.590630228667038</v>
      </c>
      <c r="S719" s="93">
        <v>0.61349693251533755</v>
      </c>
      <c r="T719" s="93">
        <v>4.350250976017846</v>
      </c>
      <c r="U719" s="93">
        <v>1.7289459007250418</v>
      </c>
      <c r="V719" s="93">
        <v>3.1790295593976574</v>
      </c>
      <c r="W719" s="93">
        <v>16.620189626324592</v>
      </c>
      <c r="X719" s="93">
        <v>0.2788622420524261</v>
      </c>
      <c r="Y719" s="94">
        <v>5.521472392638036</v>
      </c>
      <c r="Z719" s="286"/>
    </row>
    <row r="720" spans="3:27" ht="12" customHeight="1" x14ac:dyDescent="0.2">
      <c r="C720" s="165"/>
      <c r="D720" s="166">
        <v>1330</v>
      </c>
      <c r="E720" s="92" t="s">
        <v>73</v>
      </c>
      <c r="F720" s="98">
        <v>0.22556390977443611</v>
      </c>
      <c r="G720" s="98">
        <v>0</v>
      </c>
      <c r="H720" s="98">
        <v>7.518796992481204E-2</v>
      </c>
      <c r="I720" s="98">
        <v>0</v>
      </c>
      <c r="J720" s="98">
        <v>0.15037593984962408</v>
      </c>
      <c r="K720" s="98">
        <v>0.3007518796992481</v>
      </c>
      <c r="L720" s="98">
        <v>0.3007518796992481</v>
      </c>
      <c r="M720" s="98">
        <v>0.4511278195488721</v>
      </c>
      <c r="N720" s="98">
        <v>0.75187969924812004</v>
      </c>
      <c r="O720" s="98">
        <v>1.1278195488721801</v>
      </c>
      <c r="P720" s="98">
        <v>5.6390977443609032</v>
      </c>
      <c r="Q720" s="98">
        <v>10.75187969924812</v>
      </c>
      <c r="R720" s="98">
        <v>9.9248120300751896</v>
      </c>
      <c r="S720" s="167">
        <v>36.015037593984971</v>
      </c>
      <c r="T720" s="98">
        <v>1.9548872180451131</v>
      </c>
      <c r="U720" s="98">
        <v>0.4511278195488721</v>
      </c>
      <c r="V720" s="98">
        <v>2.5563909774436091</v>
      </c>
      <c r="W720" s="98">
        <v>22.406015037593978</v>
      </c>
      <c r="X720" s="98">
        <v>0.22556390977443611</v>
      </c>
      <c r="Y720" s="99">
        <v>6.6917293233082713</v>
      </c>
      <c r="Z720" s="286"/>
    </row>
    <row r="721" spans="3:26" ht="12" customHeight="1" x14ac:dyDescent="0.2">
      <c r="C721" s="165"/>
      <c r="D721" s="166">
        <v>28106</v>
      </c>
      <c r="E721" s="92" t="s">
        <v>61</v>
      </c>
      <c r="F721" s="93">
        <v>1.0673877463886721E-2</v>
      </c>
      <c r="G721" s="93">
        <v>7.1159183092578101E-3</v>
      </c>
      <c r="H721" s="93">
        <v>3.9137550700917963E-2</v>
      </c>
      <c r="I721" s="93">
        <v>3.557959154628905E-3</v>
      </c>
      <c r="J721" s="93">
        <v>4.9811428164804668E-2</v>
      </c>
      <c r="K721" s="93">
        <v>0.23482530420550771</v>
      </c>
      <c r="L721" s="93">
        <v>4.6253469010175768E-2</v>
      </c>
      <c r="M721" s="93">
        <v>9.9622856329609322E-2</v>
      </c>
      <c r="N721" s="93">
        <v>1.4480893759339639</v>
      </c>
      <c r="O721" s="93">
        <v>0.25261509997865217</v>
      </c>
      <c r="P721" s="93">
        <v>0.66178040276097649</v>
      </c>
      <c r="Q721" s="93">
        <v>8.2615811570483171</v>
      </c>
      <c r="R721" s="93">
        <v>0.81833060556464798</v>
      </c>
      <c r="S721" s="93">
        <v>1.369814274532128</v>
      </c>
      <c r="T721" s="167">
        <v>56.361630968476476</v>
      </c>
      <c r="U721" s="93">
        <v>0.29886856898882797</v>
      </c>
      <c r="V721" s="93">
        <v>8.7917170710880228</v>
      </c>
      <c r="W721" s="93">
        <v>16.576531701416069</v>
      </c>
      <c r="X721" s="93">
        <v>0.81477264641001934</v>
      </c>
      <c r="Y721" s="94">
        <v>3.853269764463104</v>
      </c>
      <c r="Z721" s="286"/>
    </row>
    <row r="722" spans="3:26" ht="12" customHeight="1" x14ac:dyDescent="0.2">
      <c r="C722" s="165"/>
      <c r="D722" s="166">
        <v>703</v>
      </c>
      <c r="E722" s="92" t="s">
        <v>120</v>
      </c>
      <c r="F722" s="98">
        <v>0.14224751066856331</v>
      </c>
      <c r="G722" s="98">
        <v>0</v>
      </c>
      <c r="H722" s="98">
        <v>0.14224751066856331</v>
      </c>
      <c r="I722" s="98">
        <v>0.14224751066856331</v>
      </c>
      <c r="J722" s="98">
        <v>0</v>
      </c>
      <c r="K722" s="98">
        <v>0</v>
      </c>
      <c r="L722" s="98">
        <v>0.14224751066856331</v>
      </c>
      <c r="M722" s="98">
        <v>0</v>
      </c>
      <c r="N722" s="98">
        <v>0.28449502133712662</v>
      </c>
      <c r="O722" s="98">
        <v>0</v>
      </c>
      <c r="P722" s="98">
        <v>0.14224751066856331</v>
      </c>
      <c r="Q722" s="98">
        <v>2.1337126600284488</v>
      </c>
      <c r="R722" s="98">
        <v>1.9914651493598861</v>
      </c>
      <c r="S722" s="98">
        <v>3.6984352773826452</v>
      </c>
      <c r="T722" s="98">
        <v>5.8321479374110954</v>
      </c>
      <c r="U722" s="167">
        <v>48.079658605974402</v>
      </c>
      <c r="V722" s="98">
        <v>8.8193456614509245</v>
      </c>
      <c r="W722" s="98">
        <v>24.893314366998581</v>
      </c>
      <c r="X722" s="98">
        <v>0.14224751066856331</v>
      </c>
      <c r="Y722" s="99">
        <v>3.4139402560455188</v>
      </c>
      <c r="Z722" s="286"/>
    </row>
    <row r="723" spans="3:26" ht="12" customHeight="1" x14ac:dyDescent="0.2">
      <c r="C723" s="170"/>
      <c r="D723" s="171">
        <v>23974</v>
      </c>
      <c r="E723" s="104" t="s">
        <v>114</v>
      </c>
      <c r="F723" s="105">
        <v>0</v>
      </c>
      <c r="G723" s="105">
        <v>0</v>
      </c>
      <c r="H723" s="105">
        <v>0</v>
      </c>
      <c r="I723" s="105">
        <v>0</v>
      </c>
      <c r="J723" s="105">
        <v>0</v>
      </c>
      <c r="K723" s="105">
        <v>1.2513556352715441E-2</v>
      </c>
      <c r="L723" s="105">
        <v>0</v>
      </c>
      <c r="M723" s="105">
        <v>0</v>
      </c>
      <c r="N723" s="105">
        <v>0.13764911987986989</v>
      </c>
      <c r="O723" s="105">
        <v>8.3423709018102948E-3</v>
      </c>
      <c r="P723" s="105">
        <v>1.668474180362059E-2</v>
      </c>
      <c r="Q723" s="105">
        <v>1.5850504713439559</v>
      </c>
      <c r="R723" s="105">
        <v>1.2513556352715441E-2</v>
      </c>
      <c r="S723" s="105">
        <v>2.9198298156336032E-2</v>
      </c>
      <c r="T723" s="105">
        <v>5.2890631517477278</v>
      </c>
      <c r="U723" s="105">
        <v>5.0054225410861762E-2</v>
      </c>
      <c r="V723" s="172">
        <v>52.46934178693585</v>
      </c>
      <c r="W723" s="105">
        <v>38.149662133978467</v>
      </c>
      <c r="X723" s="105">
        <v>0.58813714857762567</v>
      </c>
      <c r="Y723" s="106">
        <v>1.651789438558438</v>
      </c>
      <c r="Z723" s="286"/>
    </row>
    <row r="724" spans="3:26" ht="12" customHeight="1" x14ac:dyDescent="0.2">
      <c r="C724" s="279"/>
      <c r="D724" s="279"/>
      <c r="E724" s="305"/>
      <c r="Z724" s="286"/>
    </row>
    <row r="725" spans="3:26" ht="12" customHeight="1" x14ac:dyDescent="0.2">
      <c r="C725" s="279"/>
      <c r="D725" s="279"/>
      <c r="E725" s="305"/>
      <c r="Z725" s="286"/>
    </row>
    <row r="726" spans="3:26" ht="16.5" customHeight="1" x14ac:dyDescent="0.2">
      <c r="C726" s="302" t="s">
        <v>137</v>
      </c>
      <c r="D726" s="302"/>
      <c r="E726" s="305"/>
      <c r="Z726" s="286"/>
    </row>
    <row r="727" spans="3:26" ht="21" customHeight="1" x14ac:dyDescent="0.2">
      <c r="C727" s="163"/>
      <c r="D727" s="164" t="s">
        <v>85</v>
      </c>
      <c r="E727" s="85" t="s">
        <v>45</v>
      </c>
      <c r="F727" s="86" t="s">
        <v>56</v>
      </c>
      <c r="G727" s="86" t="s">
        <v>67</v>
      </c>
      <c r="H727" s="86" t="s">
        <v>57</v>
      </c>
      <c r="I727" s="86" t="s">
        <v>117</v>
      </c>
      <c r="J727" s="86" t="s">
        <v>68</v>
      </c>
      <c r="K727" s="86" t="s">
        <v>58</v>
      </c>
      <c r="L727" s="86" t="s">
        <v>118</v>
      </c>
      <c r="M727" s="86" t="s">
        <v>70</v>
      </c>
      <c r="N727" s="86" t="s">
        <v>59</v>
      </c>
      <c r="O727" s="86" t="s">
        <v>94</v>
      </c>
      <c r="P727" s="86" t="s">
        <v>72</v>
      </c>
      <c r="Q727" s="86" t="s">
        <v>60</v>
      </c>
      <c r="R727" s="86" t="s">
        <v>119</v>
      </c>
      <c r="S727" s="86" t="s">
        <v>73</v>
      </c>
      <c r="T727" s="86" t="s">
        <v>61</v>
      </c>
      <c r="U727" s="86" t="s">
        <v>120</v>
      </c>
      <c r="V727" s="86" t="s">
        <v>114</v>
      </c>
      <c r="W727" s="86" t="s">
        <v>115</v>
      </c>
      <c r="X727" s="86" t="s">
        <v>87</v>
      </c>
      <c r="Y727" s="87" t="s">
        <v>116</v>
      </c>
      <c r="Z727" s="286"/>
    </row>
    <row r="728" spans="3:26" ht="12" customHeight="1" x14ac:dyDescent="0.2">
      <c r="C728" s="165"/>
      <c r="D728" s="166">
        <v>3346</v>
      </c>
      <c r="E728" s="92" t="s">
        <v>56</v>
      </c>
      <c r="F728" s="167">
        <v>81.022115959354451</v>
      </c>
      <c r="G728" s="93">
        <v>0</v>
      </c>
      <c r="H728" s="93">
        <v>0</v>
      </c>
      <c r="I728" s="93">
        <v>0</v>
      </c>
      <c r="J728" s="93">
        <v>0</v>
      </c>
      <c r="K728" s="93">
        <v>0</v>
      </c>
      <c r="L728" s="93">
        <v>0</v>
      </c>
      <c r="M728" s="93">
        <v>0</v>
      </c>
      <c r="N728" s="93">
        <v>0</v>
      </c>
      <c r="O728" s="93">
        <v>0</v>
      </c>
      <c r="P728" s="93">
        <v>0</v>
      </c>
      <c r="Q728" s="93">
        <v>0</v>
      </c>
      <c r="R728" s="93">
        <v>0</v>
      </c>
      <c r="S728" s="93">
        <v>0</v>
      </c>
      <c r="T728" s="93">
        <v>0</v>
      </c>
      <c r="U728" s="93">
        <v>0</v>
      </c>
      <c r="V728" s="93">
        <v>0</v>
      </c>
      <c r="W728" s="93">
        <v>0</v>
      </c>
      <c r="X728" s="93">
        <v>1.1356843992827259</v>
      </c>
      <c r="Y728" s="94">
        <v>17.842199641362818</v>
      </c>
      <c r="Z728" s="286"/>
    </row>
    <row r="729" spans="3:26" ht="12" customHeight="1" x14ac:dyDescent="0.2">
      <c r="C729" s="165"/>
      <c r="D729" s="166">
        <v>135</v>
      </c>
      <c r="E729" s="92" t="s">
        <v>67</v>
      </c>
      <c r="F729" s="98">
        <v>54.074074074074076</v>
      </c>
      <c r="G729" s="167">
        <v>41.481481481481481</v>
      </c>
      <c r="H729" s="98">
        <v>0</v>
      </c>
      <c r="I729" s="98">
        <v>0</v>
      </c>
      <c r="J729" s="98">
        <v>0</v>
      </c>
      <c r="K729" s="98">
        <v>0</v>
      </c>
      <c r="L729" s="98">
        <v>0</v>
      </c>
      <c r="M729" s="98">
        <v>0</v>
      </c>
      <c r="N729" s="98">
        <v>0</v>
      </c>
      <c r="O729" s="98">
        <v>0</v>
      </c>
      <c r="P729" s="98">
        <v>0</v>
      </c>
      <c r="Q729" s="98">
        <v>0</v>
      </c>
      <c r="R729" s="98">
        <v>0</v>
      </c>
      <c r="S729" s="98">
        <v>0</v>
      </c>
      <c r="T729" s="98">
        <v>0</v>
      </c>
      <c r="U729" s="98">
        <v>0</v>
      </c>
      <c r="V729" s="98">
        <v>0</v>
      </c>
      <c r="W729" s="98">
        <v>0</v>
      </c>
      <c r="X729" s="98">
        <v>0</v>
      </c>
      <c r="Y729" s="99">
        <v>4.4444444444444455</v>
      </c>
      <c r="Z729" s="286"/>
    </row>
    <row r="730" spans="3:26" ht="12" customHeight="1" x14ac:dyDescent="0.2">
      <c r="C730" s="165"/>
      <c r="D730" s="166">
        <v>528</v>
      </c>
      <c r="E730" s="92" t="s">
        <v>57</v>
      </c>
      <c r="F730" s="93">
        <v>30.11363636363636</v>
      </c>
      <c r="G730" s="93">
        <v>1.893939393939394</v>
      </c>
      <c r="H730" s="167">
        <v>50.189393939393945</v>
      </c>
      <c r="I730" s="93">
        <v>0</v>
      </c>
      <c r="J730" s="93">
        <v>0</v>
      </c>
      <c r="K730" s="93">
        <v>1.5151515151515149</v>
      </c>
      <c r="L730" s="93">
        <v>0</v>
      </c>
      <c r="M730" s="93">
        <v>0</v>
      </c>
      <c r="N730" s="93">
        <v>0</v>
      </c>
      <c r="O730" s="93">
        <v>0</v>
      </c>
      <c r="P730" s="93">
        <v>0</v>
      </c>
      <c r="Q730" s="93">
        <v>0</v>
      </c>
      <c r="R730" s="93">
        <v>0</v>
      </c>
      <c r="S730" s="93">
        <v>0</v>
      </c>
      <c r="T730" s="93">
        <v>0</v>
      </c>
      <c r="U730" s="93">
        <v>0</v>
      </c>
      <c r="V730" s="93">
        <v>0</v>
      </c>
      <c r="W730" s="93">
        <v>0</v>
      </c>
      <c r="X730" s="93">
        <v>4.5454545454545459</v>
      </c>
      <c r="Y730" s="94">
        <v>11.74242424242424</v>
      </c>
      <c r="Z730" s="286"/>
    </row>
    <row r="731" spans="3:26" ht="12" customHeight="1" x14ac:dyDescent="0.2">
      <c r="C731" s="165"/>
      <c r="D731" s="166">
        <v>114</v>
      </c>
      <c r="E731" s="92" t="s">
        <v>117</v>
      </c>
      <c r="F731" s="98">
        <v>13.157894736842099</v>
      </c>
      <c r="G731" s="98">
        <v>8.7719298245614024</v>
      </c>
      <c r="H731" s="98">
        <v>38.596491228070171</v>
      </c>
      <c r="I731" s="167">
        <v>21.05263157894737</v>
      </c>
      <c r="J731" s="98">
        <v>0</v>
      </c>
      <c r="K731" s="98">
        <v>0</v>
      </c>
      <c r="L731" s="98">
        <v>0</v>
      </c>
      <c r="M731" s="98">
        <v>0</v>
      </c>
      <c r="N731" s="98">
        <v>0</v>
      </c>
      <c r="O731" s="98">
        <v>0</v>
      </c>
      <c r="P731" s="98">
        <v>0</v>
      </c>
      <c r="Q731" s="98">
        <v>0</v>
      </c>
      <c r="R731" s="98">
        <v>0</v>
      </c>
      <c r="S731" s="98">
        <v>0</v>
      </c>
      <c r="T731" s="98">
        <v>0</v>
      </c>
      <c r="U731" s="98">
        <v>0</v>
      </c>
      <c r="V731" s="98">
        <v>0</v>
      </c>
      <c r="W731" s="98">
        <v>0</v>
      </c>
      <c r="X731" s="98">
        <v>3.5087719298245612</v>
      </c>
      <c r="Y731" s="99">
        <v>14.912280701754391</v>
      </c>
      <c r="Z731" s="286"/>
    </row>
    <row r="732" spans="3:26" ht="12" customHeight="1" x14ac:dyDescent="0.2">
      <c r="C732" s="165"/>
      <c r="D732" s="166">
        <v>245</v>
      </c>
      <c r="E732" s="92" t="s">
        <v>68</v>
      </c>
      <c r="F732" s="93">
        <v>4.8979591836734695</v>
      </c>
      <c r="G732" s="93">
        <v>6.1224489795918373</v>
      </c>
      <c r="H732" s="93">
        <v>5.7142857142857144</v>
      </c>
      <c r="I732" s="93">
        <v>6.1224489795918373</v>
      </c>
      <c r="J732" s="167">
        <v>68.16326530612244</v>
      </c>
      <c r="K732" s="93">
        <v>0</v>
      </c>
      <c r="L732" s="93">
        <v>0</v>
      </c>
      <c r="M732" s="93">
        <v>0</v>
      </c>
      <c r="N732" s="93">
        <v>0</v>
      </c>
      <c r="O732" s="93">
        <v>0</v>
      </c>
      <c r="P732" s="93">
        <v>0</v>
      </c>
      <c r="Q732" s="93">
        <v>0</v>
      </c>
      <c r="R732" s="93">
        <v>0</v>
      </c>
      <c r="S732" s="93">
        <v>0</v>
      </c>
      <c r="T732" s="93">
        <v>0</v>
      </c>
      <c r="U732" s="93">
        <v>0</v>
      </c>
      <c r="V732" s="93">
        <v>0</v>
      </c>
      <c r="W732" s="93">
        <v>0</v>
      </c>
      <c r="X732" s="93">
        <v>0</v>
      </c>
      <c r="Y732" s="94">
        <v>8.9795918367346932</v>
      </c>
      <c r="Z732" s="286"/>
    </row>
    <row r="733" spans="3:26" ht="12" customHeight="1" x14ac:dyDescent="0.2">
      <c r="C733" s="165"/>
      <c r="D733" s="166">
        <v>1089</v>
      </c>
      <c r="E733" s="92" t="s">
        <v>58</v>
      </c>
      <c r="F733" s="98">
        <v>3.1221303948576673</v>
      </c>
      <c r="G733" s="98">
        <v>0.3673094582185491</v>
      </c>
      <c r="H733" s="98">
        <v>14.233241505968779</v>
      </c>
      <c r="I733" s="98">
        <v>1.9283746556473829</v>
      </c>
      <c r="J733" s="98">
        <v>2.4793388429752072</v>
      </c>
      <c r="K733" s="167">
        <v>58.218549127640038</v>
      </c>
      <c r="L733" s="98">
        <v>0.18365472910927461</v>
      </c>
      <c r="M733" s="98">
        <v>0</v>
      </c>
      <c r="N733" s="98">
        <v>9.1827364554637275E-2</v>
      </c>
      <c r="O733" s="98">
        <v>0</v>
      </c>
      <c r="P733" s="98">
        <v>0</v>
      </c>
      <c r="Q733" s="98">
        <v>9.1827364554637275E-2</v>
      </c>
      <c r="R733" s="98">
        <v>0</v>
      </c>
      <c r="S733" s="98">
        <v>0</v>
      </c>
      <c r="T733" s="98">
        <v>0</v>
      </c>
      <c r="U733" s="98">
        <v>0</v>
      </c>
      <c r="V733" s="98">
        <v>0</v>
      </c>
      <c r="W733" s="98">
        <v>0</v>
      </c>
      <c r="X733" s="98">
        <v>7.9889807162534439</v>
      </c>
      <c r="Y733" s="99">
        <v>11.294765840220391</v>
      </c>
      <c r="Z733" s="286"/>
    </row>
    <row r="734" spans="3:26" ht="12" customHeight="1" x14ac:dyDescent="0.2">
      <c r="C734" s="165"/>
      <c r="D734" s="166">
        <v>124</v>
      </c>
      <c r="E734" s="92" t="s">
        <v>118</v>
      </c>
      <c r="F734" s="93">
        <v>17.741935483870968</v>
      </c>
      <c r="G734" s="93">
        <v>4.032258064516129</v>
      </c>
      <c r="H734" s="93">
        <v>6.4516129032258061</v>
      </c>
      <c r="I734" s="93">
        <v>9.67741935483871</v>
      </c>
      <c r="J734" s="93">
        <v>18.548387096774192</v>
      </c>
      <c r="K734" s="93">
        <v>20.161290322580641</v>
      </c>
      <c r="L734" s="167">
        <v>20.161290322580641</v>
      </c>
      <c r="M734" s="93">
        <v>0</v>
      </c>
      <c r="N734" s="93">
        <v>0</v>
      </c>
      <c r="O734" s="93">
        <v>0</v>
      </c>
      <c r="P734" s="93">
        <v>0</v>
      </c>
      <c r="Q734" s="93">
        <v>0</v>
      </c>
      <c r="R734" s="93">
        <v>0</v>
      </c>
      <c r="S734" s="93">
        <v>0</v>
      </c>
      <c r="T734" s="93">
        <v>0</v>
      </c>
      <c r="U734" s="93">
        <v>0</v>
      </c>
      <c r="V734" s="93">
        <v>0</v>
      </c>
      <c r="W734" s="93">
        <v>0</v>
      </c>
      <c r="X734" s="93">
        <v>0</v>
      </c>
      <c r="Y734" s="94">
        <v>3.225806451612903</v>
      </c>
      <c r="Z734" s="286"/>
    </row>
    <row r="735" spans="3:26" ht="12" customHeight="1" x14ac:dyDescent="0.2">
      <c r="C735" s="165"/>
      <c r="D735" s="166">
        <v>110</v>
      </c>
      <c r="E735" s="92" t="s">
        <v>70</v>
      </c>
      <c r="F735" s="98">
        <v>0</v>
      </c>
      <c r="G735" s="98">
        <v>0.90909090909090906</v>
      </c>
      <c r="H735" s="98">
        <v>4.5454545454545459</v>
      </c>
      <c r="I735" s="98">
        <v>4.5454545454545459</v>
      </c>
      <c r="J735" s="98">
        <v>21.81818181818182</v>
      </c>
      <c r="K735" s="98">
        <v>19.09090909090909</v>
      </c>
      <c r="L735" s="98">
        <v>11.81818181818182</v>
      </c>
      <c r="M735" s="167">
        <v>36.36363636363636</v>
      </c>
      <c r="N735" s="98">
        <v>0</v>
      </c>
      <c r="O735" s="98">
        <v>0</v>
      </c>
      <c r="P735" s="98">
        <v>0</v>
      </c>
      <c r="Q735" s="98">
        <v>0</v>
      </c>
      <c r="R735" s="98">
        <v>0</v>
      </c>
      <c r="S735" s="98">
        <v>0</v>
      </c>
      <c r="T735" s="98">
        <v>0</v>
      </c>
      <c r="U735" s="98">
        <v>0</v>
      </c>
      <c r="V735" s="98">
        <v>0</v>
      </c>
      <c r="W735" s="98">
        <v>0</v>
      </c>
      <c r="X735" s="98">
        <v>0.90909090909090906</v>
      </c>
      <c r="Y735" s="99">
        <v>0</v>
      </c>
      <c r="Z735" s="286"/>
    </row>
    <row r="736" spans="3:26" ht="12" customHeight="1" x14ac:dyDescent="0.2">
      <c r="C736" s="165"/>
      <c r="D736" s="166">
        <v>1153</v>
      </c>
      <c r="E736" s="92" t="s">
        <v>59</v>
      </c>
      <c r="F736" s="93">
        <v>0</v>
      </c>
      <c r="G736" s="93">
        <v>0.52038161318300091</v>
      </c>
      <c r="H736" s="93">
        <v>1.127493495229835</v>
      </c>
      <c r="I736" s="93">
        <v>0</v>
      </c>
      <c r="J736" s="93">
        <v>0.95403295750216832</v>
      </c>
      <c r="K736" s="93">
        <v>37.033824804856899</v>
      </c>
      <c r="L736" s="93">
        <v>4.5967042497831745</v>
      </c>
      <c r="M736" s="93">
        <v>0.60711188204683442</v>
      </c>
      <c r="N736" s="167">
        <v>38.941890719861227</v>
      </c>
      <c r="O736" s="93">
        <v>0.1734605377276669</v>
      </c>
      <c r="P736" s="93">
        <v>0</v>
      </c>
      <c r="Q736" s="93">
        <v>0.86730268863833471</v>
      </c>
      <c r="R736" s="93">
        <v>0</v>
      </c>
      <c r="S736" s="93">
        <v>0</v>
      </c>
      <c r="T736" s="93">
        <v>0.86730268863833471</v>
      </c>
      <c r="U736" s="93">
        <v>0</v>
      </c>
      <c r="V736" s="93">
        <v>0</v>
      </c>
      <c r="W736" s="93">
        <v>0</v>
      </c>
      <c r="X736" s="93">
        <v>9.5403295750216834</v>
      </c>
      <c r="Y736" s="94">
        <v>4.7701647875108426</v>
      </c>
      <c r="Z736" s="286"/>
    </row>
    <row r="737" spans="1:27" ht="12" customHeight="1" x14ac:dyDescent="0.2">
      <c r="C737" s="165"/>
      <c r="D737" s="166">
        <v>136</v>
      </c>
      <c r="E737" s="92" t="s">
        <v>94</v>
      </c>
      <c r="F737" s="98">
        <v>3.6764705882352944</v>
      </c>
      <c r="G737" s="98">
        <v>1.470588235294118</v>
      </c>
      <c r="H737" s="98">
        <v>0</v>
      </c>
      <c r="I737" s="98">
        <v>1.470588235294118</v>
      </c>
      <c r="J737" s="98">
        <v>4.4117647058823533</v>
      </c>
      <c r="K737" s="98">
        <v>20.588235294117649</v>
      </c>
      <c r="L737" s="98">
        <v>16.911764705882351</v>
      </c>
      <c r="M737" s="98">
        <v>15.441176470588239</v>
      </c>
      <c r="N737" s="98">
        <v>12.5</v>
      </c>
      <c r="O737" s="167">
        <v>15.441176470588239</v>
      </c>
      <c r="P737" s="98">
        <v>0</v>
      </c>
      <c r="Q737" s="98">
        <v>0.73529411764705876</v>
      </c>
      <c r="R737" s="98">
        <v>0</v>
      </c>
      <c r="S737" s="98">
        <v>0</v>
      </c>
      <c r="T737" s="98">
        <v>0</v>
      </c>
      <c r="U737" s="98">
        <v>0</v>
      </c>
      <c r="V737" s="98">
        <v>0</v>
      </c>
      <c r="W737" s="98">
        <v>0</v>
      </c>
      <c r="X737" s="98">
        <v>0.73529411764705876</v>
      </c>
      <c r="Y737" s="99">
        <v>6.6176470588235299</v>
      </c>
      <c r="Z737" s="286"/>
    </row>
    <row r="738" spans="1:27" ht="12" customHeight="1" x14ac:dyDescent="0.2">
      <c r="C738" s="165"/>
      <c r="D738" s="166">
        <v>154</v>
      </c>
      <c r="E738" s="92" t="s">
        <v>72</v>
      </c>
      <c r="F738" s="93">
        <v>0</v>
      </c>
      <c r="G738" s="93">
        <v>0</v>
      </c>
      <c r="H738" s="93">
        <v>0.64935064935064934</v>
      </c>
      <c r="I738" s="93">
        <v>0</v>
      </c>
      <c r="J738" s="93">
        <v>4.5454545454545459</v>
      </c>
      <c r="K738" s="93">
        <v>3.8961038961038961</v>
      </c>
      <c r="L738" s="93">
        <v>4.5454545454545459</v>
      </c>
      <c r="M738" s="93">
        <v>19.480519480519479</v>
      </c>
      <c r="N738" s="93">
        <v>9.7402597402597415</v>
      </c>
      <c r="O738" s="93">
        <v>16.88311688311688</v>
      </c>
      <c r="P738" s="167">
        <v>20.779220779220779</v>
      </c>
      <c r="Q738" s="93">
        <v>0</v>
      </c>
      <c r="R738" s="93">
        <v>0</v>
      </c>
      <c r="S738" s="93">
        <v>0</v>
      </c>
      <c r="T738" s="93">
        <v>0</v>
      </c>
      <c r="U738" s="93">
        <v>0</v>
      </c>
      <c r="V738" s="93">
        <v>0</v>
      </c>
      <c r="W738" s="93">
        <v>0</v>
      </c>
      <c r="X738" s="93">
        <v>0</v>
      </c>
      <c r="Y738" s="94">
        <v>19.480519480519479</v>
      </c>
      <c r="Z738" s="286"/>
    </row>
    <row r="739" spans="1:27" ht="12" customHeight="1" x14ac:dyDescent="0.2">
      <c r="C739" s="165"/>
      <c r="D739" s="166">
        <v>1469</v>
      </c>
      <c r="E739" s="92" t="s">
        <v>60</v>
      </c>
      <c r="F739" s="98">
        <v>0</v>
      </c>
      <c r="G739" s="98">
        <v>0</v>
      </c>
      <c r="H739" s="98">
        <v>0</v>
      </c>
      <c r="I739" s="98">
        <v>0</v>
      </c>
      <c r="J739" s="98">
        <v>0.13614703880190601</v>
      </c>
      <c r="K739" s="98">
        <v>1.021102791014296</v>
      </c>
      <c r="L739" s="98">
        <v>0</v>
      </c>
      <c r="M739" s="98">
        <v>6.807351940095302E-2</v>
      </c>
      <c r="N739" s="98">
        <v>33.492171545268889</v>
      </c>
      <c r="O739" s="98">
        <v>4.4928522804629001</v>
      </c>
      <c r="P739" s="98">
        <v>1.2933968686181079</v>
      </c>
      <c r="Q739" s="167">
        <v>39.823008849557517</v>
      </c>
      <c r="R739" s="98">
        <v>0</v>
      </c>
      <c r="S739" s="98">
        <v>0</v>
      </c>
      <c r="T739" s="98">
        <v>1.6337644656228729</v>
      </c>
      <c r="U739" s="98">
        <v>0</v>
      </c>
      <c r="V739" s="98">
        <v>1.021102791014296</v>
      </c>
      <c r="W739" s="98">
        <v>6.807351940095302E-2</v>
      </c>
      <c r="X739" s="98">
        <v>12.4574540503744</v>
      </c>
      <c r="Y739" s="99">
        <v>4.4928522804629001</v>
      </c>
      <c r="Z739" s="286"/>
    </row>
    <row r="740" spans="1:27" ht="12" customHeight="1" x14ac:dyDescent="0.2">
      <c r="C740" s="165"/>
      <c r="D740" s="166">
        <v>162</v>
      </c>
      <c r="E740" s="92" t="s">
        <v>119</v>
      </c>
      <c r="F740" s="93">
        <v>0</v>
      </c>
      <c r="G740" s="93">
        <v>0</v>
      </c>
      <c r="H740" s="93">
        <v>0</v>
      </c>
      <c r="I740" s="93">
        <v>0</v>
      </c>
      <c r="J740" s="93">
        <v>0</v>
      </c>
      <c r="K740" s="93">
        <v>0</v>
      </c>
      <c r="L740" s="93">
        <v>0</v>
      </c>
      <c r="M740" s="93">
        <v>0</v>
      </c>
      <c r="N740" s="93">
        <v>1.2345679012345681</v>
      </c>
      <c r="O740" s="93">
        <v>21.60493827160494</v>
      </c>
      <c r="P740" s="93">
        <v>48.76543209876543</v>
      </c>
      <c r="Q740" s="93">
        <v>9.8765432098765427</v>
      </c>
      <c r="R740" s="167">
        <v>2.4691358024691361</v>
      </c>
      <c r="S740" s="93">
        <v>0</v>
      </c>
      <c r="T740" s="93">
        <v>1.2345679012345681</v>
      </c>
      <c r="U740" s="93">
        <v>0</v>
      </c>
      <c r="V740" s="93">
        <v>0</v>
      </c>
      <c r="W740" s="93">
        <v>0</v>
      </c>
      <c r="X740" s="93">
        <v>0</v>
      </c>
      <c r="Y740" s="94">
        <v>14.814814814814811</v>
      </c>
      <c r="Z740" s="286"/>
    </row>
    <row r="741" spans="1:27" ht="12" customHeight="1" x14ac:dyDescent="0.2">
      <c r="C741" s="165"/>
      <c r="D741" s="166">
        <v>111</v>
      </c>
      <c r="E741" s="92" t="s">
        <v>73</v>
      </c>
      <c r="F741" s="98">
        <v>0</v>
      </c>
      <c r="G741" s="98">
        <v>0</v>
      </c>
      <c r="H741" s="98">
        <v>0</v>
      </c>
      <c r="I741" s="98">
        <v>0</v>
      </c>
      <c r="J741" s="98">
        <v>0.90090090090090091</v>
      </c>
      <c r="K741" s="98">
        <v>0</v>
      </c>
      <c r="L741" s="98">
        <v>0</v>
      </c>
      <c r="M741" s="98">
        <v>0</v>
      </c>
      <c r="N741" s="98">
        <v>0</v>
      </c>
      <c r="O741" s="98">
        <v>0</v>
      </c>
      <c r="P741" s="98">
        <v>34.234234234234229</v>
      </c>
      <c r="Q741" s="98">
        <v>36.936936936936945</v>
      </c>
      <c r="R741" s="98">
        <v>12.612612612612608</v>
      </c>
      <c r="S741" s="167">
        <v>14.414414414414409</v>
      </c>
      <c r="T741" s="98">
        <v>0</v>
      </c>
      <c r="U741" s="98">
        <v>0</v>
      </c>
      <c r="V741" s="98">
        <v>0</v>
      </c>
      <c r="W741" s="98">
        <v>0</v>
      </c>
      <c r="X741" s="98">
        <v>0</v>
      </c>
      <c r="Y741" s="99">
        <v>0.90090090090090091</v>
      </c>
      <c r="Z741" s="286"/>
    </row>
    <row r="742" spans="1:27" ht="12" customHeight="1" x14ac:dyDescent="0.2">
      <c r="C742" s="165"/>
      <c r="D742" s="166">
        <v>607</v>
      </c>
      <c r="E742" s="92" t="s">
        <v>61</v>
      </c>
      <c r="F742" s="93">
        <v>0</v>
      </c>
      <c r="G742" s="93">
        <v>0</v>
      </c>
      <c r="H742" s="93">
        <v>0</v>
      </c>
      <c r="I742" s="93">
        <v>0</v>
      </c>
      <c r="J742" s="93">
        <v>0</v>
      </c>
      <c r="K742" s="93">
        <v>0</v>
      </c>
      <c r="L742" s="93">
        <v>0</v>
      </c>
      <c r="M742" s="93">
        <v>0</v>
      </c>
      <c r="N742" s="93">
        <v>2.4711696869851729</v>
      </c>
      <c r="O742" s="93">
        <v>0</v>
      </c>
      <c r="P742" s="93">
        <v>3.2948929159802312</v>
      </c>
      <c r="Q742" s="93">
        <v>10.378912685337729</v>
      </c>
      <c r="R742" s="93">
        <v>6.2602965403624378</v>
      </c>
      <c r="S742" s="93">
        <v>6.7545304777594728</v>
      </c>
      <c r="T742" s="167">
        <v>53.212520593080725</v>
      </c>
      <c r="U742" s="93">
        <v>2.4711696869851729</v>
      </c>
      <c r="V742" s="93">
        <v>2.9654036243822079</v>
      </c>
      <c r="W742" s="93">
        <v>1.482701812191104</v>
      </c>
      <c r="X742" s="93">
        <v>9.2257001647446462</v>
      </c>
      <c r="Y742" s="94">
        <v>1.482701812191104</v>
      </c>
      <c r="Z742" s="286"/>
    </row>
    <row r="743" spans="1:27" ht="12" customHeight="1" x14ac:dyDescent="0.2">
      <c r="C743" s="165"/>
      <c r="D743" s="166">
        <v>26</v>
      </c>
      <c r="E743" s="92" t="s">
        <v>120</v>
      </c>
      <c r="F743" s="98">
        <v>0</v>
      </c>
      <c r="G743" s="98">
        <v>0</v>
      </c>
      <c r="H743" s="98">
        <v>0</v>
      </c>
      <c r="I743" s="98">
        <v>0</v>
      </c>
      <c r="J743" s="98">
        <v>0</v>
      </c>
      <c r="K743" s="98">
        <v>0</v>
      </c>
      <c r="L743" s="98">
        <v>0</v>
      </c>
      <c r="M743" s="98">
        <v>0</v>
      </c>
      <c r="N743" s="98">
        <v>0</v>
      </c>
      <c r="O743" s="98">
        <v>0</v>
      </c>
      <c r="P743" s="98">
        <v>0</v>
      </c>
      <c r="Q743" s="98">
        <v>0</v>
      </c>
      <c r="R743" s="98">
        <v>0</v>
      </c>
      <c r="S743" s="98">
        <v>7.6923076923076925</v>
      </c>
      <c r="T743" s="98">
        <v>26.923076923076923</v>
      </c>
      <c r="U743" s="167">
        <v>61.53846153846154</v>
      </c>
      <c r="V743" s="98">
        <v>0</v>
      </c>
      <c r="W743" s="98">
        <v>0</v>
      </c>
      <c r="X743" s="98">
        <v>0</v>
      </c>
      <c r="Y743" s="99">
        <v>3.8461538461538458</v>
      </c>
      <c r="Z743" s="286"/>
    </row>
    <row r="744" spans="1:27" ht="12" customHeight="1" x14ac:dyDescent="0.2">
      <c r="C744" s="170"/>
      <c r="D744" s="171">
        <v>238</v>
      </c>
      <c r="E744" s="104" t="s">
        <v>114</v>
      </c>
      <c r="F744" s="105">
        <v>0</v>
      </c>
      <c r="G744" s="105">
        <v>0</v>
      </c>
      <c r="H744" s="105">
        <v>0</v>
      </c>
      <c r="I744" s="105">
        <v>0</v>
      </c>
      <c r="J744" s="105">
        <v>0</v>
      </c>
      <c r="K744" s="105">
        <v>0</v>
      </c>
      <c r="L744" s="105">
        <v>0</v>
      </c>
      <c r="M744" s="105">
        <v>0</v>
      </c>
      <c r="N744" s="105">
        <v>0</v>
      </c>
      <c r="O744" s="105">
        <v>0</v>
      </c>
      <c r="P744" s="105">
        <v>0</v>
      </c>
      <c r="Q744" s="105">
        <v>1.260504201680672</v>
      </c>
      <c r="R744" s="105">
        <v>0</v>
      </c>
      <c r="S744" s="105">
        <v>0.84033613445378152</v>
      </c>
      <c r="T744" s="105">
        <v>8.8235294117647065</v>
      </c>
      <c r="U744" s="105">
        <v>0.42016806722689076</v>
      </c>
      <c r="V744" s="172">
        <v>56.30252100840336</v>
      </c>
      <c r="W744" s="105">
        <v>15.546218487394961</v>
      </c>
      <c r="X744" s="105">
        <v>11.344537815126051</v>
      </c>
      <c r="Y744" s="106">
        <v>5.46218487394958</v>
      </c>
      <c r="Z744" s="286"/>
    </row>
    <row r="745" spans="1:27" ht="12" customHeight="1" x14ac:dyDescent="0.2">
      <c r="C745" s="279"/>
      <c r="D745" s="279"/>
      <c r="E745" s="305"/>
      <c r="Z745" s="286"/>
    </row>
    <row r="746" spans="1:27" s="325" customFormat="1" ht="16.5" customHeight="1" x14ac:dyDescent="0.2">
      <c r="A746" s="76"/>
      <c r="B746" s="76"/>
      <c r="C746" s="302" t="s">
        <v>150</v>
      </c>
      <c r="D746" s="302"/>
      <c r="E746" s="305"/>
      <c r="F746" s="279"/>
      <c r="G746" s="279"/>
      <c r="H746" s="279"/>
      <c r="I746" s="279"/>
      <c r="J746" s="279"/>
      <c r="K746" s="279"/>
      <c r="L746" s="279"/>
      <c r="M746" s="322"/>
      <c r="N746" s="279"/>
      <c r="O746" s="279"/>
      <c r="P746" s="286"/>
      <c r="Q746" s="286"/>
      <c r="R746" s="286"/>
      <c r="S746" s="286"/>
      <c r="T746" s="286"/>
      <c r="U746" s="286"/>
      <c r="V746" s="286"/>
      <c r="W746" s="286"/>
      <c r="X746" s="286"/>
      <c r="Y746" s="286"/>
      <c r="Z746" s="286"/>
      <c r="AA746" s="286"/>
    </row>
    <row r="747" spans="1:27" s="325" customFormat="1" ht="21" customHeight="1" x14ac:dyDescent="0.2">
      <c r="A747" s="76"/>
      <c r="B747" s="76"/>
      <c r="C747" s="163"/>
      <c r="D747" s="164" t="s">
        <v>85</v>
      </c>
      <c r="E747" s="85" t="s">
        <v>45</v>
      </c>
      <c r="F747" s="86" t="s">
        <v>56</v>
      </c>
      <c r="G747" s="86" t="s">
        <v>67</v>
      </c>
      <c r="H747" s="86" t="s">
        <v>57</v>
      </c>
      <c r="I747" s="86" t="s">
        <v>117</v>
      </c>
      <c r="J747" s="86" t="s">
        <v>68</v>
      </c>
      <c r="K747" s="86" t="s">
        <v>58</v>
      </c>
      <c r="L747" s="86" t="s">
        <v>118</v>
      </c>
      <c r="M747" s="86" t="s">
        <v>70</v>
      </c>
      <c r="N747" s="86" t="s">
        <v>59</v>
      </c>
      <c r="O747" s="86" t="s">
        <v>94</v>
      </c>
      <c r="P747" s="86" t="s">
        <v>72</v>
      </c>
      <c r="Q747" s="86" t="s">
        <v>60</v>
      </c>
      <c r="R747" s="86" t="s">
        <v>119</v>
      </c>
      <c r="S747" s="86" t="s">
        <v>73</v>
      </c>
      <c r="T747" s="86" t="s">
        <v>61</v>
      </c>
      <c r="U747" s="86" t="s">
        <v>120</v>
      </c>
      <c r="V747" s="86" t="s">
        <v>114</v>
      </c>
      <c r="W747" s="86" t="s">
        <v>115</v>
      </c>
      <c r="X747" s="86" t="s">
        <v>87</v>
      </c>
      <c r="Y747" s="87" t="s">
        <v>116</v>
      </c>
      <c r="Z747" s="286"/>
      <c r="AA747" s="286"/>
    </row>
    <row r="748" spans="1:27" s="325" customFormat="1" ht="12" customHeight="1" x14ac:dyDescent="0.2">
      <c r="A748" s="76"/>
      <c r="B748" s="76"/>
      <c r="C748" s="165"/>
      <c r="D748" s="166">
        <v>2388</v>
      </c>
      <c r="E748" s="92" t="s">
        <v>56</v>
      </c>
      <c r="F748" s="167">
        <v>56.281407035175882</v>
      </c>
      <c r="G748" s="93">
        <v>8.3752093802345065E-2</v>
      </c>
      <c r="H748" s="93">
        <v>0.12562814070351758</v>
      </c>
      <c r="I748" s="93">
        <v>0</v>
      </c>
      <c r="J748" s="93">
        <v>0</v>
      </c>
      <c r="K748" s="93">
        <v>4.1876046901172533E-2</v>
      </c>
      <c r="L748" s="93">
        <v>0</v>
      </c>
      <c r="M748" s="93">
        <v>0</v>
      </c>
      <c r="N748" s="93">
        <v>0</v>
      </c>
      <c r="O748" s="93">
        <v>0</v>
      </c>
      <c r="P748" s="93">
        <v>0</v>
      </c>
      <c r="Q748" s="93">
        <v>0</v>
      </c>
      <c r="R748" s="93">
        <v>0</v>
      </c>
      <c r="S748" s="93">
        <v>0</v>
      </c>
      <c r="T748" s="93">
        <v>0</v>
      </c>
      <c r="U748" s="93">
        <v>0</v>
      </c>
      <c r="V748" s="93">
        <v>4.1876046901172533E-2</v>
      </c>
      <c r="W748" s="93">
        <v>0</v>
      </c>
      <c r="X748" s="93">
        <v>2.6800670016750421</v>
      </c>
      <c r="Y748" s="94">
        <v>40.745393634840873</v>
      </c>
      <c r="Z748" s="286"/>
      <c r="AA748" s="286"/>
    </row>
    <row r="749" spans="1:27" s="325" customFormat="1" ht="12" customHeight="1" x14ac:dyDescent="0.2">
      <c r="A749" s="76"/>
      <c r="B749" s="76"/>
      <c r="C749" s="165"/>
      <c r="D749" s="166">
        <v>119</v>
      </c>
      <c r="E749" s="92" t="s">
        <v>67</v>
      </c>
      <c r="F749" s="98">
        <v>72.268907563025209</v>
      </c>
      <c r="G749" s="167">
        <v>7.5630252100840334</v>
      </c>
      <c r="H749" s="98">
        <v>0</v>
      </c>
      <c r="I749" s="98">
        <v>0</v>
      </c>
      <c r="J749" s="98">
        <v>0</v>
      </c>
      <c r="K749" s="98">
        <v>0.84033613445378152</v>
      </c>
      <c r="L749" s="98">
        <v>0</v>
      </c>
      <c r="M749" s="98">
        <v>0</v>
      </c>
      <c r="N749" s="98">
        <v>0</v>
      </c>
      <c r="O749" s="98">
        <v>0</v>
      </c>
      <c r="P749" s="98">
        <v>0</v>
      </c>
      <c r="Q749" s="98">
        <v>0</v>
      </c>
      <c r="R749" s="98">
        <v>0</v>
      </c>
      <c r="S749" s="98">
        <v>0</v>
      </c>
      <c r="T749" s="98">
        <v>0</v>
      </c>
      <c r="U749" s="98">
        <v>0</v>
      </c>
      <c r="V749" s="98">
        <v>0</v>
      </c>
      <c r="W749" s="98">
        <v>0</v>
      </c>
      <c r="X749" s="98">
        <v>0</v>
      </c>
      <c r="Y749" s="99">
        <v>19.327731092436981</v>
      </c>
      <c r="Z749" s="286"/>
      <c r="AA749" s="286"/>
    </row>
    <row r="750" spans="1:27" s="325" customFormat="1" ht="12" customHeight="1" x14ac:dyDescent="0.2">
      <c r="A750" s="76"/>
      <c r="B750" s="76"/>
      <c r="C750" s="165"/>
      <c r="D750" s="166">
        <v>652</v>
      </c>
      <c r="E750" s="92" t="s">
        <v>57</v>
      </c>
      <c r="F750" s="93">
        <v>34.049079754601216</v>
      </c>
      <c r="G750" s="93">
        <v>0.76687116564417179</v>
      </c>
      <c r="H750" s="167">
        <v>12.42331288343558</v>
      </c>
      <c r="I750" s="93">
        <v>0.61349693251533743</v>
      </c>
      <c r="J750" s="93">
        <v>0</v>
      </c>
      <c r="K750" s="93">
        <v>2.6073619631901841</v>
      </c>
      <c r="L750" s="93">
        <v>0</v>
      </c>
      <c r="M750" s="93">
        <v>0</v>
      </c>
      <c r="N750" s="93">
        <v>0</v>
      </c>
      <c r="O750" s="93">
        <v>0</v>
      </c>
      <c r="P750" s="93">
        <v>0</v>
      </c>
      <c r="Q750" s="93">
        <v>0</v>
      </c>
      <c r="R750" s="93">
        <v>0</v>
      </c>
      <c r="S750" s="93">
        <v>0</v>
      </c>
      <c r="T750" s="93">
        <v>0</v>
      </c>
      <c r="U750" s="93">
        <v>0</v>
      </c>
      <c r="V750" s="93">
        <v>0.15337423312883441</v>
      </c>
      <c r="W750" s="93">
        <v>0</v>
      </c>
      <c r="X750" s="93">
        <v>5.9815950920245404</v>
      </c>
      <c r="Y750" s="94">
        <v>43.404907975460119</v>
      </c>
      <c r="Z750" s="286"/>
      <c r="AA750" s="286"/>
    </row>
    <row r="751" spans="1:27" s="325" customFormat="1" ht="12" customHeight="1" x14ac:dyDescent="0.2">
      <c r="A751" s="76"/>
      <c r="B751" s="76"/>
      <c r="C751" s="165"/>
      <c r="D751" s="166">
        <v>43</v>
      </c>
      <c r="E751" s="92" t="s">
        <v>117</v>
      </c>
      <c r="F751" s="98">
        <v>65.116279069767444</v>
      </c>
      <c r="G751" s="98">
        <v>6.9767441860465116</v>
      </c>
      <c r="H751" s="98">
        <v>0</v>
      </c>
      <c r="I751" s="167">
        <v>4.6511627906976738</v>
      </c>
      <c r="J751" s="98">
        <v>0</v>
      </c>
      <c r="K751" s="98">
        <v>0</v>
      </c>
      <c r="L751" s="98">
        <v>0</v>
      </c>
      <c r="M751" s="98">
        <v>0</v>
      </c>
      <c r="N751" s="98">
        <v>0</v>
      </c>
      <c r="O751" s="98">
        <v>0</v>
      </c>
      <c r="P751" s="98">
        <v>0</v>
      </c>
      <c r="Q751" s="98">
        <v>0</v>
      </c>
      <c r="R751" s="98">
        <v>0</v>
      </c>
      <c r="S751" s="98">
        <v>0</v>
      </c>
      <c r="T751" s="98">
        <v>0</v>
      </c>
      <c r="U751" s="98">
        <v>0</v>
      </c>
      <c r="V751" s="98">
        <v>0</v>
      </c>
      <c r="W751" s="98">
        <v>0</v>
      </c>
      <c r="X751" s="98">
        <v>0</v>
      </c>
      <c r="Y751" s="99">
        <v>23.255813953488371</v>
      </c>
      <c r="Z751" s="286"/>
      <c r="AA751" s="286"/>
    </row>
    <row r="752" spans="1:27" s="325" customFormat="1" ht="12" customHeight="1" x14ac:dyDescent="0.2">
      <c r="A752" s="76"/>
      <c r="B752" s="76"/>
      <c r="C752" s="165"/>
      <c r="D752" s="166">
        <v>217</v>
      </c>
      <c r="E752" s="92" t="s">
        <v>68</v>
      </c>
      <c r="F752" s="93">
        <v>11.52073732718894</v>
      </c>
      <c r="G752" s="93">
        <v>7.3732718894009217</v>
      </c>
      <c r="H752" s="93">
        <v>2.7649769585253461</v>
      </c>
      <c r="I752" s="93">
        <v>4.6082949308755765</v>
      </c>
      <c r="J752" s="167">
        <v>36.866359447004612</v>
      </c>
      <c r="K752" s="93">
        <v>5.0691244239631335</v>
      </c>
      <c r="L752" s="93">
        <v>0.92165898617511521</v>
      </c>
      <c r="M752" s="93">
        <v>0</v>
      </c>
      <c r="N752" s="93">
        <v>0</v>
      </c>
      <c r="O752" s="93">
        <v>0</v>
      </c>
      <c r="P752" s="93">
        <v>0</v>
      </c>
      <c r="Q752" s="93">
        <v>0</v>
      </c>
      <c r="R752" s="93">
        <v>0</v>
      </c>
      <c r="S752" s="93">
        <v>0.46082949308755761</v>
      </c>
      <c r="T752" s="93">
        <v>0.46082949308755761</v>
      </c>
      <c r="U752" s="93">
        <v>0</v>
      </c>
      <c r="V752" s="93">
        <v>0</v>
      </c>
      <c r="W752" s="93">
        <v>0</v>
      </c>
      <c r="X752" s="93">
        <v>0</v>
      </c>
      <c r="Y752" s="94">
        <v>29.953917050691242</v>
      </c>
      <c r="Z752" s="286"/>
      <c r="AA752" s="286"/>
    </row>
    <row r="753" spans="1:27" s="325" customFormat="1" ht="12" customHeight="1" x14ac:dyDescent="0.2">
      <c r="A753" s="76"/>
      <c r="B753" s="76"/>
      <c r="C753" s="165"/>
      <c r="D753" s="166">
        <v>1255</v>
      </c>
      <c r="E753" s="92" t="s">
        <v>58</v>
      </c>
      <c r="F753" s="98">
        <v>7.8884462151394423</v>
      </c>
      <c r="G753" s="98">
        <v>0.31872509960159362</v>
      </c>
      <c r="H753" s="98">
        <v>10.597609561752989</v>
      </c>
      <c r="I753" s="98">
        <v>0.4780876494023904</v>
      </c>
      <c r="J753" s="98">
        <v>1.8326693227091628</v>
      </c>
      <c r="K753" s="167">
        <v>24.143426294820721</v>
      </c>
      <c r="L753" s="98">
        <v>0.15936254980079681</v>
      </c>
      <c r="M753" s="98">
        <v>7.9681274900398405E-2</v>
      </c>
      <c r="N753" s="98">
        <v>1.593625498007968</v>
      </c>
      <c r="O753" s="98">
        <v>0</v>
      </c>
      <c r="P753" s="98">
        <v>0</v>
      </c>
      <c r="Q753" s="98">
        <v>1.354581673306773</v>
      </c>
      <c r="R753" s="98">
        <v>0</v>
      </c>
      <c r="S753" s="98">
        <v>0</v>
      </c>
      <c r="T753" s="98">
        <v>0.15936254980079681</v>
      </c>
      <c r="U753" s="98">
        <v>0</v>
      </c>
      <c r="V753" s="98">
        <v>0.31872509960159362</v>
      </c>
      <c r="W753" s="98">
        <v>7.9681274900398405E-2</v>
      </c>
      <c r="X753" s="98">
        <v>11.952191235059759</v>
      </c>
      <c r="Y753" s="99">
        <v>39.04382470119522</v>
      </c>
      <c r="Z753" s="286"/>
      <c r="AA753" s="286"/>
    </row>
    <row r="754" spans="1:27" s="325" customFormat="1" ht="12" customHeight="1" x14ac:dyDescent="0.2">
      <c r="A754" s="76"/>
      <c r="B754" s="76"/>
      <c r="C754" s="165"/>
      <c r="D754" s="166">
        <v>81</v>
      </c>
      <c r="E754" s="92" t="s">
        <v>118</v>
      </c>
      <c r="F754" s="93">
        <v>16.049382716049379</v>
      </c>
      <c r="G754" s="93">
        <v>1.2345679012345681</v>
      </c>
      <c r="H754" s="93">
        <v>7.4074074074074066</v>
      </c>
      <c r="I754" s="93">
        <v>6.1728395061728394</v>
      </c>
      <c r="J754" s="93">
        <v>20.987654320987652</v>
      </c>
      <c r="K754" s="93">
        <v>13.580246913580249</v>
      </c>
      <c r="L754" s="167">
        <v>11.111111111111111</v>
      </c>
      <c r="M754" s="93">
        <v>3.7037037037037028</v>
      </c>
      <c r="N754" s="93">
        <v>0</v>
      </c>
      <c r="O754" s="93">
        <v>0</v>
      </c>
      <c r="P754" s="93">
        <v>0</v>
      </c>
      <c r="Q754" s="93">
        <v>0</v>
      </c>
      <c r="R754" s="93">
        <v>0</v>
      </c>
      <c r="S754" s="93">
        <v>0</v>
      </c>
      <c r="T754" s="93">
        <v>0</v>
      </c>
      <c r="U754" s="93">
        <v>0</v>
      </c>
      <c r="V754" s="93">
        <v>0</v>
      </c>
      <c r="W754" s="93">
        <v>0</v>
      </c>
      <c r="X754" s="93">
        <v>0</v>
      </c>
      <c r="Y754" s="94">
        <v>19.753086419753092</v>
      </c>
      <c r="Z754" s="286"/>
      <c r="AA754" s="286"/>
    </row>
    <row r="755" spans="1:27" s="325" customFormat="1" ht="12" customHeight="1" x14ac:dyDescent="0.2">
      <c r="A755" s="76"/>
      <c r="B755" s="76"/>
      <c r="C755" s="165"/>
      <c r="D755" s="166">
        <v>85</v>
      </c>
      <c r="E755" s="92" t="s">
        <v>70</v>
      </c>
      <c r="F755" s="98">
        <v>15.294117647058819</v>
      </c>
      <c r="G755" s="98">
        <v>0</v>
      </c>
      <c r="H755" s="98">
        <v>4.7058823529411757</v>
      </c>
      <c r="I755" s="98">
        <v>8.235294117647058</v>
      </c>
      <c r="J755" s="98">
        <v>21.17647058823529</v>
      </c>
      <c r="K755" s="98">
        <v>11.76470588235294</v>
      </c>
      <c r="L755" s="98">
        <v>5.882352941176471</v>
      </c>
      <c r="M755" s="167">
        <v>4.7058823529411757</v>
      </c>
      <c r="N755" s="98">
        <v>1.1764705882352939</v>
      </c>
      <c r="O755" s="98">
        <v>0</v>
      </c>
      <c r="P755" s="98">
        <v>1.1764705882352939</v>
      </c>
      <c r="Q755" s="98">
        <v>0</v>
      </c>
      <c r="R755" s="98">
        <v>0</v>
      </c>
      <c r="S755" s="98">
        <v>0</v>
      </c>
      <c r="T755" s="98">
        <v>0</v>
      </c>
      <c r="U755" s="98">
        <v>0</v>
      </c>
      <c r="V755" s="98">
        <v>0</v>
      </c>
      <c r="W755" s="98">
        <v>0</v>
      </c>
      <c r="X755" s="98">
        <v>1.1764705882352939</v>
      </c>
      <c r="Y755" s="99">
        <v>24.705882352941181</v>
      </c>
      <c r="Z755" s="286"/>
      <c r="AA755" s="286"/>
    </row>
    <row r="756" spans="1:27" s="325" customFormat="1" ht="12" customHeight="1" x14ac:dyDescent="0.2">
      <c r="A756" s="76"/>
      <c r="B756" s="76"/>
      <c r="C756" s="165"/>
      <c r="D756" s="166">
        <v>1089</v>
      </c>
      <c r="E756" s="92" t="s">
        <v>59</v>
      </c>
      <c r="F756" s="93">
        <v>2.0202020202020199</v>
      </c>
      <c r="G756" s="93">
        <v>0.4591368227731864</v>
      </c>
      <c r="H756" s="93">
        <v>6.6115702479338845</v>
      </c>
      <c r="I756" s="93">
        <v>0.4591368227731864</v>
      </c>
      <c r="J756" s="93">
        <v>0.82644628099173556</v>
      </c>
      <c r="K756" s="93">
        <v>25.160697887970617</v>
      </c>
      <c r="L756" s="93">
        <v>0.3673094582185491</v>
      </c>
      <c r="M756" s="93">
        <v>9.1827364554637275E-2</v>
      </c>
      <c r="N756" s="167">
        <v>17.630853994490359</v>
      </c>
      <c r="O756" s="93">
        <v>9.1827364554637275E-2</v>
      </c>
      <c r="P756" s="93">
        <v>0</v>
      </c>
      <c r="Q756" s="93">
        <v>3.3976124885215793</v>
      </c>
      <c r="R756" s="93">
        <v>0</v>
      </c>
      <c r="S756" s="93">
        <v>0</v>
      </c>
      <c r="T756" s="93">
        <v>0.91827364554637281</v>
      </c>
      <c r="U756" s="93">
        <v>0</v>
      </c>
      <c r="V756" s="93">
        <v>0.18365472910927461</v>
      </c>
      <c r="W756" s="93">
        <v>0.27548209366391191</v>
      </c>
      <c r="X756" s="93">
        <v>21.6712580348944</v>
      </c>
      <c r="Y756" s="94">
        <v>19.834710743801651</v>
      </c>
      <c r="Z756" s="286"/>
      <c r="AA756" s="286"/>
    </row>
    <row r="757" spans="1:27" s="325" customFormat="1" ht="12" customHeight="1" x14ac:dyDescent="0.2">
      <c r="A757" s="76"/>
      <c r="B757" s="76"/>
      <c r="C757" s="165"/>
      <c r="D757" s="166">
        <v>72</v>
      </c>
      <c r="E757" s="92" t="s">
        <v>94</v>
      </c>
      <c r="F757" s="98">
        <v>2.7777777777777781</v>
      </c>
      <c r="G757" s="98">
        <v>11.111111111111111</v>
      </c>
      <c r="H757" s="98">
        <v>5.5555555555555554</v>
      </c>
      <c r="I757" s="98">
        <v>1.3888888888888891</v>
      </c>
      <c r="J757" s="98">
        <v>5.5555555555555554</v>
      </c>
      <c r="K757" s="98">
        <v>12.5</v>
      </c>
      <c r="L757" s="98">
        <v>5.5555555555555554</v>
      </c>
      <c r="M757" s="98">
        <v>4.1666666666666661</v>
      </c>
      <c r="N757" s="98">
        <v>2.7777777777777781</v>
      </c>
      <c r="O757" s="167">
        <v>5.5555555555555554</v>
      </c>
      <c r="P757" s="98">
        <v>0</v>
      </c>
      <c r="Q757" s="98">
        <v>0</v>
      </c>
      <c r="R757" s="98">
        <v>0</v>
      </c>
      <c r="S757" s="98">
        <v>0</v>
      </c>
      <c r="T757" s="98">
        <v>0</v>
      </c>
      <c r="U757" s="98">
        <v>0</v>
      </c>
      <c r="V757" s="98">
        <v>0</v>
      </c>
      <c r="W757" s="98">
        <v>0</v>
      </c>
      <c r="X757" s="98">
        <v>0</v>
      </c>
      <c r="Y757" s="99">
        <v>43.055555555555557</v>
      </c>
      <c r="Z757" s="286"/>
      <c r="AA757" s="286"/>
    </row>
    <row r="758" spans="1:27" s="325" customFormat="1" ht="12" customHeight="1" x14ac:dyDescent="0.2">
      <c r="A758" s="76"/>
      <c r="B758" s="76"/>
      <c r="C758" s="165"/>
      <c r="D758" s="166">
        <v>117</v>
      </c>
      <c r="E758" s="92" t="s">
        <v>72</v>
      </c>
      <c r="F758" s="93">
        <v>11.965811965811971</v>
      </c>
      <c r="G758" s="93">
        <v>4.2735042735042743</v>
      </c>
      <c r="H758" s="93">
        <v>11.965811965811971</v>
      </c>
      <c r="I758" s="93">
        <v>17.09401709401709</v>
      </c>
      <c r="J758" s="93">
        <v>11.965811965811971</v>
      </c>
      <c r="K758" s="93">
        <v>3.4188034188034191</v>
      </c>
      <c r="L758" s="93">
        <v>0.85470085470085477</v>
      </c>
      <c r="M758" s="93">
        <v>3.4188034188034191</v>
      </c>
      <c r="N758" s="93">
        <v>4.2735042735042743</v>
      </c>
      <c r="O758" s="93">
        <v>2.5641025641025639</v>
      </c>
      <c r="P758" s="167">
        <v>6.8376068376068382</v>
      </c>
      <c r="Q758" s="93">
        <v>0</v>
      </c>
      <c r="R758" s="93">
        <v>0.85470085470085477</v>
      </c>
      <c r="S758" s="93">
        <v>0</v>
      </c>
      <c r="T758" s="93">
        <v>0</v>
      </c>
      <c r="U758" s="93">
        <v>0</v>
      </c>
      <c r="V758" s="93">
        <v>0</v>
      </c>
      <c r="W758" s="93">
        <v>0</v>
      </c>
      <c r="X758" s="93">
        <v>0.85470085470085477</v>
      </c>
      <c r="Y758" s="94">
        <v>19.658119658119659</v>
      </c>
      <c r="Z758" s="286"/>
      <c r="AA758" s="286"/>
    </row>
    <row r="759" spans="1:27" s="325" customFormat="1" ht="12" customHeight="1" x14ac:dyDescent="0.2">
      <c r="A759" s="76"/>
      <c r="B759" s="76"/>
      <c r="C759" s="165"/>
      <c r="D759" s="166">
        <v>1745</v>
      </c>
      <c r="E759" s="92" t="s">
        <v>60</v>
      </c>
      <c r="F759" s="98">
        <v>1.031518624641834</v>
      </c>
      <c r="G759" s="98">
        <v>0.34383954154727792</v>
      </c>
      <c r="H759" s="98">
        <v>1.3753581661891119</v>
      </c>
      <c r="I759" s="98">
        <v>0.57306590257879642</v>
      </c>
      <c r="J759" s="98">
        <v>1.3180515759312319</v>
      </c>
      <c r="K759" s="98">
        <v>12.9512893982808</v>
      </c>
      <c r="L759" s="98">
        <v>0.40114613180515762</v>
      </c>
      <c r="M759" s="98">
        <v>0.40114613180515762</v>
      </c>
      <c r="N759" s="98">
        <v>26.590257879656161</v>
      </c>
      <c r="O759" s="98">
        <v>0.22922636103151861</v>
      </c>
      <c r="P759" s="98">
        <v>0.11461318051575931</v>
      </c>
      <c r="Q759" s="167">
        <v>17.42120343839542</v>
      </c>
      <c r="R759" s="98">
        <v>0.11461318051575931</v>
      </c>
      <c r="S759" s="98">
        <v>5.7306590257879653E-2</v>
      </c>
      <c r="T759" s="98">
        <v>1.7765042979942691</v>
      </c>
      <c r="U759" s="98">
        <v>0</v>
      </c>
      <c r="V759" s="98">
        <v>0.74498567335243548</v>
      </c>
      <c r="W759" s="98">
        <v>1.1461318051575928</v>
      </c>
      <c r="X759" s="98">
        <v>14.097421203438401</v>
      </c>
      <c r="Y759" s="99">
        <v>19.312320916905453</v>
      </c>
      <c r="Z759" s="286"/>
      <c r="AA759" s="286"/>
    </row>
    <row r="760" spans="1:27" s="325" customFormat="1" ht="12" customHeight="1" x14ac:dyDescent="0.2">
      <c r="A760" s="76"/>
      <c r="B760" s="76"/>
      <c r="C760" s="165"/>
      <c r="D760" s="166">
        <v>209</v>
      </c>
      <c r="E760" s="92" t="s">
        <v>119</v>
      </c>
      <c r="F760" s="93">
        <v>0</v>
      </c>
      <c r="G760" s="93">
        <v>0</v>
      </c>
      <c r="H760" s="93">
        <v>0.4784688995215311</v>
      </c>
      <c r="I760" s="93">
        <v>0</v>
      </c>
      <c r="J760" s="93">
        <v>1.435406698564593</v>
      </c>
      <c r="K760" s="93">
        <v>29.665071770334926</v>
      </c>
      <c r="L760" s="93">
        <v>31.578947368421051</v>
      </c>
      <c r="M760" s="93">
        <v>15.31100478468899</v>
      </c>
      <c r="N760" s="93">
        <v>5.2631578947368416</v>
      </c>
      <c r="O760" s="93">
        <v>5.2631578947368416</v>
      </c>
      <c r="P760" s="93">
        <v>0</v>
      </c>
      <c r="Q760" s="93">
        <v>0.4784688995215311</v>
      </c>
      <c r="R760" s="167">
        <v>0.4784688995215311</v>
      </c>
      <c r="S760" s="93">
        <v>0</v>
      </c>
      <c r="T760" s="93">
        <v>0</v>
      </c>
      <c r="U760" s="93">
        <v>0.9569377990430622</v>
      </c>
      <c r="V760" s="93">
        <v>0</v>
      </c>
      <c r="W760" s="93">
        <v>0</v>
      </c>
      <c r="X760" s="93">
        <v>0</v>
      </c>
      <c r="Y760" s="94">
        <v>9.0909090909090917</v>
      </c>
      <c r="Z760" s="286"/>
      <c r="AA760" s="286"/>
    </row>
    <row r="761" spans="1:27" s="325" customFormat="1" ht="12" customHeight="1" x14ac:dyDescent="0.2">
      <c r="A761" s="76"/>
      <c r="B761" s="76"/>
      <c r="C761" s="165"/>
      <c r="D761" s="166">
        <v>49</v>
      </c>
      <c r="E761" s="92" t="s">
        <v>73</v>
      </c>
      <c r="F761" s="98">
        <v>0</v>
      </c>
      <c r="G761" s="98">
        <v>0</v>
      </c>
      <c r="H761" s="98">
        <v>0</v>
      </c>
      <c r="I761" s="98">
        <v>0</v>
      </c>
      <c r="J761" s="98">
        <v>0</v>
      </c>
      <c r="K761" s="98">
        <v>4.0816326530612246</v>
      </c>
      <c r="L761" s="98">
        <v>6.1224489795918373</v>
      </c>
      <c r="M761" s="98">
        <v>30.612244897959179</v>
      </c>
      <c r="N761" s="98">
        <v>22.448979591836729</v>
      </c>
      <c r="O761" s="98">
        <v>0</v>
      </c>
      <c r="P761" s="98">
        <v>0</v>
      </c>
      <c r="Q761" s="98">
        <v>6.1224489795918373</v>
      </c>
      <c r="R761" s="98">
        <v>0</v>
      </c>
      <c r="S761" s="167">
        <v>6.1224489795918373</v>
      </c>
      <c r="T761" s="98">
        <v>0</v>
      </c>
      <c r="U761" s="98">
        <v>6.1224489795918373</v>
      </c>
      <c r="V761" s="98">
        <v>0</v>
      </c>
      <c r="W761" s="98">
        <v>0</v>
      </c>
      <c r="X761" s="98">
        <v>0</v>
      </c>
      <c r="Y761" s="99">
        <v>18.367346938775512</v>
      </c>
      <c r="Z761" s="286"/>
      <c r="AA761" s="286"/>
    </row>
    <row r="762" spans="1:27" s="325" customFormat="1" ht="12" customHeight="1" x14ac:dyDescent="0.2">
      <c r="A762" s="76"/>
      <c r="B762" s="76"/>
      <c r="C762" s="165"/>
      <c r="D762" s="166">
        <v>945</v>
      </c>
      <c r="E762" s="92" t="s">
        <v>61</v>
      </c>
      <c r="F762" s="93">
        <v>0</v>
      </c>
      <c r="G762" s="93">
        <v>0</v>
      </c>
      <c r="H762" s="93">
        <v>0.1058201058201058</v>
      </c>
      <c r="I762" s="93">
        <v>0</v>
      </c>
      <c r="J762" s="93">
        <v>0</v>
      </c>
      <c r="K762" s="93">
        <v>2.1164021164021158</v>
      </c>
      <c r="L762" s="93">
        <v>0.1058201058201058</v>
      </c>
      <c r="M762" s="93">
        <v>0.1058201058201058</v>
      </c>
      <c r="N762" s="93">
        <v>8.7830687830687832</v>
      </c>
      <c r="O762" s="93">
        <v>8.5714285714285712</v>
      </c>
      <c r="P762" s="93">
        <v>12.06349206349206</v>
      </c>
      <c r="Q762" s="93">
        <v>16.719576719576722</v>
      </c>
      <c r="R762" s="93">
        <v>1.26984126984127</v>
      </c>
      <c r="S762" s="93">
        <v>0.1058201058201058</v>
      </c>
      <c r="T762" s="167">
        <v>14.603174603174601</v>
      </c>
      <c r="U762" s="93">
        <v>1.6931216931216928</v>
      </c>
      <c r="V762" s="93">
        <v>2.6455026455026451</v>
      </c>
      <c r="W762" s="93">
        <v>4.8677248677248679</v>
      </c>
      <c r="X762" s="93">
        <v>13.015873015873019</v>
      </c>
      <c r="Y762" s="94">
        <v>13.22751322751323</v>
      </c>
      <c r="Z762" s="286"/>
      <c r="AA762" s="286"/>
    </row>
    <row r="763" spans="1:27" s="325" customFormat="1" ht="12" customHeight="1" x14ac:dyDescent="0.2">
      <c r="A763" s="76"/>
      <c r="B763" s="76"/>
      <c r="C763" s="165"/>
      <c r="D763" s="166">
        <v>16</v>
      </c>
      <c r="E763" s="92" t="s">
        <v>120</v>
      </c>
      <c r="F763" s="98">
        <v>0</v>
      </c>
      <c r="G763" s="98">
        <v>0</v>
      </c>
      <c r="H763" s="98">
        <v>0</v>
      </c>
      <c r="I763" s="98">
        <v>0</v>
      </c>
      <c r="J763" s="98">
        <v>0</v>
      </c>
      <c r="K763" s="98">
        <v>0</v>
      </c>
      <c r="L763" s="98">
        <v>0</v>
      </c>
      <c r="M763" s="98">
        <v>0</v>
      </c>
      <c r="N763" s="98">
        <v>0</v>
      </c>
      <c r="O763" s="98">
        <v>0</v>
      </c>
      <c r="P763" s="98">
        <v>6.25</v>
      </c>
      <c r="Q763" s="98">
        <v>12.5</v>
      </c>
      <c r="R763" s="98">
        <v>18.75</v>
      </c>
      <c r="S763" s="98">
        <v>6.25</v>
      </c>
      <c r="T763" s="98">
        <v>43.75</v>
      </c>
      <c r="U763" s="167">
        <v>0</v>
      </c>
      <c r="V763" s="98">
        <v>0</v>
      </c>
      <c r="W763" s="98">
        <v>0</v>
      </c>
      <c r="X763" s="98">
        <v>0</v>
      </c>
      <c r="Y763" s="99">
        <v>12.5</v>
      </c>
      <c r="Z763" s="286"/>
      <c r="AA763" s="286"/>
    </row>
    <row r="764" spans="1:27" s="325" customFormat="1" ht="12" customHeight="1" x14ac:dyDescent="0.2">
      <c r="A764" s="76"/>
      <c r="B764" s="76"/>
      <c r="C764" s="170"/>
      <c r="D764" s="171">
        <v>546</v>
      </c>
      <c r="E764" s="104" t="s">
        <v>114</v>
      </c>
      <c r="F764" s="105">
        <v>0</v>
      </c>
      <c r="G764" s="105">
        <v>0</v>
      </c>
      <c r="H764" s="105">
        <v>0</v>
      </c>
      <c r="I764" s="105">
        <v>0</v>
      </c>
      <c r="J764" s="105">
        <v>0</v>
      </c>
      <c r="K764" s="105">
        <v>0.5494505494505495</v>
      </c>
      <c r="L764" s="105">
        <v>0.18315018315018319</v>
      </c>
      <c r="M764" s="105">
        <v>0</v>
      </c>
      <c r="N764" s="105">
        <v>5.1282051282051277</v>
      </c>
      <c r="O764" s="105">
        <v>0</v>
      </c>
      <c r="P764" s="105">
        <v>0.5494505494505495</v>
      </c>
      <c r="Q764" s="105">
        <v>7.1428571428571423</v>
      </c>
      <c r="R764" s="105">
        <v>0</v>
      </c>
      <c r="S764" s="105">
        <v>0.91575091575091583</v>
      </c>
      <c r="T764" s="105">
        <v>10.989010989010991</v>
      </c>
      <c r="U764" s="105">
        <v>0.36630036630036628</v>
      </c>
      <c r="V764" s="172">
        <v>19.96336996336996</v>
      </c>
      <c r="W764" s="105">
        <v>29.487179487179489</v>
      </c>
      <c r="X764" s="105">
        <v>10.989010989010991</v>
      </c>
      <c r="Y764" s="106">
        <v>13.736263736263741</v>
      </c>
      <c r="Z764" s="286"/>
      <c r="AA764" s="286"/>
    </row>
    <row r="765" spans="1:27" s="325" customFormat="1" ht="12" customHeight="1" x14ac:dyDescent="0.2">
      <c r="A765" s="76"/>
      <c r="B765" s="76"/>
      <c r="C765" s="309"/>
      <c r="D765" s="309"/>
      <c r="E765" s="305"/>
      <c r="F765" s="279"/>
      <c r="G765" s="279"/>
      <c r="H765" s="279"/>
      <c r="I765" s="279"/>
      <c r="J765" s="279"/>
      <c r="K765" s="279"/>
      <c r="L765" s="279"/>
      <c r="M765" s="322"/>
      <c r="N765" s="279"/>
      <c r="O765" s="279"/>
      <c r="P765" s="286"/>
      <c r="Q765" s="286"/>
      <c r="R765" s="286"/>
      <c r="S765" s="286"/>
      <c r="T765" s="286"/>
      <c r="U765" s="286"/>
      <c r="V765" s="286"/>
      <c r="W765" s="286"/>
      <c r="X765" s="286"/>
      <c r="Y765" s="286"/>
      <c r="Z765" s="286"/>
      <c r="AA765" s="286"/>
    </row>
    <row r="766" spans="1:27" s="325" customFormat="1" ht="16.5" customHeight="1" x14ac:dyDescent="0.2">
      <c r="A766" s="76"/>
      <c r="B766" s="76"/>
      <c r="C766" s="302" t="s">
        <v>151</v>
      </c>
      <c r="D766" s="302"/>
      <c r="E766" s="305"/>
      <c r="F766" s="279"/>
      <c r="G766" s="279"/>
      <c r="H766" s="279"/>
      <c r="I766" s="279"/>
      <c r="J766" s="279"/>
      <c r="K766" s="279"/>
      <c r="L766" s="279"/>
      <c r="M766" s="322"/>
      <c r="N766" s="279"/>
      <c r="O766" s="279"/>
      <c r="P766" s="286"/>
      <c r="Q766" s="286"/>
      <c r="R766" s="286"/>
      <c r="S766" s="286"/>
      <c r="T766" s="286"/>
      <c r="U766" s="286"/>
      <c r="V766" s="286"/>
      <c r="W766" s="286"/>
      <c r="X766" s="286"/>
      <c r="Y766" s="286"/>
      <c r="Z766" s="286"/>
      <c r="AA766" s="286"/>
    </row>
    <row r="767" spans="1:27" s="325" customFormat="1" ht="21" customHeight="1" x14ac:dyDescent="0.2">
      <c r="A767" s="76"/>
      <c r="B767" s="76"/>
      <c r="C767" s="163"/>
      <c r="D767" s="164" t="s">
        <v>85</v>
      </c>
      <c r="E767" s="85" t="s">
        <v>45</v>
      </c>
      <c r="F767" s="86" t="s">
        <v>56</v>
      </c>
      <c r="G767" s="86" t="s">
        <v>67</v>
      </c>
      <c r="H767" s="86" t="s">
        <v>57</v>
      </c>
      <c r="I767" s="86" t="s">
        <v>117</v>
      </c>
      <c r="J767" s="86" t="s">
        <v>68</v>
      </c>
      <c r="K767" s="86" t="s">
        <v>58</v>
      </c>
      <c r="L767" s="86" t="s">
        <v>118</v>
      </c>
      <c r="M767" s="86" t="s">
        <v>70</v>
      </c>
      <c r="N767" s="86" t="s">
        <v>59</v>
      </c>
      <c r="O767" s="86" t="s">
        <v>94</v>
      </c>
      <c r="P767" s="86" t="s">
        <v>72</v>
      </c>
      <c r="Q767" s="86" t="s">
        <v>60</v>
      </c>
      <c r="R767" s="86" t="s">
        <v>119</v>
      </c>
      <c r="S767" s="86" t="s">
        <v>73</v>
      </c>
      <c r="T767" s="86" t="s">
        <v>61</v>
      </c>
      <c r="U767" s="86" t="s">
        <v>120</v>
      </c>
      <c r="V767" s="86" t="s">
        <v>114</v>
      </c>
      <c r="W767" s="86" t="s">
        <v>115</v>
      </c>
      <c r="X767" s="86" t="s">
        <v>87</v>
      </c>
      <c r="Y767" s="87" t="s">
        <v>116</v>
      </c>
      <c r="Z767" s="286"/>
      <c r="AA767" s="286"/>
    </row>
    <row r="768" spans="1:27" s="325" customFormat="1" ht="12" customHeight="1" x14ac:dyDescent="0.2">
      <c r="A768" s="76"/>
      <c r="B768" s="76"/>
      <c r="C768" s="165"/>
      <c r="D768" s="166">
        <v>1746</v>
      </c>
      <c r="E768" s="92" t="s">
        <v>56</v>
      </c>
      <c r="F768" s="167">
        <v>35.681557846506301</v>
      </c>
      <c r="G768" s="93">
        <v>5.7273768613974804E-2</v>
      </c>
      <c r="H768" s="93">
        <v>0.3436426116838488</v>
      </c>
      <c r="I768" s="93">
        <v>0</v>
      </c>
      <c r="J768" s="93">
        <v>0.40091638029782356</v>
      </c>
      <c r="K768" s="93">
        <v>0.22909507445589922</v>
      </c>
      <c r="L768" s="93">
        <v>5.7273768613974804E-2</v>
      </c>
      <c r="M768" s="93">
        <v>0</v>
      </c>
      <c r="N768" s="93">
        <v>0</v>
      </c>
      <c r="O768" s="93">
        <v>0</v>
      </c>
      <c r="P768" s="93">
        <v>0</v>
      </c>
      <c r="Q768" s="93">
        <v>0</v>
      </c>
      <c r="R768" s="93">
        <v>0</v>
      </c>
      <c r="S768" s="93">
        <v>0</v>
      </c>
      <c r="T768" s="93">
        <v>5.7273768613974804E-2</v>
      </c>
      <c r="U768" s="93">
        <v>0.1718213058419244</v>
      </c>
      <c r="V768" s="93">
        <v>0</v>
      </c>
      <c r="W768" s="93">
        <v>0</v>
      </c>
      <c r="X768" s="93">
        <v>3.4364261168384882</v>
      </c>
      <c r="Y768" s="94">
        <v>59.564719358533793</v>
      </c>
      <c r="Z768" s="286"/>
      <c r="AA768" s="286"/>
    </row>
    <row r="769" spans="1:27" s="325" customFormat="1" ht="12" customHeight="1" x14ac:dyDescent="0.2">
      <c r="A769" s="76"/>
      <c r="B769" s="76"/>
      <c r="C769" s="165"/>
      <c r="D769" s="166">
        <v>190</v>
      </c>
      <c r="E769" s="92" t="s">
        <v>67</v>
      </c>
      <c r="F769" s="98">
        <v>20.526315789473678</v>
      </c>
      <c r="G769" s="167">
        <v>1.5789473684210531</v>
      </c>
      <c r="H769" s="98">
        <v>7.3684210526315779</v>
      </c>
      <c r="I769" s="98">
        <v>1.0526315789473681</v>
      </c>
      <c r="J769" s="98">
        <v>1.5789473684210531</v>
      </c>
      <c r="K769" s="98">
        <v>1.5789473684210531</v>
      </c>
      <c r="L769" s="98">
        <v>1.0526315789473681</v>
      </c>
      <c r="M769" s="98">
        <v>0</v>
      </c>
      <c r="N769" s="98">
        <v>0</v>
      </c>
      <c r="O769" s="98">
        <v>0</v>
      </c>
      <c r="P769" s="98">
        <v>0</v>
      </c>
      <c r="Q769" s="98">
        <v>0</v>
      </c>
      <c r="R769" s="98">
        <v>0</v>
      </c>
      <c r="S769" s="98">
        <v>0</v>
      </c>
      <c r="T769" s="98">
        <v>0</v>
      </c>
      <c r="U769" s="98">
        <v>0.52631578947368418</v>
      </c>
      <c r="V769" s="98">
        <v>0</v>
      </c>
      <c r="W769" s="98">
        <v>0</v>
      </c>
      <c r="X769" s="98">
        <v>1.0526315789473681</v>
      </c>
      <c r="Y769" s="99">
        <v>63.684210526315788</v>
      </c>
      <c r="Z769" s="286"/>
      <c r="AA769" s="286"/>
    </row>
    <row r="770" spans="1:27" s="325" customFormat="1" ht="12" customHeight="1" x14ac:dyDescent="0.2">
      <c r="A770" s="76"/>
      <c r="B770" s="76"/>
      <c r="C770" s="165"/>
      <c r="D770" s="166">
        <v>765</v>
      </c>
      <c r="E770" s="92" t="s">
        <v>57</v>
      </c>
      <c r="F770" s="93">
        <v>22.745098039215687</v>
      </c>
      <c r="G770" s="93">
        <v>0.39215686274509803</v>
      </c>
      <c r="H770" s="167">
        <v>5.3594771241830061</v>
      </c>
      <c r="I770" s="93">
        <v>0.13071895424836599</v>
      </c>
      <c r="J770" s="93">
        <v>0.78431372549019607</v>
      </c>
      <c r="K770" s="93">
        <v>6.666666666666667</v>
      </c>
      <c r="L770" s="93">
        <v>0</v>
      </c>
      <c r="M770" s="93">
        <v>0</v>
      </c>
      <c r="N770" s="93">
        <v>0.39215686274509803</v>
      </c>
      <c r="O770" s="93">
        <v>0</v>
      </c>
      <c r="P770" s="93">
        <v>0</v>
      </c>
      <c r="Q770" s="93">
        <v>0</v>
      </c>
      <c r="R770" s="93">
        <v>0</v>
      </c>
      <c r="S770" s="93">
        <v>0</v>
      </c>
      <c r="T770" s="93">
        <v>0.26143790849673199</v>
      </c>
      <c r="U770" s="93">
        <v>0</v>
      </c>
      <c r="V770" s="93">
        <v>0.13071895424836599</v>
      </c>
      <c r="W770" s="93">
        <v>0</v>
      </c>
      <c r="X770" s="93">
        <v>6.666666666666667</v>
      </c>
      <c r="Y770" s="94">
        <v>56.470588235294116</v>
      </c>
      <c r="Z770" s="286"/>
      <c r="AA770" s="286"/>
    </row>
    <row r="771" spans="1:27" s="325" customFormat="1" ht="12" customHeight="1" x14ac:dyDescent="0.2">
      <c r="A771" s="76"/>
      <c r="B771" s="76"/>
      <c r="C771" s="165"/>
      <c r="D771" s="166">
        <v>65</v>
      </c>
      <c r="E771" s="92" t="s">
        <v>117</v>
      </c>
      <c r="F771" s="98">
        <v>33.846153846153847</v>
      </c>
      <c r="G771" s="98">
        <v>3.0769230769230771</v>
      </c>
      <c r="H771" s="98">
        <v>1.538461538461539</v>
      </c>
      <c r="I771" s="167">
        <v>4.6153846153846168</v>
      </c>
      <c r="J771" s="98">
        <v>1.538461538461539</v>
      </c>
      <c r="K771" s="98">
        <v>1.538461538461539</v>
      </c>
      <c r="L771" s="98">
        <v>0</v>
      </c>
      <c r="M771" s="98">
        <v>0</v>
      </c>
      <c r="N771" s="98">
        <v>0</v>
      </c>
      <c r="O771" s="98">
        <v>0</v>
      </c>
      <c r="P771" s="98">
        <v>0</v>
      </c>
      <c r="Q771" s="98">
        <v>0</v>
      </c>
      <c r="R771" s="98">
        <v>0</v>
      </c>
      <c r="S771" s="98">
        <v>0</v>
      </c>
      <c r="T771" s="98">
        <v>0</v>
      </c>
      <c r="U771" s="98">
        <v>3.0769230769230771</v>
      </c>
      <c r="V771" s="98">
        <v>0</v>
      </c>
      <c r="W771" s="98">
        <v>0</v>
      </c>
      <c r="X771" s="98">
        <v>0</v>
      </c>
      <c r="Y771" s="99">
        <v>50.769230769230766</v>
      </c>
      <c r="Z771" s="286"/>
      <c r="AA771" s="286"/>
    </row>
    <row r="772" spans="1:27" s="325" customFormat="1" ht="12" customHeight="1" x14ac:dyDescent="0.2">
      <c r="A772" s="76"/>
      <c r="B772" s="76"/>
      <c r="C772" s="165"/>
      <c r="D772" s="166">
        <v>118</v>
      </c>
      <c r="E772" s="92" t="s">
        <v>68</v>
      </c>
      <c r="F772" s="93">
        <v>8.4745762711864394</v>
      </c>
      <c r="G772" s="93">
        <v>2.5423728813559321</v>
      </c>
      <c r="H772" s="93">
        <v>4.2372881355932197</v>
      </c>
      <c r="I772" s="93">
        <v>2.5423728813559321</v>
      </c>
      <c r="J772" s="167">
        <v>19.49152542372881</v>
      </c>
      <c r="K772" s="93">
        <v>2.5423728813559321</v>
      </c>
      <c r="L772" s="93">
        <v>0</v>
      </c>
      <c r="M772" s="93">
        <v>0</v>
      </c>
      <c r="N772" s="93">
        <v>0.84745762711864403</v>
      </c>
      <c r="O772" s="93">
        <v>0</v>
      </c>
      <c r="P772" s="93">
        <v>0</v>
      </c>
      <c r="Q772" s="93">
        <v>0</v>
      </c>
      <c r="R772" s="93">
        <v>0</v>
      </c>
      <c r="S772" s="93">
        <v>0</v>
      </c>
      <c r="T772" s="93">
        <v>0</v>
      </c>
      <c r="U772" s="93">
        <v>0</v>
      </c>
      <c r="V772" s="93">
        <v>0</v>
      </c>
      <c r="W772" s="93">
        <v>0</v>
      </c>
      <c r="X772" s="93">
        <v>0.84745762711864403</v>
      </c>
      <c r="Y772" s="94">
        <v>58.474576271186443</v>
      </c>
      <c r="Z772" s="286"/>
      <c r="AA772" s="286"/>
    </row>
    <row r="773" spans="1:27" s="325" customFormat="1" ht="12" customHeight="1" x14ac:dyDescent="0.2">
      <c r="A773" s="76"/>
      <c r="B773" s="76"/>
      <c r="C773" s="165"/>
      <c r="D773" s="166">
        <v>1783</v>
      </c>
      <c r="E773" s="92" t="s">
        <v>58</v>
      </c>
      <c r="F773" s="98">
        <v>9.366236679753225</v>
      </c>
      <c r="G773" s="98">
        <v>0.2243409983174425</v>
      </c>
      <c r="H773" s="98">
        <v>2.8603477285473922</v>
      </c>
      <c r="I773" s="98">
        <v>0.44868199663488501</v>
      </c>
      <c r="J773" s="98">
        <v>1.0656197420078519</v>
      </c>
      <c r="K773" s="167">
        <v>11.553561413348291</v>
      </c>
      <c r="L773" s="98">
        <v>0.11217049915872131</v>
      </c>
      <c r="M773" s="98">
        <v>0</v>
      </c>
      <c r="N773" s="98">
        <v>3.0286034772854737</v>
      </c>
      <c r="O773" s="98">
        <v>0</v>
      </c>
      <c r="P773" s="98">
        <v>0</v>
      </c>
      <c r="Q773" s="98">
        <v>1.626472237801458</v>
      </c>
      <c r="R773" s="98">
        <v>0</v>
      </c>
      <c r="S773" s="98">
        <v>5.6085249579360626E-2</v>
      </c>
      <c r="T773" s="98">
        <v>0</v>
      </c>
      <c r="U773" s="98">
        <v>0</v>
      </c>
      <c r="V773" s="98">
        <v>0.33651149747616377</v>
      </c>
      <c r="W773" s="98">
        <v>0.44868199663488501</v>
      </c>
      <c r="X773" s="98">
        <v>8.693213684800897</v>
      </c>
      <c r="Y773" s="99">
        <v>60.179472798653954</v>
      </c>
      <c r="Z773" s="286"/>
      <c r="AA773" s="286"/>
    </row>
    <row r="774" spans="1:27" s="325" customFormat="1" ht="12" customHeight="1" x14ac:dyDescent="0.2">
      <c r="A774" s="76"/>
      <c r="B774" s="76"/>
      <c r="C774" s="165"/>
      <c r="D774" s="166">
        <v>85</v>
      </c>
      <c r="E774" s="92" t="s">
        <v>118</v>
      </c>
      <c r="F774" s="93">
        <v>4.7058823529411757</v>
      </c>
      <c r="G774" s="93">
        <v>4.7058823529411757</v>
      </c>
      <c r="H774" s="93">
        <v>1.1764705882352939</v>
      </c>
      <c r="I774" s="93">
        <v>2.3529411764705879</v>
      </c>
      <c r="J774" s="93">
        <v>9.4117647058823533</v>
      </c>
      <c r="K774" s="93">
        <v>4.7058823529411757</v>
      </c>
      <c r="L774" s="167">
        <v>4.7058823529411757</v>
      </c>
      <c r="M774" s="93">
        <v>1.1764705882352939</v>
      </c>
      <c r="N774" s="93">
        <v>0</v>
      </c>
      <c r="O774" s="93">
        <v>1.1764705882352939</v>
      </c>
      <c r="P774" s="93">
        <v>1.1764705882352939</v>
      </c>
      <c r="Q774" s="93">
        <v>0</v>
      </c>
      <c r="R774" s="93">
        <v>0</v>
      </c>
      <c r="S774" s="93">
        <v>0</v>
      </c>
      <c r="T774" s="93">
        <v>0</v>
      </c>
      <c r="U774" s="93">
        <v>3.5294117647058822</v>
      </c>
      <c r="V774" s="93">
        <v>0</v>
      </c>
      <c r="W774" s="93">
        <v>0</v>
      </c>
      <c r="X774" s="93">
        <v>0</v>
      </c>
      <c r="Y774" s="94">
        <v>61.176470588235297</v>
      </c>
      <c r="Z774" s="286"/>
      <c r="AA774" s="286"/>
    </row>
    <row r="775" spans="1:27" s="325" customFormat="1" ht="12" customHeight="1" x14ac:dyDescent="0.2">
      <c r="A775" s="76"/>
      <c r="B775" s="76"/>
      <c r="C775" s="165"/>
      <c r="D775" s="166">
        <v>69</v>
      </c>
      <c r="E775" s="92" t="s">
        <v>70</v>
      </c>
      <c r="F775" s="98">
        <v>4.3478260869565224</v>
      </c>
      <c r="G775" s="98">
        <v>5.7971014492753614</v>
      </c>
      <c r="H775" s="98">
        <v>2.8985507246376807</v>
      </c>
      <c r="I775" s="98">
        <v>4.3478260869565224</v>
      </c>
      <c r="J775" s="98">
        <v>24.637681159420293</v>
      </c>
      <c r="K775" s="98">
        <v>1.449275362318841</v>
      </c>
      <c r="L775" s="98">
        <v>1.449275362318841</v>
      </c>
      <c r="M775" s="167">
        <v>2.8985507246376807</v>
      </c>
      <c r="N775" s="98">
        <v>1.449275362318841</v>
      </c>
      <c r="O775" s="98">
        <v>0</v>
      </c>
      <c r="P775" s="98">
        <v>0</v>
      </c>
      <c r="Q775" s="98">
        <v>0</v>
      </c>
      <c r="R775" s="98">
        <v>0</v>
      </c>
      <c r="S775" s="98">
        <v>0</v>
      </c>
      <c r="T775" s="98">
        <v>1.449275362318841</v>
      </c>
      <c r="U775" s="98">
        <v>0</v>
      </c>
      <c r="V775" s="98">
        <v>0</v>
      </c>
      <c r="W775" s="98">
        <v>0</v>
      </c>
      <c r="X775" s="98">
        <v>0</v>
      </c>
      <c r="Y775" s="99">
        <v>49.275362318840585</v>
      </c>
      <c r="Z775" s="286"/>
      <c r="AA775" s="286"/>
    </row>
    <row r="776" spans="1:27" s="325" customFormat="1" ht="12" customHeight="1" x14ac:dyDescent="0.2">
      <c r="A776" s="76"/>
      <c r="B776" s="76"/>
      <c r="C776" s="165"/>
      <c r="D776" s="166">
        <v>1400</v>
      </c>
      <c r="E776" s="92" t="s">
        <v>59</v>
      </c>
      <c r="F776" s="93">
        <v>4.9285714285714288</v>
      </c>
      <c r="G776" s="93">
        <v>0</v>
      </c>
      <c r="H776" s="93">
        <v>4</v>
      </c>
      <c r="I776" s="93">
        <v>0.5714285714285714</v>
      </c>
      <c r="J776" s="93">
        <v>1</v>
      </c>
      <c r="K776" s="93">
        <v>12.071428571428571</v>
      </c>
      <c r="L776" s="93">
        <v>0.2857142857142857</v>
      </c>
      <c r="M776" s="93">
        <v>0.2142857142857143</v>
      </c>
      <c r="N776" s="167">
        <v>9.5714285714285712</v>
      </c>
      <c r="O776" s="93">
        <v>7.1428571428571425E-2</v>
      </c>
      <c r="P776" s="93">
        <v>7.1428571428571425E-2</v>
      </c>
      <c r="Q776" s="93">
        <v>2.9285714285714288</v>
      </c>
      <c r="R776" s="93">
        <v>0</v>
      </c>
      <c r="S776" s="93">
        <v>0</v>
      </c>
      <c r="T776" s="93">
        <v>1</v>
      </c>
      <c r="U776" s="93">
        <v>0</v>
      </c>
      <c r="V776" s="93">
        <v>0.2142857142857143</v>
      </c>
      <c r="W776" s="93">
        <v>2.4285714285714288</v>
      </c>
      <c r="X776" s="93">
        <v>22</v>
      </c>
      <c r="Y776" s="94">
        <v>38.642857142857153</v>
      </c>
      <c r="Z776" s="286"/>
      <c r="AA776" s="286"/>
    </row>
    <row r="777" spans="1:27" s="325" customFormat="1" ht="12" customHeight="1" x14ac:dyDescent="0.2">
      <c r="A777" s="76"/>
      <c r="B777" s="76"/>
      <c r="C777" s="165"/>
      <c r="D777" s="166">
        <v>93</v>
      </c>
      <c r="E777" s="92" t="s">
        <v>94</v>
      </c>
      <c r="F777" s="98">
        <v>11.82795698924731</v>
      </c>
      <c r="G777" s="98">
        <v>0</v>
      </c>
      <c r="H777" s="98">
        <v>0</v>
      </c>
      <c r="I777" s="98">
        <v>2.150537634408602</v>
      </c>
      <c r="J777" s="98">
        <v>8.6021505376344098</v>
      </c>
      <c r="K777" s="98">
        <v>5.376344086021505</v>
      </c>
      <c r="L777" s="98">
        <v>0</v>
      </c>
      <c r="M777" s="98">
        <v>1.075268817204301</v>
      </c>
      <c r="N777" s="98">
        <v>4.3010752688172049</v>
      </c>
      <c r="O777" s="167">
        <v>0</v>
      </c>
      <c r="P777" s="98">
        <v>0</v>
      </c>
      <c r="Q777" s="98">
        <v>0</v>
      </c>
      <c r="R777" s="98">
        <v>0</v>
      </c>
      <c r="S777" s="98">
        <v>0</v>
      </c>
      <c r="T777" s="98">
        <v>2.150537634408602</v>
      </c>
      <c r="U777" s="98">
        <v>2.150537634408602</v>
      </c>
      <c r="V777" s="98">
        <v>1.075268817204301</v>
      </c>
      <c r="W777" s="98">
        <v>0</v>
      </c>
      <c r="X777" s="98">
        <v>2.150537634408602</v>
      </c>
      <c r="Y777" s="99">
        <v>59.13978494623656</v>
      </c>
      <c r="Z777" s="286"/>
      <c r="AA777" s="286"/>
    </row>
    <row r="778" spans="1:27" s="325" customFormat="1" ht="12" customHeight="1" x14ac:dyDescent="0.2">
      <c r="A778" s="76"/>
      <c r="B778" s="76"/>
      <c r="C778" s="165"/>
      <c r="D778" s="166">
        <v>73</v>
      </c>
      <c r="E778" s="92" t="s">
        <v>72</v>
      </c>
      <c r="F778" s="93">
        <v>21.917808219178081</v>
      </c>
      <c r="G778" s="93">
        <v>1.3698630136986301</v>
      </c>
      <c r="H778" s="93">
        <v>2.7397260273972601</v>
      </c>
      <c r="I778" s="93">
        <v>1.3698630136986301</v>
      </c>
      <c r="J778" s="93">
        <v>8.2191780821917799</v>
      </c>
      <c r="K778" s="93">
        <v>12.328767123287671</v>
      </c>
      <c r="L778" s="93">
        <v>2.7397260273972601</v>
      </c>
      <c r="M778" s="93">
        <v>2.7397260273972601</v>
      </c>
      <c r="N778" s="93">
        <v>1.3698630136986301</v>
      </c>
      <c r="O778" s="93">
        <v>0</v>
      </c>
      <c r="P778" s="167">
        <v>1.3698630136986301</v>
      </c>
      <c r="Q778" s="93">
        <v>0</v>
      </c>
      <c r="R778" s="93">
        <v>0</v>
      </c>
      <c r="S778" s="93">
        <v>0</v>
      </c>
      <c r="T778" s="93">
        <v>0</v>
      </c>
      <c r="U778" s="93">
        <v>2.7397260273972601</v>
      </c>
      <c r="V778" s="93">
        <v>1.3698630136986301</v>
      </c>
      <c r="W778" s="93">
        <v>0</v>
      </c>
      <c r="X778" s="93">
        <v>0</v>
      </c>
      <c r="Y778" s="94">
        <v>39.726027397260275</v>
      </c>
      <c r="Z778" s="286"/>
      <c r="AA778" s="286"/>
    </row>
    <row r="779" spans="1:27" s="325" customFormat="1" ht="12" customHeight="1" x14ac:dyDescent="0.2">
      <c r="A779" s="76"/>
      <c r="B779" s="76"/>
      <c r="C779" s="165"/>
      <c r="D779" s="166">
        <v>2036</v>
      </c>
      <c r="E779" s="92" t="s">
        <v>60</v>
      </c>
      <c r="F779" s="98">
        <v>1.8664047151277012</v>
      </c>
      <c r="G779" s="98">
        <v>0.2946954813359528</v>
      </c>
      <c r="H779" s="98">
        <v>2.7013752455795679</v>
      </c>
      <c r="I779" s="98">
        <v>0</v>
      </c>
      <c r="J779" s="98">
        <v>0.58939096267190572</v>
      </c>
      <c r="K779" s="98">
        <v>10.166994106090369</v>
      </c>
      <c r="L779" s="98">
        <v>0.49115913555992141</v>
      </c>
      <c r="M779" s="98">
        <v>0.39292730844793711</v>
      </c>
      <c r="N779" s="98">
        <v>17.73084479371316</v>
      </c>
      <c r="O779" s="98">
        <v>9.8231827111984277E-2</v>
      </c>
      <c r="P779" s="98">
        <v>0.24557956777996071</v>
      </c>
      <c r="Q779" s="167">
        <v>11.984282907662081</v>
      </c>
      <c r="R779" s="98">
        <v>4.9115913555992138E-2</v>
      </c>
      <c r="S779" s="98">
        <v>9.8231827111984277E-2</v>
      </c>
      <c r="T779" s="98">
        <v>1.6208251473477411</v>
      </c>
      <c r="U779" s="98">
        <v>4.9115913555992138E-2</v>
      </c>
      <c r="V779" s="98">
        <v>0.58939096267190572</v>
      </c>
      <c r="W779" s="98">
        <v>4.1748526522593314</v>
      </c>
      <c r="X779" s="98">
        <v>14.63654223968566</v>
      </c>
      <c r="Y779" s="99">
        <v>32.220039292730853</v>
      </c>
      <c r="Z779" s="286"/>
      <c r="AA779" s="286"/>
    </row>
    <row r="780" spans="1:27" s="325" customFormat="1" ht="12" customHeight="1" x14ac:dyDescent="0.2">
      <c r="A780" s="76"/>
      <c r="B780" s="76"/>
      <c r="C780" s="165"/>
      <c r="D780" s="166">
        <v>25</v>
      </c>
      <c r="E780" s="92" t="s">
        <v>119</v>
      </c>
      <c r="F780" s="93">
        <v>0</v>
      </c>
      <c r="G780" s="93">
        <v>0</v>
      </c>
      <c r="H780" s="93">
        <v>0</v>
      </c>
      <c r="I780" s="93">
        <v>0</v>
      </c>
      <c r="J780" s="93">
        <v>12</v>
      </c>
      <c r="K780" s="93">
        <v>8</v>
      </c>
      <c r="L780" s="93">
        <v>4</v>
      </c>
      <c r="M780" s="93">
        <v>0</v>
      </c>
      <c r="N780" s="93">
        <v>0</v>
      </c>
      <c r="O780" s="93">
        <v>8</v>
      </c>
      <c r="P780" s="93">
        <v>0</v>
      </c>
      <c r="Q780" s="93">
        <v>16</v>
      </c>
      <c r="R780" s="167">
        <v>0</v>
      </c>
      <c r="S780" s="93">
        <v>0</v>
      </c>
      <c r="T780" s="93">
        <v>0</v>
      </c>
      <c r="U780" s="93">
        <v>0</v>
      </c>
      <c r="V780" s="93">
        <v>0</v>
      </c>
      <c r="W780" s="93">
        <v>0</v>
      </c>
      <c r="X780" s="93">
        <v>4</v>
      </c>
      <c r="Y780" s="94">
        <v>48</v>
      </c>
      <c r="Z780" s="286"/>
      <c r="AA780" s="286"/>
    </row>
    <row r="781" spans="1:27" s="325" customFormat="1" ht="12" customHeight="1" x14ac:dyDescent="0.2">
      <c r="A781" s="76"/>
      <c r="B781" s="76"/>
      <c r="C781" s="165"/>
      <c r="D781" s="166">
        <v>34</v>
      </c>
      <c r="E781" s="92" t="s">
        <v>73</v>
      </c>
      <c r="F781" s="98">
        <v>8.8235294117647065</v>
      </c>
      <c r="G781" s="98">
        <v>8.8235294117647065</v>
      </c>
      <c r="H781" s="98">
        <v>8.8235294117647065</v>
      </c>
      <c r="I781" s="98">
        <v>5.882352941176471</v>
      </c>
      <c r="J781" s="98">
        <v>5.882352941176471</v>
      </c>
      <c r="K781" s="98">
        <v>8.8235294117647065</v>
      </c>
      <c r="L781" s="98">
        <v>5.882352941176471</v>
      </c>
      <c r="M781" s="98">
        <v>8.8235294117647065</v>
      </c>
      <c r="N781" s="98">
        <v>0</v>
      </c>
      <c r="O781" s="98">
        <v>0</v>
      </c>
      <c r="P781" s="98">
        <v>2.9411764705882351</v>
      </c>
      <c r="Q781" s="98">
        <v>11.76470588235294</v>
      </c>
      <c r="R781" s="98">
        <v>0</v>
      </c>
      <c r="S781" s="167">
        <v>2.9411764705882351</v>
      </c>
      <c r="T781" s="98">
        <v>0</v>
      </c>
      <c r="U781" s="98">
        <v>2.9411764705882351</v>
      </c>
      <c r="V781" s="98">
        <v>0</v>
      </c>
      <c r="W781" s="98">
        <v>0</v>
      </c>
      <c r="X781" s="98">
        <v>0</v>
      </c>
      <c r="Y781" s="99">
        <v>17.647058823529409</v>
      </c>
      <c r="Z781" s="286"/>
      <c r="AA781" s="286"/>
    </row>
    <row r="782" spans="1:27" s="325" customFormat="1" ht="12" customHeight="1" x14ac:dyDescent="0.2">
      <c r="A782" s="76"/>
      <c r="B782" s="76"/>
      <c r="C782" s="165"/>
      <c r="D782" s="166">
        <v>1288</v>
      </c>
      <c r="E782" s="92" t="s">
        <v>61</v>
      </c>
      <c r="F782" s="93">
        <v>0.23291925465838509</v>
      </c>
      <c r="G782" s="93">
        <v>0.23291925465838509</v>
      </c>
      <c r="H782" s="93">
        <v>1.319875776397516</v>
      </c>
      <c r="I782" s="93">
        <v>0.38819875776397517</v>
      </c>
      <c r="J782" s="93">
        <v>1.0869565217391302</v>
      </c>
      <c r="K782" s="93">
        <v>9.1614906832298146</v>
      </c>
      <c r="L782" s="93">
        <v>0.6211180124223602</v>
      </c>
      <c r="M782" s="93">
        <v>0.6211180124223602</v>
      </c>
      <c r="N782" s="93">
        <v>10.481366459627329</v>
      </c>
      <c r="O782" s="93">
        <v>0.23291925465838509</v>
      </c>
      <c r="P782" s="93">
        <v>0.23291925465838509</v>
      </c>
      <c r="Q782" s="93">
        <v>10.170807453416151</v>
      </c>
      <c r="R782" s="93">
        <v>0.15527950310559011</v>
      </c>
      <c r="S782" s="93">
        <v>0.15527950310559011</v>
      </c>
      <c r="T782" s="167">
        <v>8.6180124223602483</v>
      </c>
      <c r="U782" s="93">
        <v>0.3105590062111801</v>
      </c>
      <c r="V782" s="93">
        <v>2.4844720496894412</v>
      </c>
      <c r="W782" s="93">
        <v>12.267080745341611</v>
      </c>
      <c r="X782" s="93">
        <v>14.596273291925471</v>
      </c>
      <c r="Y782" s="94">
        <v>26.630434782608699</v>
      </c>
      <c r="Z782" s="286"/>
      <c r="AA782" s="286"/>
    </row>
    <row r="783" spans="1:27" s="325" customFormat="1" ht="12" customHeight="1" x14ac:dyDescent="0.2">
      <c r="A783" s="76"/>
      <c r="B783" s="76"/>
      <c r="C783" s="165"/>
      <c r="D783" s="166">
        <v>20</v>
      </c>
      <c r="E783" s="92" t="s">
        <v>120</v>
      </c>
      <c r="F783" s="98">
        <v>0</v>
      </c>
      <c r="G783" s="98">
        <v>0</v>
      </c>
      <c r="H783" s="98">
        <v>0</v>
      </c>
      <c r="I783" s="98">
        <v>0</v>
      </c>
      <c r="J783" s="98">
        <v>20</v>
      </c>
      <c r="K783" s="98">
        <v>0</v>
      </c>
      <c r="L783" s="98">
        <v>0</v>
      </c>
      <c r="M783" s="98">
        <v>5</v>
      </c>
      <c r="N783" s="98">
        <v>10</v>
      </c>
      <c r="O783" s="98">
        <v>5</v>
      </c>
      <c r="P783" s="98">
        <v>0</v>
      </c>
      <c r="Q783" s="98">
        <v>5</v>
      </c>
      <c r="R783" s="98">
        <v>15</v>
      </c>
      <c r="S783" s="98">
        <v>0</v>
      </c>
      <c r="T783" s="98">
        <v>0</v>
      </c>
      <c r="U783" s="167">
        <v>5</v>
      </c>
      <c r="V783" s="98">
        <v>0</v>
      </c>
      <c r="W783" s="98">
        <v>0</v>
      </c>
      <c r="X783" s="98">
        <v>0</v>
      </c>
      <c r="Y783" s="99">
        <v>35</v>
      </c>
      <c r="Z783" s="286"/>
      <c r="AA783" s="286"/>
    </row>
    <row r="784" spans="1:27" s="325" customFormat="1" ht="12" customHeight="1" x14ac:dyDescent="0.2">
      <c r="A784" s="76"/>
      <c r="B784" s="76"/>
      <c r="C784" s="170"/>
      <c r="D784" s="171">
        <v>896</v>
      </c>
      <c r="E784" s="104" t="s">
        <v>114</v>
      </c>
      <c r="F784" s="105">
        <v>0.11160714285714289</v>
      </c>
      <c r="G784" s="105">
        <v>0</v>
      </c>
      <c r="H784" s="105">
        <v>0.89285714285714279</v>
      </c>
      <c r="I784" s="105">
        <v>0</v>
      </c>
      <c r="J784" s="105">
        <v>0.11160714285714289</v>
      </c>
      <c r="K784" s="105">
        <v>0.78125</v>
      </c>
      <c r="L784" s="105">
        <v>0.3348214285714286</v>
      </c>
      <c r="M784" s="105">
        <v>0</v>
      </c>
      <c r="N784" s="105">
        <v>4.3526785714285712</v>
      </c>
      <c r="O784" s="105">
        <v>0.2232142857142857</v>
      </c>
      <c r="P784" s="105">
        <v>0.78125</v>
      </c>
      <c r="Q784" s="105">
        <v>5.5803571428571432</v>
      </c>
      <c r="R784" s="105">
        <v>0.2232142857142857</v>
      </c>
      <c r="S784" s="105">
        <v>0.5580357142857143</v>
      </c>
      <c r="T784" s="105">
        <v>6.0267857142857135</v>
      </c>
      <c r="U784" s="105">
        <v>0.3348214285714286</v>
      </c>
      <c r="V784" s="172">
        <v>10.602678571428569</v>
      </c>
      <c r="W784" s="105">
        <v>42.633928571428569</v>
      </c>
      <c r="X784" s="105">
        <v>11.272321428571431</v>
      </c>
      <c r="Y784" s="106">
        <v>15.178571428571431</v>
      </c>
      <c r="Z784" s="286"/>
      <c r="AA784" s="286"/>
    </row>
    <row r="785" spans="1:27" s="325" customFormat="1" ht="12" customHeight="1" x14ac:dyDescent="0.2">
      <c r="A785" s="76"/>
      <c r="B785" s="76"/>
      <c r="C785" s="309"/>
      <c r="D785" s="309"/>
      <c r="E785" s="305"/>
      <c r="F785" s="279"/>
      <c r="G785" s="279"/>
      <c r="H785" s="279"/>
      <c r="I785" s="279"/>
      <c r="J785" s="279"/>
      <c r="K785" s="279"/>
      <c r="L785" s="279"/>
      <c r="M785" s="322"/>
      <c r="N785" s="279"/>
      <c r="O785" s="279"/>
      <c r="P785" s="286"/>
      <c r="Q785" s="286"/>
      <c r="R785" s="286"/>
      <c r="S785" s="286"/>
      <c r="T785" s="286"/>
      <c r="U785" s="286"/>
      <c r="V785" s="286"/>
      <c r="W785" s="286"/>
      <c r="X785" s="286"/>
      <c r="Y785" s="286"/>
      <c r="Z785" s="286"/>
      <c r="AA785" s="286"/>
    </row>
    <row r="786" spans="1:27" s="325" customFormat="1" ht="16.5" customHeight="1" x14ac:dyDescent="0.2">
      <c r="A786" s="76"/>
      <c r="B786" s="76"/>
      <c r="C786" s="302" t="s">
        <v>152</v>
      </c>
      <c r="D786" s="302"/>
      <c r="E786" s="305"/>
      <c r="F786" s="279"/>
      <c r="G786" s="279"/>
      <c r="H786" s="279"/>
      <c r="I786" s="279"/>
      <c r="J786" s="279"/>
      <c r="K786" s="279"/>
      <c r="L786" s="279"/>
      <c r="M786" s="322"/>
      <c r="N786" s="279"/>
      <c r="O786" s="279"/>
      <c r="P786" s="286"/>
      <c r="Q786" s="286"/>
      <c r="R786" s="286"/>
      <c r="S786" s="286"/>
      <c r="T786" s="286"/>
      <c r="U786" s="286"/>
      <c r="V786" s="286"/>
      <c r="W786" s="286"/>
      <c r="X786" s="286"/>
      <c r="Y786" s="286"/>
      <c r="Z786" s="286"/>
      <c r="AA786" s="286"/>
    </row>
    <row r="787" spans="1:27" s="325" customFormat="1" ht="21" customHeight="1" x14ac:dyDescent="0.2">
      <c r="A787" s="76"/>
      <c r="B787" s="76"/>
      <c r="C787" s="163"/>
      <c r="D787" s="164" t="s">
        <v>85</v>
      </c>
      <c r="E787" s="85" t="s">
        <v>45</v>
      </c>
      <c r="F787" s="86" t="s">
        <v>56</v>
      </c>
      <c r="G787" s="86" t="s">
        <v>67</v>
      </c>
      <c r="H787" s="86" t="s">
        <v>57</v>
      </c>
      <c r="I787" s="86" t="s">
        <v>117</v>
      </c>
      <c r="J787" s="86" t="s">
        <v>68</v>
      </c>
      <c r="K787" s="86" t="s">
        <v>58</v>
      </c>
      <c r="L787" s="86" t="s">
        <v>118</v>
      </c>
      <c r="M787" s="86" t="s">
        <v>70</v>
      </c>
      <c r="N787" s="86" t="s">
        <v>59</v>
      </c>
      <c r="O787" s="86" t="s">
        <v>94</v>
      </c>
      <c r="P787" s="86" t="s">
        <v>72</v>
      </c>
      <c r="Q787" s="86" t="s">
        <v>60</v>
      </c>
      <c r="R787" s="86" t="s">
        <v>119</v>
      </c>
      <c r="S787" s="86" t="s">
        <v>73</v>
      </c>
      <c r="T787" s="86" t="s">
        <v>61</v>
      </c>
      <c r="U787" s="86" t="s">
        <v>120</v>
      </c>
      <c r="V787" s="86" t="s">
        <v>114</v>
      </c>
      <c r="W787" s="86" t="s">
        <v>115</v>
      </c>
      <c r="X787" s="86" t="s">
        <v>87</v>
      </c>
      <c r="Y787" s="87" t="s">
        <v>116</v>
      </c>
      <c r="Z787" s="286"/>
      <c r="AA787" s="286"/>
    </row>
    <row r="788" spans="1:27" s="325" customFormat="1" ht="12" customHeight="1" x14ac:dyDescent="0.2">
      <c r="A788" s="76"/>
      <c r="B788" s="76"/>
      <c r="C788" s="165"/>
      <c r="D788" s="166">
        <v>6318</v>
      </c>
      <c r="E788" s="92" t="s">
        <v>56</v>
      </c>
      <c r="F788" s="167">
        <v>2.5799303577081352</v>
      </c>
      <c r="G788" s="93">
        <v>6.3311174422285538E-2</v>
      </c>
      <c r="H788" s="93">
        <v>1.2187401076289959</v>
      </c>
      <c r="I788" s="93">
        <v>6.3311174422285538E-2</v>
      </c>
      <c r="J788" s="93">
        <v>0.33238366571699901</v>
      </c>
      <c r="K788" s="93">
        <v>3.7195314973092755</v>
      </c>
      <c r="L788" s="93">
        <v>3.1655587211142769E-2</v>
      </c>
      <c r="M788" s="93">
        <v>0</v>
      </c>
      <c r="N788" s="93">
        <v>1.6460905349794239</v>
      </c>
      <c r="O788" s="93">
        <v>0</v>
      </c>
      <c r="P788" s="93">
        <v>0</v>
      </c>
      <c r="Q788" s="93">
        <v>0.66476733143399813</v>
      </c>
      <c r="R788" s="93">
        <v>0</v>
      </c>
      <c r="S788" s="93">
        <v>0</v>
      </c>
      <c r="T788" s="93">
        <v>0.17410572966128521</v>
      </c>
      <c r="U788" s="93">
        <v>4.7483380816714153E-2</v>
      </c>
      <c r="V788" s="93">
        <v>4.7483380816714153E-2</v>
      </c>
      <c r="W788" s="93">
        <v>1.012978790756569</v>
      </c>
      <c r="X788" s="93">
        <v>7.8505856283634063</v>
      </c>
      <c r="Y788" s="94">
        <v>80.547641658752767</v>
      </c>
      <c r="Z788" s="286"/>
      <c r="AA788" s="286"/>
    </row>
    <row r="789" spans="1:27" s="325" customFormat="1" ht="12" customHeight="1" x14ac:dyDescent="0.2">
      <c r="A789" s="76"/>
      <c r="B789" s="76"/>
      <c r="C789" s="165"/>
      <c r="D789" s="166">
        <v>186</v>
      </c>
      <c r="E789" s="92" t="s">
        <v>67</v>
      </c>
      <c r="F789" s="98">
        <v>5.376344086021505</v>
      </c>
      <c r="G789" s="167">
        <v>0</v>
      </c>
      <c r="H789" s="98">
        <v>1.612903225806452</v>
      </c>
      <c r="I789" s="98">
        <v>0.53763440860215062</v>
      </c>
      <c r="J789" s="98">
        <v>1.075268817204301</v>
      </c>
      <c r="K789" s="98">
        <v>6.9892473118279561</v>
      </c>
      <c r="L789" s="98">
        <v>0</v>
      </c>
      <c r="M789" s="98">
        <v>0</v>
      </c>
      <c r="N789" s="98">
        <v>0.53763440860215062</v>
      </c>
      <c r="O789" s="98">
        <v>0</v>
      </c>
      <c r="P789" s="98">
        <v>0</v>
      </c>
      <c r="Q789" s="98">
        <v>0</v>
      </c>
      <c r="R789" s="98">
        <v>0</v>
      </c>
      <c r="S789" s="98">
        <v>0</v>
      </c>
      <c r="T789" s="98">
        <v>1.075268817204301</v>
      </c>
      <c r="U789" s="98">
        <v>0.53763440860215062</v>
      </c>
      <c r="V789" s="98">
        <v>0</v>
      </c>
      <c r="W789" s="98">
        <v>1.075268817204301</v>
      </c>
      <c r="X789" s="98">
        <v>0</v>
      </c>
      <c r="Y789" s="99">
        <v>81.182795698924721</v>
      </c>
      <c r="Z789" s="286"/>
      <c r="AA789" s="286"/>
    </row>
    <row r="790" spans="1:27" s="325" customFormat="1" ht="12" customHeight="1" x14ac:dyDescent="0.2">
      <c r="A790" s="76"/>
      <c r="B790" s="76"/>
      <c r="C790" s="165"/>
      <c r="D790" s="166">
        <v>1494</v>
      </c>
      <c r="E790" s="92" t="s">
        <v>57</v>
      </c>
      <c r="F790" s="93">
        <v>2.3427041499330659</v>
      </c>
      <c r="G790" s="93">
        <v>0.33467202141900942</v>
      </c>
      <c r="H790" s="167">
        <v>0.73627844712182056</v>
      </c>
      <c r="I790" s="93">
        <v>6.6934404283801874E-2</v>
      </c>
      <c r="J790" s="93">
        <v>0.66934404283801874</v>
      </c>
      <c r="K790" s="93">
        <v>6.2918340026773762</v>
      </c>
      <c r="L790" s="93">
        <v>0.13386880856760369</v>
      </c>
      <c r="M790" s="93">
        <v>6.6934404283801874E-2</v>
      </c>
      <c r="N790" s="93">
        <v>7.2958500669344044</v>
      </c>
      <c r="O790" s="93">
        <v>6.6934404283801874E-2</v>
      </c>
      <c r="P790" s="93">
        <v>0</v>
      </c>
      <c r="Q790" s="93">
        <v>3.2128514056224895</v>
      </c>
      <c r="R790" s="93">
        <v>0</v>
      </c>
      <c r="S790" s="93">
        <v>0</v>
      </c>
      <c r="T790" s="93">
        <v>0.93708165997322623</v>
      </c>
      <c r="U790" s="93">
        <v>0</v>
      </c>
      <c r="V790" s="93">
        <v>0.20080321285140559</v>
      </c>
      <c r="W790" s="93">
        <v>3.0789825970548859</v>
      </c>
      <c r="X790" s="93">
        <v>10.04016064257028</v>
      </c>
      <c r="Y790" s="94">
        <v>64.524765729585013</v>
      </c>
      <c r="Z790" s="286"/>
      <c r="AA790" s="286"/>
    </row>
    <row r="791" spans="1:27" s="325" customFormat="1" ht="12" customHeight="1" x14ac:dyDescent="0.2">
      <c r="A791" s="76"/>
      <c r="B791" s="76"/>
      <c r="C791" s="165"/>
      <c r="D791" s="166">
        <v>90</v>
      </c>
      <c r="E791" s="92" t="s">
        <v>117</v>
      </c>
      <c r="F791" s="98">
        <v>1.1111111111111109</v>
      </c>
      <c r="G791" s="98">
        <v>0</v>
      </c>
      <c r="H791" s="98">
        <v>0</v>
      </c>
      <c r="I791" s="167">
        <v>3.3333333333333335</v>
      </c>
      <c r="J791" s="98">
        <v>8.8888888888888893</v>
      </c>
      <c r="K791" s="98">
        <v>3.3333333333333335</v>
      </c>
      <c r="L791" s="98">
        <v>0</v>
      </c>
      <c r="M791" s="98">
        <v>1.1111111111111109</v>
      </c>
      <c r="N791" s="98">
        <v>2.2222222222222219</v>
      </c>
      <c r="O791" s="98">
        <v>0</v>
      </c>
      <c r="P791" s="98">
        <v>0</v>
      </c>
      <c r="Q791" s="98">
        <v>0</v>
      </c>
      <c r="R791" s="98">
        <v>0</v>
      </c>
      <c r="S791" s="98">
        <v>0</v>
      </c>
      <c r="T791" s="98">
        <v>1.1111111111111109</v>
      </c>
      <c r="U791" s="98">
        <v>2.2222222222222219</v>
      </c>
      <c r="V791" s="98">
        <v>0</v>
      </c>
      <c r="W791" s="98">
        <v>0</v>
      </c>
      <c r="X791" s="98">
        <v>3.3333333333333335</v>
      </c>
      <c r="Y791" s="99">
        <v>73.333333333333329</v>
      </c>
      <c r="Z791" s="286"/>
      <c r="AA791" s="286"/>
    </row>
    <row r="792" spans="1:27" s="325" customFormat="1" ht="12" customHeight="1" x14ac:dyDescent="0.2">
      <c r="A792" s="76"/>
      <c r="B792" s="76"/>
      <c r="C792" s="165"/>
      <c r="D792" s="166">
        <v>90</v>
      </c>
      <c r="E792" s="92" t="s">
        <v>68</v>
      </c>
      <c r="F792" s="93">
        <v>4.4444444444444455</v>
      </c>
      <c r="G792" s="93">
        <v>3.3333333333333335</v>
      </c>
      <c r="H792" s="93">
        <v>4.4444444444444455</v>
      </c>
      <c r="I792" s="93">
        <v>1.1111111111111109</v>
      </c>
      <c r="J792" s="167">
        <v>4.4444444444444455</v>
      </c>
      <c r="K792" s="93">
        <v>3.3333333333333335</v>
      </c>
      <c r="L792" s="93">
        <v>0</v>
      </c>
      <c r="M792" s="93">
        <v>0</v>
      </c>
      <c r="N792" s="93">
        <v>1.1111111111111109</v>
      </c>
      <c r="O792" s="93">
        <v>0</v>
      </c>
      <c r="P792" s="93">
        <v>0</v>
      </c>
      <c r="Q792" s="93">
        <v>0</v>
      </c>
      <c r="R792" s="93">
        <v>0</v>
      </c>
      <c r="S792" s="93">
        <v>0</v>
      </c>
      <c r="T792" s="93">
        <v>0</v>
      </c>
      <c r="U792" s="93">
        <v>1.1111111111111109</v>
      </c>
      <c r="V792" s="93">
        <v>0</v>
      </c>
      <c r="W792" s="93">
        <v>1.1111111111111109</v>
      </c>
      <c r="X792" s="93">
        <v>2.2222222222222219</v>
      </c>
      <c r="Y792" s="94">
        <v>73.333333333333329</v>
      </c>
      <c r="Z792" s="286"/>
      <c r="AA792" s="286"/>
    </row>
    <row r="793" spans="1:27" s="325" customFormat="1" ht="12" customHeight="1" x14ac:dyDescent="0.2">
      <c r="A793" s="76"/>
      <c r="B793" s="76"/>
      <c r="C793" s="165"/>
      <c r="D793" s="166">
        <v>1763</v>
      </c>
      <c r="E793" s="92" t="s">
        <v>58</v>
      </c>
      <c r="F793" s="98">
        <v>2.1554169030062398</v>
      </c>
      <c r="G793" s="98">
        <v>0.17016449234259781</v>
      </c>
      <c r="H793" s="98">
        <v>0.73737946681792399</v>
      </c>
      <c r="I793" s="98">
        <v>0.39705048213272826</v>
      </c>
      <c r="J793" s="98">
        <v>1.9852524106636411</v>
      </c>
      <c r="K793" s="167">
        <v>3.3465683494044254</v>
      </c>
      <c r="L793" s="98">
        <v>5.6721497447532618E-2</v>
      </c>
      <c r="M793" s="98">
        <v>0</v>
      </c>
      <c r="N793" s="98">
        <v>5.8990357345433919</v>
      </c>
      <c r="O793" s="98">
        <v>5.6721497447532618E-2</v>
      </c>
      <c r="P793" s="98">
        <v>0.17016449234259781</v>
      </c>
      <c r="Q793" s="98">
        <v>4.3675553034600112</v>
      </c>
      <c r="R793" s="98">
        <v>5.6721497447532618E-2</v>
      </c>
      <c r="S793" s="98">
        <v>5.6721497447532618E-2</v>
      </c>
      <c r="T793" s="98">
        <v>1.588201928530913</v>
      </c>
      <c r="U793" s="98">
        <v>0</v>
      </c>
      <c r="V793" s="98">
        <v>0.45377197958026105</v>
      </c>
      <c r="W793" s="98">
        <v>4.8780487804878048</v>
      </c>
      <c r="X793" s="98">
        <v>9.3023255813953494</v>
      </c>
      <c r="Y793" s="99">
        <v>64.322178105501976</v>
      </c>
      <c r="Z793" s="286"/>
      <c r="AA793" s="286"/>
    </row>
    <row r="794" spans="1:27" s="325" customFormat="1" ht="12" customHeight="1" x14ac:dyDescent="0.2">
      <c r="A794" s="76"/>
      <c r="B794" s="76"/>
      <c r="C794" s="165"/>
      <c r="D794" s="166">
        <v>59</v>
      </c>
      <c r="E794" s="92" t="s">
        <v>118</v>
      </c>
      <c r="F794" s="93">
        <v>6.7796610169491522</v>
      </c>
      <c r="G794" s="93">
        <v>3.3898305084745761</v>
      </c>
      <c r="H794" s="93">
        <v>0</v>
      </c>
      <c r="I794" s="93">
        <v>3.3898305084745761</v>
      </c>
      <c r="J794" s="93">
        <v>11.864406779661021</v>
      </c>
      <c r="K794" s="93">
        <v>0</v>
      </c>
      <c r="L794" s="167">
        <v>0</v>
      </c>
      <c r="M794" s="93">
        <v>1.6949152542372881</v>
      </c>
      <c r="N794" s="93">
        <v>0</v>
      </c>
      <c r="O794" s="93">
        <v>0</v>
      </c>
      <c r="P794" s="93">
        <v>3.3898305084745761</v>
      </c>
      <c r="Q794" s="93">
        <v>0</v>
      </c>
      <c r="R794" s="93">
        <v>1.6949152542372881</v>
      </c>
      <c r="S794" s="93">
        <v>0</v>
      </c>
      <c r="T794" s="93">
        <v>1.6949152542372881</v>
      </c>
      <c r="U794" s="93">
        <v>5.0847457627118651</v>
      </c>
      <c r="V794" s="93">
        <v>1.6949152542372881</v>
      </c>
      <c r="W794" s="93">
        <v>0</v>
      </c>
      <c r="X794" s="93">
        <v>5.0847457627118651</v>
      </c>
      <c r="Y794" s="94">
        <v>54.237288135593218</v>
      </c>
      <c r="Z794" s="286"/>
      <c r="AA794" s="286"/>
    </row>
    <row r="795" spans="1:27" s="325" customFormat="1" ht="12" customHeight="1" x14ac:dyDescent="0.2">
      <c r="A795" s="76"/>
      <c r="B795" s="76"/>
      <c r="C795" s="165"/>
      <c r="D795" s="166">
        <v>85</v>
      </c>
      <c r="E795" s="92" t="s">
        <v>70</v>
      </c>
      <c r="F795" s="98">
        <v>2.3529411764705879</v>
      </c>
      <c r="G795" s="98">
        <v>0</v>
      </c>
      <c r="H795" s="98">
        <v>0</v>
      </c>
      <c r="I795" s="98">
        <v>2.3529411764705879</v>
      </c>
      <c r="J795" s="98">
        <v>10.58823529411765</v>
      </c>
      <c r="K795" s="98">
        <v>3.5294117647058822</v>
      </c>
      <c r="L795" s="98">
        <v>4.7058823529411757</v>
      </c>
      <c r="M795" s="167">
        <v>2.3529411764705879</v>
      </c>
      <c r="N795" s="98">
        <v>3.5294117647058822</v>
      </c>
      <c r="O795" s="98">
        <v>0</v>
      </c>
      <c r="P795" s="98">
        <v>1.1764705882352939</v>
      </c>
      <c r="Q795" s="98">
        <v>0</v>
      </c>
      <c r="R795" s="98">
        <v>0</v>
      </c>
      <c r="S795" s="98">
        <v>0</v>
      </c>
      <c r="T795" s="98">
        <v>0</v>
      </c>
      <c r="U795" s="98">
        <v>0</v>
      </c>
      <c r="V795" s="98">
        <v>0</v>
      </c>
      <c r="W795" s="98">
        <v>0</v>
      </c>
      <c r="X795" s="98">
        <v>2.3529411764705879</v>
      </c>
      <c r="Y795" s="99">
        <v>67.058823529411754</v>
      </c>
      <c r="Z795" s="286"/>
      <c r="AA795" s="286"/>
    </row>
    <row r="796" spans="1:27" s="325" customFormat="1" ht="12" customHeight="1" x14ac:dyDescent="0.2">
      <c r="A796" s="76"/>
      <c r="B796" s="76"/>
      <c r="C796" s="165"/>
      <c r="D796" s="166">
        <v>1570</v>
      </c>
      <c r="E796" s="92" t="s">
        <v>59</v>
      </c>
      <c r="F796" s="93">
        <v>0.63694267515923575</v>
      </c>
      <c r="G796" s="93">
        <v>0</v>
      </c>
      <c r="H796" s="93">
        <v>0.57324840764331209</v>
      </c>
      <c r="I796" s="93">
        <v>0.25477707006369432</v>
      </c>
      <c r="J796" s="93">
        <v>0.82802547770700641</v>
      </c>
      <c r="K796" s="93">
        <v>3.2484076433121021</v>
      </c>
      <c r="L796" s="93">
        <v>0.50955414012738853</v>
      </c>
      <c r="M796" s="93">
        <v>0.19108280254777071</v>
      </c>
      <c r="N796" s="167">
        <v>7.1337579617834397</v>
      </c>
      <c r="O796" s="93">
        <v>0</v>
      </c>
      <c r="P796" s="93">
        <v>0.12738853503184711</v>
      </c>
      <c r="Q796" s="93">
        <v>8.4713375796178347</v>
      </c>
      <c r="R796" s="93">
        <v>0</v>
      </c>
      <c r="S796" s="93">
        <v>6.3694267515923567E-2</v>
      </c>
      <c r="T796" s="93">
        <v>3.057324840764331</v>
      </c>
      <c r="U796" s="93">
        <v>6.3694267515923567E-2</v>
      </c>
      <c r="V796" s="93">
        <v>1.2738853503184711</v>
      </c>
      <c r="W796" s="93">
        <v>11.210191082802549</v>
      </c>
      <c r="X796" s="93">
        <v>9.4904458598726116</v>
      </c>
      <c r="Y796" s="94">
        <v>52.866242038216562</v>
      </c>
      <c r="Z796" s="286"/>
      <c r="AA796" s="286"/>
    </row>
    <row r="797" spans="1:27" s="325" customFormat="1" ht="12" customHeight="1" x14ac:dyDescent="0.2">
      <c r="A797" s="76"/>
      <c r="B797" s="76"/>
      <c r="C797" s="165"/>
      <c r="D797" s="166">
        <v>93</v>
      </c>
      <c r="E797" s="92" t="s">
        <v>94</v>
      </c>
      <c r="F797" s="98">
        <v>0</v>
      </c>
      <c r="G797" s="98">
        <v>1.075268817204301</v>
      </c>
      <c r="H797" s="98">
        <v>3.225806451612903</v>
      </c>
      <c r="I797" s="98">
        <v>0</v>
      </c>
      <c r="J797" s="98">
        <v>4.3010752688172049</v>
      </c>
      <c r="K797" s="98">
        <v>6.4516129032258061</v>
      </c>
      <c r="L797" s="98">
        <v>1.075268817204301</v>
      </c>
      <c r="M797" s="98">
        <v>3.225806451612903</v>
      </c>
      <c r="N797" s="98">
        <v>0</v>
      </c>
      <c r="O797" s="167">
        <v>1.075268817204301</v>
      </c>
      <c r="P797" s="98">
        <v>3.225806451612903</v>
      </c>
      <c r="Q797" s="98">
        <v>1.075268817204301</v>
      </c>
      <c r="R797" s="98">
        <v>0</v>
      </c>
      <c r="S797" s="98">
        <v>1.075268817204301</v>
      </c>
      <c r="T797" s="98">
        <v>1.075268817204301</v>
      </c>
      <c r="U797" s="98">
        <v>2.150537634408602</v>
      </c>
      <c r="V797" s="98">
        <v>6.4516129032258061</v>
      </c>
      <c r="W797" s="98">
        <v>0</v>
      </c>
      <c r="X797" s="98">
        <v>3.225806451612903</v>
      </c>
      <c r="Y797" s="99">
        <v>61.29032258064516</v>
      </c>
      <c r="Z797" s="286"/>
      <c r="AA797" s="286"/>
    </row>
    <row r="798" spans="1:27" s="325" customFormat="1" ht="12" customHeight="1" x14ac:dyDescent="0.2">
      <c r="A798" s="76"/>
      <c r="B798" s="76"/>
      <c r="C798" s="165"/>
      <c r="D798" s="166">
        <v>27</v>
      </c>
      <c r="E798" s="92" t="s">
        <v>72</v>
      </c>
      <c r="F798" s="93">
        <v>0</v>
      </c>
      <c r="G798" s="93">
        <v>0</v>
      </c>
      <c r="H798" s="93">
        <v>7.4074074074074066</v>
      </c>
      <c r="I798" s="93">
        <v>0</v>
      </c>
      <c r="J798" s="93">
        <v>7.4074074074074066</v>
      </c>
      <c r="K798" s="93">
        <v>3.7037037037037028</v>
      </c>
      <c r="L798" s="93">
        <v>0</v>
      </c>
      <c r="M798" s="93">
        <v>3.7037037037037028</v>
      </c>
      <c r="N798" s="93">
        <v>0</v>
      </c>
      <c r="O798" s="93">
        <v>0</v>
      </c>
      <c r="P798" s="167">
        <v>0</v>
      </c>
      <c r="Q798" s="93">
        <v>0</v>
      </c>
      <c r="R798" s="93">
        <v>3.7037037037037028</v>
      </c>
      <c r="S798" s="93">
        <v>3.7037037037037028</v>
      </c>
      <c r="T798" s="93">
        <v>0</v>
      </c>
      <c r="U798" s="93">
        <v>3.7037037037037028</v>
      </c>
      <c r="V798" s="93">
        <v>0</v>
      </c>
      <c r="W798" s="93">
        <v>11.111111111111111</v>
      </c>
      <c r="X798" s="93">
        <v>3.7037037037037028</v>
      </c>
      <c r="Y798" s="94">
        <v>51.851851851851848</v>
      </c>
      <c r="Z798" s="286"/>
      <c r="AA798" s="286"/>
    </row>
    <row r="799" spans="1:27" s="325" customFormat="1" ht="12" customHeight="1" x14ac:dyDescent="0.2">
      <c r="A799" s="76"/>
      <c r="B799" s="76"/>
      <c r="C799" s="165"/>
      <c r="D799" s="166">
        <v>1493</v>
      </c>
      <c r="E799" s="92" t="s">
        <v>60</v>
      </c>
      <c r="F799" s="98">
        <v>0.87073007367716015</v>
      </c>
      <c r="G799" s="98">
        <v>0.20093770931011382</v>
      </c>
      <c r="H799" s="98">
        <v>1.272605492297388</v>
      </c>
      <c r="I799" s="98">
        <v>0.20093770931011382</v>
      </c>
      <c r="J799" s="98">
        <v>0.40187541862022769</v>
      </c>
      <c r="K799" s="98">
        <v>4.8225050234427327</v>
      </c>
      <c r="L799" s="98">
        <v>0.53583389149363703</v>
      </c>
      <c r="M799" s="98">
        <v>0.1339584728734092</v>
      </c>
      <c r="N799" s="98">
        <v>7.367716008037509</v>
      </c>
      <c r="O799" s="98">
        <v>0.1339584728734092</v>
      </c>
      <c r="P799" s="98">
        <v>0.20093770931011382</v>
      </c>
      <c r="Q799" s="167">
        <v>5.760214333556597</v>
      </c>
      <c r="R799" s="98">
        <v>6.6979236436704614E-2</v>
      </c>
      <c r="S799" s="98">
        <v>0.20093770931011382</v>
      </c>
      <c r="T799" s="98">
        <v>2.4112525117213668</v>
      </c>
      <c r="U799" s="98">
        <v>0.20093770931011382</v>
      </c>
      <c r="V799" s="98">
        <v>2.0763563295378429</v>
      </c>
      <c r="W799" s="98">
        <v>17.950435365036839</v>
      </c>
      <c r="X799" s="98">
        <v>9.7789685197588749</v>
      </c>
      <c r="Y799" s="99">
        <v>45.411922304085728</v>
      </c>
      <c r="Z799" s="286"/>
      <c r="AA799" s="286"/>
    </row>
    <row r="800" spans="1:27" s="325" customFormat="1" ht="12" customHeight="1" x14ac:dyDescent="0.2">
      <c r="A800" s="76"/>
      <c r="B800" s="76"/>
      <c r="C800" s="165"/>
      <c r="D800" s="166">
        <v>25</v>
      </c>
      <c r="E800" s="92" t="s">
        <v>119</v>
      </c>
      <c r="F800" s="93">
        <v>0</v>
      </c>
      <c r="G800" s="93">
        <v>0</v>
      </c>
      <c r="H800" s="93">
        <v>0</v>
      </c>
      <c r="I800" s="93">
        <v>0</v>
      </c>
      <c r="J800" s="93">
        <v>0</v>
      </c>
      <c r="K800" s="93">
        <v>4</v>
      </c>
      <c r="L800" s="93">
        <v>0</v>
      </c>
      <c r="M800" s="93">
        <v>12</v>
      </c>
      <c r="N800" s="93">
        <v>4</v>
      </c>
      <c r="O800" s="93">
        <v>4</v>
      </c>
      <c r="P800" s="93">
        <v>0</v>
      </c>
      <c r="Q800" s="93">
        <v>0</v>
      </c>
      <c r="R800" s="167">
        <v>0</v>
      </c>
      <c r="S800" s="93">
        <v>4</v>
      </c>
      <c r="T800" s="93">
        <v>0</v>
      </c>
      <c r="U800" s="93">
        <v>0</v>
      </c>
      <c r="V800" s="93">
        <v>0</v>
      </c>
      <c r="W800" s="93">
        <v>12</v>
      </c>
      <c r="X800" s="93">
        <v>4</v>
      </c>
      <c r="Y800" s="94">
        <v>56.000000000000007</v>
      </c>
      <c r="Z800" s="286"/>
      <c r="AA800" s="286"/>
    </row>
    <row r="801" spans="1:27" s="325" customFormat="1" ht="12" customHeight="1" x14ac:dyDescent="0.2">
      <c r="A801" s="76"/>
      <c r="B801" s="76"/>
      <c r="C801" s="165"/>
      <c r="D801" s="166">
        <v>8</v>
      </c>
      <c r="E801" s="92" t="s">
        <v>73</v>
      </c>
      <c r="F801" s="98">
        <v>0</v>
      </c>
      <c r="G801" s="98">
        <v>0</v>
      </c>
      <c r="H801" s="98">
        <v>0</v>
      </c>
      <c r="I801" s="98">
        <v>0</v>
      </c>
      <c r="J801" s="98">
        <v>0</v>
      </c>
      <c r="K801" s="98">
        <v>0</v>
      </c>
      <c r="L801" s="98">
        <v>0</v>
      </c>
      <c r="M801" s="98">
        <v>0</v>
      </c>
      <c r="N801" s="98">
        <v>0</v>
      </c>
      <c r="O801" s="98">
        <v>0</v>
      </c>
      <c r="P801" s="98">
        <v>0</v>
      </c>
      <c r="Q801" s="98">
        <v>37.5</v>
      </c>
      <c r="R801" s="98">
        <v>0</v>
      </c>
      <c r="S801" s="167">
        <v>0</v>
      </c>
      <c r="T801" s="98">
        <v>0</v>
      </c>
      <c r="U801" s="98">
        <v>0</v>
      </c>
      <c r="V801" s="98">
        <v>25</v>
      </c>
      <c r="W801" s="98">
        <v>25</v>
      </c>
      <c r="X801" s="98">
        <v>0</v>
      </c>
      <c r="Y801" s="99">
        <v>12.5</v>
      </c>
      <c r="Z801" s="286"/>
      <c r="AA801" s="286"/>
    </row>
    <row r="802" spans="1:27" s="325" customFormat="1" ht="12" customHeight="1" x14ac:dyDescent="0.2">
      <c r="A802" s="76"/>
      <c r="B802" s="76"/>
      <c r="C802" s="165"/>
      <c r="D802" s="166">
        <v>1319</v>
      </c>
      <c r="E802" s="92" t="s">
        <v>61</v>
      </c>
      <c r="F802" s="93">
        <v>0.22744503411675512</v>
      </c>
      <c r="G802" s="93">
        <v>7.5815011372251703E-2</v>
      </c>
      <c r="H802" s="93">
        <v>0.6823351023502654</v>
      </c>
      <c r="I802" s="93">
        <v>0.15163002274450341</v>
      </c>
      <c r="J802" s="93">
        <v>0.53070507960576196</v>
      </c>
      <c r="K802" s="93">
        <v>5.1554207733131161</v>
      </c>
      <c r="L802" s="93">
        <v>0.37907505686125847</v>
      </c>
      <c r="M802" s="93">
        <v>0.45489006823351025</v>
      </c>
      <c r="N802" s="93">
        <v>6.7475360121304018</v>
      </c>
      <c r="O802" s="93">
        <v>7.5815011372251703E-2</v>
      </c>
      <c r="P802" s="93">
        <v>0.22744503411675512</v>
      </c>
      <c r="Q802" s="93">
        <v>3.9423805913570877</v>
      </c>
      <c r="R802" s="93">
        <v>0.30326004548900681</v>
      </c>
      <c r="S802" s="93">
        <v>0.15163002274450341</v>
      </c>
      <c r="T802" s="167">
        <v>2.5777103866565581</v>
      </c>
      <c r="U802" s="93">
        <v>0.15163002274450341</v>
      </c>
      <c r="V802" s="93">
        <v>2.0470053070507959</v>
      </c>
      <c r="W802" s="93">
        <v>36.315390447308573</v>
      </c>
      <c r="X802" s="93">
        <v>10.007581501137219</v>
      </c>
      <c r="Y802" s="94">
        <v>29.795299469294921</v>
      </c>
      <c r="Z802" s="286"/>
      <c r="AA802" s="286"/>
    </row>
    <row r="803" spans="1:27" s="325" customFormat="1" ht="12" customHeight="1" x14ac:dyDescent="0.2">
      <c r="A803" s="76"/>
      <c r="B803" s="76"/>
      <c r="C803" s="165"/>
      <c r="D803" s="166">
        <v>12</v>
      </c>
      <c r="E803" s="92" t="s">
        <v>120</v>
      </c>
      <c r="F803" s="98">
        <v>0</v>
      </c>
      <c r="G803" s="98">
        <v>0</v>
      </c>
      <c r="H803" s="98">
        <v>0</v>
      </c>
      <c r="I803" s="98">
        <v>0</v>
      </c>
      <c r="J803" s="98">
        <v>0</v>
      </c>
      <c r="K803" s="98">
        <v>0</v>
      </c>
      <c r="L803" s="98">
        <v>0</v>
      </c>
      <c r="M803" s="98">
        <v>0</v>
      </c>
      <c r="N803" s="98">
        <v>0</v>
      </c>
      <c r="O803" s="98">
        <v>8.3333333333333321</v>
      </c>
      <c r="P803" s="98">
        <v>0</v>
      </c>
      <c r="Q803" s="98">
        <v>0</v>
      </c>
      <c r="R803" s="98">
        <v>0</v>
      </c>
      <c r="S803" s="98">
        <v>0</v>
      </c>
      <c r="T803" s="98">
        <v>0</v>
      </c>
      <c r="U803" s="167">
        <v>0</v>
      </c>
      <c r="V803" s="98">
        <v>8.3333333333333321</v>
      </c>
      <c r="W803" s="98">
        <v>0</v>
      </c>
      <c r="X803" s="98">
        <v>0</v>
      </c>
      <c r="Y803" s="99">
        <v>83.333333333333343</v>
      </c>
      <c r="Z803" s="286"/>
      <c r="AA803" s="286"/>
    </row>
    <row r="804" spans="1:27" s="325" customFormat="1" ht="12" customHeight="1" x14ac:dyDescent="0.2">
      <c r="A804" s="76"/>
      <c r="B804" s="76"/>
      <c r="C804" s="170"/>
      <c r="D804" s="171">
        <v>2180</v>
      </c>
      <c r="E804" s="104" t="s">
        <v>114</v>
      </c>
      <c r="F804" s="105">
        <v>0.73394495412844041</v>
      </c>
      <c r="G804" s="105">
        <v>0</v>
      </c>
      <c r="H804" s="105">
        <v>0.73394495412844041</v>
      </c>
      <c r="I804" s="105">
        <v>9.1743119266055051E-2</v>
      </c>
      <c r="J804" s="105">
        <v>0</v>
      </c>
      <c r="K804" s="105">
        <v>5.5963302752293584</v>
      </c>
      <c r="L804" s="105">
        <v>0.1834862385321101</v>
      </c>
      <c r="M804" s="105">
        <v>9.1743119266055051E-2</v>
      </c>
      <c r="N804" s="105">
        <v>4.1743119266055047</v>
      </c>
      <c r="O804" s="105">
        <v>9.1743119266055051E-2</v>
      </c>
      <c r="P804" s="105">
        <v>9.1743119266055051E-2</v>
      </c>
      <c r="Q804" s="105">
        <v>2.3853211009174311</v>
      </c>
      <c r="R804" s="105">
        <v>0</v>
      </c>
      <c r="S804" s="105">
        <v>0</v>
      </c>
      <c r="T804" s="105">
        <v>1.6513761467889909</v>
      </c>
      <c r="U804" s="105">
        <v>0.1834862385321101</v>
      </c>
      <c r="V804" s="172">
        <v>2.2477064220183491</v>
      </c>
      <c r="W804" s="105">
        <v>57.477064220183479</v>
      </c>
      <c r="X804" s="105">
        <v>3.669724770642202</v>
      </c>
      <c r="Y804" s="106">
        <v>20.596330275229359</v>
      </c>
      <c r="Z804" s="286"/>
      <c r="AA804" s="286"/>
    </row>
    <row r="805" spans="1:27" s="325" customFormat="1" ht="12" customHeight="1" x14ac:dyDescent="0.2">
      <c r="A805" s="76"/>
      <c r="B805" s="76"/>
      <c r="C805" s="188"/>
      <c r="D805" s="188"/>
      <c r="E805" s="305"/>
      <c r="F805" s="279"/>
      <c r="G805" s="279"/>
      <c r="H805" s="279"/>
      <c r="I805" s="279"/>
      <c r="J805" s="279"/>
      <c r="K805" s="279"/>
      <c r="L805" s="279"/>
      <c r="M805" s="322"/>
      <c r="N805" s="279"/>
      <c r="O805" s="279"/>
      <c r="P805" s="286"/>
      <c r="Q805" s="286"/>
      <c r="R805" s="286"/>
      <c r="S805" s="286"/>
      <c r="T805" s="286"/>
      <c r="U805" s="286"/>
      <c r="V805" s="286"/>
      <c r="W805" s="286"/>
      <c r="X805" s="286"/>
      <c r="Y805" s="286"/>
      <c r="Z805" s="286"/>
      <c r="AA805" s="286"/>
    </row>
    <row r="806" spans="1:27" ht="12" customHeight="1" x14ac:dyDescent="0.2">
      <c r="C806" s="279"/>
      <c r="D806" s="279"/>
      <c r="E806" s="305"/>
      <c r="X806" s="323"/>
      <c r="Z806" s="286"/>
    </row>
    <row r="807" spans="1:27" ht="16.5" customHeight="1" x14ac:dyDescent="0.2">
      <c r="C807" s="302" t="s">
        <v>153</v>
      </c>
      <c r="D807" s="302"/>
      <c r="E807" s="305"/>
      <c r="Z807" s="286"/>
    </row>
    <row r="808" spans="1:27" ht="21" customHeight="1" x14ac:dyDescent="0.2">
      <c r="C808" s="163"/>
      <c r="D808" s="164" t="s">
        <v>85</v>
      </c>
      <c r="E808" s="85" t="s">
        <v>45</v>
      </c>
      <c r="F808" s="86" t="s">
        <v>56</v>
      </c>
      <c r="G808" s="86" t="s">
        <v>67</v>
      </c>
      <c r="H808" s="86" t="s">
        <v>57</v>
      </c>
      <c r="I808" s="86" t="s">
        <v>117</v>
      </c>
      <c r="J808" s="86" t="s">
        <v>68</v>
      </c>
      <c r="K808" s="86" t="s">
        <v>58</v>
      </c>
      <c r="L808" s="86" t="s">
        <v>118</v>
      </c>
      <c r="M808" s="86" t="s">
        <v>70</v>
      </c>
      <c r="N808" s="86" t="s">
        <v>59</v>
      </c>
      <c r="O808" s="86" t="s">
        <v>94</v>
      </c>
      <c r="P808" s="86" t="s">
        <v>72</v>
      </c>
      <c r="Q808" s="86" t="s">
        <v>60</v>
      </c>
      <c r="R808" s="86" t="s">
        <v>119</v>
      </c>
      <c r="S808" s="86" t="s">
        <v>73</v>
      </c>
      <c r="T808" s="86" t="s">
        <v>61</v>
      </c>
      <c r="U808" s="86" t="s">
        <v>120</v>
      </c>
      <c r="V808" s="86" t="s">
        <v>114</v>
      </c>
      <c r="W808" s="86" t="s">
        <v>115</v>
      </c>
      <c r="X808" s="86" t="s">
        <v>87</v>
      </c>
      <c r="Y808" s="87" t="s">
        <v>116</v>
      </c>
      <c r="Z808" s="286"/>
    </row>
    <row r="809" spans="1:27" ht="12" customHeight="1" x14ac:dyDescent="0.2">
      <c r="C809" s="165"/>
      <c r="D809" s="166">
        <v>17666</v>
      </c>
      <c r="E809" s="92" t="s">
        <v>56</v>
      </c>
      <c r="F809" s="167">
        <v>73.983923921657421</v>
      </c>
      <c r="G809" s="93">
        <v>0.44152609532435189</v>
      </c>
      <c r="H809" s="93">
        <v>1.341560058870146</v>
      </c>
      <c r="I809" s="93">
        <v>0.44152609532435189</v>
      </c>
      <c r="J809" s="93">
        <v>0.38492018566738367</v>
      </c>
      <c r="K809" s="93">
        <v>1.2679723763160879</v>
      </c>
      <c r="L809" s="93">
        <v>0.2094418657307823</v>
      </c>
      <c r="M809" s="93">
        <v>0.23774482055926638</v>
      </c>
      <c r="N809" s="93">
        <v>1.1604211479678481</v>
      </c>
      <c r="O809" s="93">
        <v>0.3226536850447187</v>
      </c>
      <c r="P809" s="93">
        <v>0.1075512283482396</v>
      </c>
      <c r="Q809" s="93">
        <v>0.69625268878070878</v>
      </c>
      <c r="R809" s="93">
        <v>0.1018906373825427</v>
      </c>
      <c r="S809" s="93">
        <v>4.5284727725574556E-2</v>
      </c>
      <c r="T809" s="93">
        <v>0.54907732367259143</v>
      </c>
      <c r="U809" s="93">
        <v>2.8302954828484089E-2</v>
      </c>
      <c r="V809" s="93">
        <v>0.47548964111853276</v>
      </c>
      <c r="W809" s="93">
        <v>0.42454432242726142</v>
      </c>
      <c r="X809" s="93">
        <v>0.71323446167779914</v>
      </c>
      <c r="Y809" s="94">
        <v>17.066681761575911</v>
      </c>
      <c r="Z809" s="286"/>
      <c r="AA809" s="279"/>
    </row>
    <row r="810" spans="1:27" ht="12" customHeight="1" x14ac:dyDescent="0.2">
      <c r="C810" s="165"/>
      <c r="D810" s="166">
        <v>1289</v>
      </c>
      <c r="E810" s="92" t="s">
        <v>67</v>
      </c>
      <c r="F810" s="98">
        <v>8.7664856477889828</v>
      </c>
      <c r="G810" s="167">
        <v>54.848719937936373</v>
      </c>
      <c r="H810" s="98">
        <v>3.6462373933281613</v>
      </c>
      <c r="I810" s="98">
        <v>1.474010861132661</v>
      </c>
      <c r="J810" s="98">
        <v>0.38789759503491078</v>
      </c>
      <c r="K810" s="98">
        <v>1.7067494181536069</v>
      </c>
      <c r="L810" s="98">
        <v>0.46547711404189296</v>
      </c>
      <c r="M810" s="98">
        <v>0.3103180760279286</v>
      </c>
      <c r="N810" s="98">
        <v>2.4049650892164469</v>
      </c>
      <c r="O810" s="98">
        <v>0.77579519006982156</v>
      </c>
      <c r="P810" s="98">
        <v>7.7579519006982151E-2</v>
      </c>
      <c r="Q810" s="98">
        <v>1.7843289371605902</v>
      </c>
      <c r="R810" s="98">
        <v>0.46547711404189296</v>
      </c>
      <c r="S810" s="98">
        <v>7.7579519006982151E-2</v>
      </c>
      <c r="T810" s="98">
        <v>0.38789759503491078</v>
      </c>
      <c r="U810" s="98">
        <v>0</v>
      </c>
      <c r="V810" s="98">
        <v>1.3964313421256791</v>
      </c>
      <c r="W810" s="98">
        <v>1.3964313421256791</v>
      </c>
      <c r="X810" s="98">
        <v>1.318851823118697</v>
      </c>
      <c r="Y810" s="99">
        <v>18.308766485647791</v>
      </c>
      <c r="Z810" s="286"/>
    </row>
    <row r="811" spans="1:27" ht="12" customHeight="1" x14ac:dyDescent="0.2">
      <c r="C811" s="165"/>
      <c r="D811" s="166">
        <v>5558</v>
      </c>
      <c r="E811" s="92" t="s">
        <v>57</v>
      </c>
      <c r="F811" s="93">
        <v>4.4620367038503073</v>
      </c>
      <c r="G811" s="93">
        <v>4.0482187837351571</v>
      </c>
      <c r="H811" s="167">
        <v>65.221302626844192</v>
      </c>
      <c r="I811" s="93">
        <v>1.0075566750629719</v>
      </c>
      <c r="J811" s="93">
        <v>0.50377833753148593</v>
      </c>
      <c r="K811" s="93">
        <v>1.7452320978769351</v>
      </c>
      <c r="L811" s="93">
        <v>0.30586541921554511</v>
      </c>
      <c r="M811" s="93">
        <v>0.2878733357322778</v>
      </c>
      <c r="N811" s="93">
        <v>1.7992083483267369</v>
      </c>
      <c r="O811" s="93">
        <v>0.48578625404821879</v>
      </c>
      <c r="P811" s="93">
        <v>0.59373875494782291</v>
      </c>
      <c r="Q811" s="93">
        <v>1.403382511694854</v>
      </c>
      <c r="R811" s="93">
        <v>0.12594458438287148</v>
      </c>
      <c r="S811" s="93">
        <v>0.21590500179920841</v>
      </c>
      <c r="T811" s="93">
        <v>1.2414537603454481</v>
      </c>
      <c r="U811" s="93">
        <v>0.1799208348326736</v>
      </c>
      <c r="V811" s="93">
        <v>1.151493342929111</v>
      </c>
      <c r="W811" s="93">
        <v>1.439366678661389</v>
      </c>
      <c r="X811" s="93">
        <v>1.079525008996042</v>
      </c>
      <c r="Y811" s="94">
        <v>12.702410939186759</v>
      </c>
      <c r="Z811" s="286"/>
    </row>
    <row r="812" spans="1:27" ht="12" customHeight="1" x14ac:dyDescent="0.2">
      <c r="C812" s="165"/>
      <c r="D812" s="166">
        <v>845</v>
      </c>
      <c r="E812" s="92" t="s">
        <v>117</v>
      </c>
      <c r="F812" s="98">
        <v>1.5384615384615381</v>
      </c>
      <c r="G812" s="98">
        <v>4.1420118343195274</v>
      </c>
      <c r="H812" s="98">
        <v>3.3136094674556209</v>
      </c>
      <c r="I812" s="167">
        <v>53.372781065088745</v>
      </c>
      <c r="J812" s="98">
        <v>1.8934911242603552</v>
      </c>
      <c r="K812" s="98">
        <v>3.3136094674556209</v>
      </c>
      <c r="L812" s="98">
        <v>1.420118343195266</v>
      </c>
      <c r="M812" s="98">
        <v>0.82840236686390534</v>
      </c>
      <c r="N812" s="98">
        <v>2.6035502958579881</v>
      </c>
      <c r="O812" s="98">
        <v>1.538461538461539</v>
      </c>
      <c r="P812" s="98">
        <v>0.59171597633136097</v>
      </c>
      <c r="Q812" s="98">
        <v>1.420118343195266</v>
      </c>
      <c r="R812" s="98">
        <v>0.23668639053254439</v>
      </c>
      <c r="S812" s="98">
        <v>0</v>
      </c>
      <c r="T812" s="98">
        <v>2.366863905325443</v>
      </c>
      <c r="U812" s="98">
        <v>0.47337278106508879</v>
      </c>
      <c r="V812" s="98">
        <v>2.0118343195266268</v>
      </c>
      <c r="W812" s="98">
        <v>2.840236686390532</v>
      </c>
      <c r="X812" s="98">
        <v>2.366863905325443</v>
      </c>
      <c r="Y812" s="99">
        <v>13.727810650887569</v>
      </c>
      <c r="Z812" s="286"/>
    </row>
    <row r="813" spans="1:27" ht="12" customHeight="1" x14ac:dyDescent="0.2">
      <c r="C813" s="165"/>
      <c r="D813" s="166">
        <v>1152</v>
      </c>
      <c r="E813" s="92" t="s">
        <v>68</v>
      </c>
      <c r="F813" s="93">
        <v>1.2152777777777779</v>
      </c>
      <c r="G813" s="93">
        <v>2.2569444444444451</v>
      </c>
      <c r="H813" s="93">
        <v>4.6006944444444429</v>
      </c>
      <c r="I813" s="93">
        <v>2.7777777777777781</v>
      </c>
      <c r="J813" s="167">
        <v>53.906250000000014</v>
      </c>
      <c r="K813" s="93">
        <v>2.4305555555555558</v>
      </c>
      <c r="L813" s="93">
        <v>1.5625</v>
      </c>
      <c r="M813" s="93">
        <v>0.60763888888888895</v>
      </c>
      <c r="N813" s="93">
        <v>1.9097222222222221</v>
      </c>
      <c r="O813" s="93">
        <v>0.69444444444444442</v>
      </c>
      <c r="P813" s="93">
        <v>0.34722222222222221</v>
      </c>
      <c r="Q813" s="93">
        <v>2.7777777777777781</v>
      </c>
      <c r="R813" s="93">
        <v>0.52083333333333326</v>
      </c>
      <c r="S813" s="93">
        <v>0.1736111111111111</v>
      </c>
      <c r="T813" s="93">
        <v>1.302083333333333</v>
      </c>
      <c r="U813" s="93">
        <v>0.43402777777777779</v>
      </c>
      <c r="V813" s="93">
        <v>1.4756944444444449</v>
      </c>
      <c r="W813" s="93">
        <v>3.7326388888888902</v>
      </c>
      <c r="X813" s="93">
        <v>0.95486111111111116</v>
      </c>
      <c r="Y813" s="94">
        <v>16.31944444444445</v>
      </c>
      <c r="Z813" s="286"/>
    </row>
    <row r="814" spans="1:27" ht="12" customHeight="1" x14ac:dyDescent="0.2">
      <c r="C814" s="165"/>
      <c r="D814" s="166">
        <v>5543</v>
      </c>
      <c r="E814" s="92" t="s">
        <v>58</v>
      </c>
      <c r="F814" s="98">
        <v>0.88399783510734242</v>
      </c>
      <c r="G814" s="98">
        <v>0.3066931264658127</v>
      </c>
      <c r="H814" s="98">
        <v>2.95868663178784</v>
      </c>
      <c r="I814" s="98">
        <v>0.55926393649648198</v>
      </c>
      <c r="J814" s="98">
        <v>3.1030128089482232</v>
      </c>
      <c r="K814" s="167">
        <v>65.686451380119067</v>
      </c>
      <c r="L814" s="98">
        <v>0.4329785314811474</v>
      </c>
      <c r="M814" s="98">
        <v>0.45101930362619519</v>
      </c>
      <c r="N814" s="98">
        <v>2.5978711888868853</v>
      </c>
      <c r="O814" s="98">
        <v>0.57730470864152994</v>
      </c>
      <c r="P814" s="98">
        <v>0.39689698719105176</v>
      </c>
      <c r="Q814" s="98">
        <v>2.6339527331769799</v>
      </c>
      <c r="R814" s="98">
        <v>0.32473389861086061</v>
      </c>
      <c r="S814" s="98">
        <v>0.25257081003066928</v>
      </c>
      <c r="T814" s="98">
        <v>1.226772505863251</v>
      </c>
      <c r="U814" s="98">
        <v>0.2164892657405737</v>
      </c>
      <c r="V814" s="98">
        <v>1.3350171387335381</v>
      </c>
      <c r="W814" s="98">
        <v>3.3916651632689878</v>
      </c>
      <c r="X814" s="98">
        <v>0.88399783510734253</v>
      </c>
      <c r="Y814" s="99">
        <v>11.780624210716221</v>
      </c>
      <c r="Z814" s="286"/>
    </row>
    <row r="815" spans="1:27" ht="12" customHeight="1" x14ac:dyDescent="0.2">
      <c r="C815" s="165"/>
      <c r="D815" s="166">
        <v>1799</v>
      </c>
      <c r="E815" s="92" t="s">
        <v>118</v>
      </c>
      <c r="F815" s="93">
        <v>0.61145080600333512</v>
      </c>
      <c r="G815" s="93">
        <v>0.1111728738187882</v>
      </c>
      <c r="H815" s="93">
        <v>0.55586436909394099</v>
      </c>
      <c r="I815" s="93">
        <v>0.61145080600333512</v>
      </c>
      <c r="J815" s="93">
        <v>2.668148971650917</v>
      </c>
      <c r="K815" s="93">
        <v>2.668148971650917</v>
      </c>
      <c r="L815" s="167">
        <v>64.869371873262892</v>
      </c>
      <c r="M815" s="93">
        <v>1.445247359644247</v>
      </c>
      <c r="N815" s="93">
        <v>1.9455252918287942</v>
      </c>
      <c r="O815" s="93">
        <v>1.2784880489160639</v>
      </c>
      <c r="P815" s="93">
        <v>0.77821011673151741</v>
      </c>
      <c r="Q815" s="93">
        <v>3.0016675931072818</v>
      </c>
      <c r="R815" s="93">
        <v>0.61145080600333523</v>
      </c>
      <c r="S815" s="93">
        <v>0.2779321845469705</v>
      </c>
      <c r="T815" s="93">
        <v>2.0011117287381879</v>
      </c>
      <c r="U815" s="93">
        <v>0.83379655364091165</v>
      </c>
      <c r="V815" s="93">
        <v>1.7231795441912172</v>
      </c>
      <c r="W815" s="93">
        <v>7.3929961089494167</v>
      </c>
      <c r="X815" s="93">
        <v>0.72262367982212328</v>
      </c>
      <c r="Y815" s="94">
        <v>5.8921623123957758</v>
      </c>
      <c r="Z815" s="286"/>
    </row>
    <row r="816" spans="1:27" ht="12" customHeight="1" x14ac:dyDescent="0.2">
      <c r="C816" s="165"/>
      <c r="D816" s="166">
        <v>1236</v>
      </c>
      <c r="E816" s="92" t="s">
        <v>70</v>
      </c>
      <c r="F816" s="98">
        <v>0.40453074433656944</v>
      </c>
      <c r="G816" s="98">
        <v>0</v>
      </c>
      <c r="H816" s="98">
        <v>0.48543689320388356</v>
      </c>
      <c r="I816" s="98">
        <v>8.0906148867313912E-2</v>
      </c>
      <c r="J816" s="98">
        <v>1.9417475728155349</v>
      </c>
      <c r="K816" s="98">
        <v>2.5889967637540461</v>
      </c>
      <c r="L816" s="98">
        <v>2.5889967637540461</v>
      </c>
      <c r="M816" s="167">
        <v>59.142394822006473</v>
      </c>
      <c r="N816" s="98">
        <v>2.1844660194174752</v>
      </c>
      <c r="O816" s="98">
        <v>0.88996763754045305</v>
      </c>
      <c r="P816" s="98">
        <v>0.72815533980582525</v>
      </c>
      <c r="Q816" s="98">
        <v>4.3689320388349504</v>
      </c>
      <c r="R816" s="98">
        <v>0.40453074433656944</v>
      </c>
      <c r="S816" s="98">
        <v>0.64724919093851141</v>
      </c>
      <c r="T816" s="98">
        <v>2.9935275080906152</v>
      </c>
      <c r="U816" s="98">
        <v>0.72815533980582514</v>
      </c>
      <c r="V816" s="98">
        <v>3.2362459546925555</v>
      </c>
      <c r="W816" s="98">
        <v>4.6116504854368934</v>
      </c>
      <c r="X816" s="98">
        <v>0.56634304207119734</v>
      </c>
      <c r="Y816" s="99">
        <v>11.407766990291259</v>
      </c>
      <c r="Z816" s="286"/>
    </row>
    <row r="817" spans="3:26" ht="12" customHeight="1" x14ac:dyDescent="0.2">
      <c r="C817" s="165"/>
      <c r="D817" s="166">
        <v>6049</v>
      </c>
      <c r="E817" s="92" t="s">
        <v>59</v>
      </c>
      <c r="F817" s="93">
        <v>0.21491155562902961</v>
      </c>
      <c r="G817" s="93">
        <v>9.9189948751859824E-2</v>
      </c>
      <c r="H817" s="93">
        <v>0.1818482393784096</v>
      </c>
      <c r="I817" s="93">
        <v>9.9189948751859811E-2</v>
      </c>
      <c r="J817" s="93">
        <v>0.39675979500743924</v>
      </c>
      <c r="K817" s="93">
        <v>3.6700281038188129</v>
      </c>
      <c r="L817" s="93">
        <v>0.7935195900148786</v>
      </c>
      <c r="M817" s="93">
        <v>3.0748884113076547</v>
      </c>
      <c r="N817" s="167">
        <v>64.704909902463228</v>
      </c>
      <c r="O817" s="93">
        <v>1.272937675648868</v>
      </c>
      <c r="P817" s="93">
        <v>0.69432964126301866</v>
      </c>
      <c r="Q817" s="93">
        <v>3.1410150438088937</v>
      </c>
      <c r="R817" s="93">
        <v>0.51248140188460911</v>
      </c>
      <c r="S817" s="93">
        <v>0.44635476938336921</v>
      </c>
      <c r="T817" s="93">
        <v>2.5293436931724247</v>
      </c>
      <c r="U817" s="93">
        <v>0.67779798313770889</v>
      </c>
      <c r="V817" s="93">
        <v>2.843445197553315</v>
      </c>
      <c r="W817" s="93">
        <v>4.4304843775830722</v>
      </c>
      <c r="X817" s="93">
        <v>1.421722598776658</v>
      </c>
      <c r="Y817" s="94">
        <v>8.7948421226649014</v>
      </c>
      <c r="Z817" s="286"/>
    </row>
    <row r="818" spans="3:26" ht="12" customHeight="1" x14ac:dyDescent="0.2">
      <c r="C818" s="165"/>
      <c r="D818" s="166">
        <v>1788</v>
      </c>
      <c r="E818" s="92" t="s">
        <v>94</v>
      </c>
      <c r="F818" s="98">
        <v>0.16778523489932889</v>
      </c>
      <c r="G818" s="98">
        <v>0</v>
      </c>
      <c r="H818" s="98">
        <v>0.39149888143176742</v>
      </c>
      <c r="I818" s="98">
        <v>0</v>
      </c>
      <c r="J818" s="98">
        <v>0.83892617449664408</v>
      </c>
      <c r="K818" s="98">
        <v>0.39149888143176725</v>
      </c>
      <c r="L818" s="98">
        <v>0.2796420581655481</v>
      </c>
      <c r="M818" s="98">
        <v>1.565995525727069</v>
      </c>
      <c r="N818" s="98">
        <v>2.796420581655481</v>
      </c>
      <c r="O818" s="167">
        <v>60.850111856823276</v>
      </c>
      <c r="P818" s="98">
        <v>1.3422818791946309</v>
      </c>
      <c r="Q818" s="98">
        <v>2.9082774049217002</v>
      </c>
      <c r="R818" s="98">
        <v>1.174496644295302</v>
      </c>
      <c r="S818" s="98">
        <v>0.89485458612975377</v>
      </c>
      <c r="T818" s="98">
        <v>3.0201342281879198</v>
      </c>
      <c r="U818" s="98">
        <v>1.845637583892618</v>
      </c>
      <c r="V818" s="98">
        <v>3.6912751677852338</v>
      </c>
      <c r="W818" s="98">
        <v>5.592841163310962</v>
      </c>
      <c r="X818" s="98">
        <v>1.118568232662192</v>
      </c>
      <c r="Y818" s="99">
        <v>11.129753914988811</v>
      </c>
      <c r="Z818" s="286"/>
    </row>
    <row r="819" spans="3:26" ht="12" customHeight="1" x14ac:dyDescent="0.2">
      <c r="C819" s="165"/>
      <c r="D819" s="166">
        <v>865</v>
      </c>
      <c r="E819" s="92" t="s">
        <v>72</v>
      </c>
      <c r="F819" s="93">
        <v>0</v>
      </c>
      <c r="G819" s="93">
        <v>0</v>
      </c>
      <c r="H819" s="93">
        <v>0.34682080924855491</v>
      </c>
      <c r="I819" s="93">
        <v>0</v>
      </c>
      <c r="J819" s="93">
        <v>0.5780346820809249</v>
      </c>
      <c r="K819" s="93">
        <v>0.34682080924855491</v>
      </c>
      <c r="L819" s="93">
        <v>0.34682080924855491</v>
      </c>
      <c r="M819" s="93">
        <v>1.387283236994219</v>
      </c>
      <c r="N819" s="93">
        <v>3.0057803468208091</v>
      </c>
      <c r="O819" s="93">
        <v>3.352601156069364</v>
      </c>
      <c r="P819" s="167">
        <v>53.063583815028906</v>
      </c>
      <c r="Q819" s="93">
        <v>2.196531791907514</v>
      </c>
      <c r="R819" s="93">
        <v>1.0404624277456649</v>
      </c>
      <c r="S819" s="93">
        <v>1.0404624277456649</v>
      </c>
      <c r="T819" s="93">
        <v>4.9710982658959537</v>
      </c>
      <c r="U819" s="93">
        <v>1.502890173410405</v>
      </c>
      <c r="V819" s="93">
        <v>4.9710982658959537</v>
      </c>
      <c r="W819" s="93">
        <v>11.560693641618499</v>
      </c>
      <c r="X819" s="93">
        <v>0.69364161849710992</v>
      </c>
      <c r="Y819" s="94">
        <v>9.5953757225433485</v>
      </c>
      <c r="Z819" s="286"/>
    </row>
    <row r="820" spans="3:26" ht="12" customHeight="1" x14ac:dyDescent="0.2">
      <c r="C820" s="165"/>
      <c r="D820" s="166">
        <v>3767</v>
      </c>
      <c r="E820" s="92" t="s">
        <v>60</v>
      </c>
      <c r="F820" s="98">
        <v>2.6546323334218212E-2</v>
      </c>
      <c r="G820" s="98">
        <v>0</v>
      </c>
      <c r="H820" s="98">
        <v>0.1327316166710911</v>
      </c>
      <c r="I820" s="98">
        <v>7.9638970002654644E-2</v>
      </c>
      <c r="J820" s="98">
        <v>0.2123705866737457</v>
      </c>
      <c r="K820" s="98">
        <v>0.82293602336076466</v>
      </c>
      <c r="L820" s="98">
        <v>2.6546323334218212E-2</v>
      </c>
      <c r="M820" s="98">
        <v>0.34510220334483682</v>
      </c>
      <c r="N820" s="98">
        <v>4.0084948234669486</v>
      </c>
      <c r="O820" s="98">
        <v>0.69020440668967353</v>
      </c>
      <c r="P820" s="98">
        <v>2.9997345367666588</v>
      </c>
      <c r="Q820" s="167">
        <v>59.437217945314579</v>
      </c>
      <c r="R820" s="98">
        <v>1.6193257233873111</v>
      </c>
      <c r="S820" s="98">
        <v>0.39819485001327309</v>
      </c>
      <c r="T820" s="98">
        <v>6.1587470135386244</v>
      </c>
      <c r="U820" s="98">
        <v>1.2476771967082558</v>
      </c>
      <c r="V820" s="98">
        <v>4.5128749668170958</v>
      </c>
      <c r="W820" s="98">
        <v>6.8489514202282979</v>
      </c>
      <c r="X820" s="98">
        <v>0.66365808335545518</v>
      </c>
      <c r="Y820" s="99">
        <v>9.7690469869923007</v>
      </c>
      <c r="Z820" s="286"/>
    </row>
    <row r="821" spans="3:26" ht="12" customHeight="1" x14ac:dyDescent="0.2">
      <c r="C821" s="165"/>
      <c r="D821" s="166">
        <v>1041</v>
      </c>
      <c r="E821" s="92" t="s">
        <v>119</v>
      </c>
      <c r="F821" s="93">
        <v>9.6061479346781942E-2</v>
      </c>
      <c r="G821" s="93">
        <v>0</v>
      </c>
      <c r="H821" s="93">
        <v>0</v>
      </c>
      <c r="I821" s="93">
        <v>0</v>
      </c>
      <c r="J821" s="93">
        <v>9.6061479346781942E-2</v>
      </c>
      <c r="K821" s="93">
        <v>0.19212295869356388</v>
      </c>
      <c r="L821" s="93">
        <v>0</v>
      </c>
      <c r="M821" s="93">
        <v>0.28818443804034583</v>
      </c>
      <c r="N821" s="93">
        <v>0.28818443804034583</v>
      </c>
      <c r="O821" s="93">
        <v>0.48030739673390976</v>
      </c>
      <c r="P821" s="93">
        <v>2.305475504322767</v>
      </c>
      <c r="Q821" s="93">
        <v>1.3448607108549469</v>
      </c>
      <c r="R821" s="167">
        <v>63.016330451488955</v>
      </c>
      <c r="S821" s="93">
        <v>1.4409221902017291</v>
      </c>
      <c r="T821" s="93">
        <v>3.6503362151777132</v>
      </c>
      <c r="U821" s="93">
        <v>2.209414024975985</v>
      </c>
      <c r="V821" s="93">
        <v>4.9951969260326612</v>
      </c>
      <c r="W821" s="93">
        <v>8.3573487031700289</v>
      </c>
      <c r="X821" s="93">
        <v>0.38424591738712777</v>
      </c>
      <c r="Y821" s="94">
        <v>10.85494716618636</v>
      </c>
      <c r="Z821" s="286"/>
    </row>
    <row r="822" spans="3:26" ht="12" customHeight="1" x14ac:dyDescent="0.2">
      <c r="C822" s="165"/>
      <c r="D822" s="166">
        <v>416</v>
      </c>
      <c r="E822" s="92" t="s">
        <v>73</v>
      </c>
      <c r="F822" s="98">
        <v>0</v>
      </c>
      <c r="G822" s="98">
        <v>0</v>
      </c>
      <c r="H822" s="98">
        <v>0</v>
      </c>
      <c r="I822" s="98">
        <v>0</v>
      </c>
      <c r="J822" s="98">
        <v>0.72115384615384615</v>
      </c>
      <c r="K822" s="98">
        <v>0</v>
      </c>
      <c r="L822" s="98">
        <v>0</v>
      </c>
      <c r="M822" s="98">
        <v>0</v>
      </c>
      <c r="N822" s="98">
        <v>0.72115384615384615</v>
      </c>
      <c r="O822" s="98">
        <v>0.96153846153846156</v>
      </c>
      <c r="P822" s="98">
        <v>1.2019230769230771</v>
      </c>
      <c r="Q822" s="98">
        <v>3.125</v>
      </c>
      <c r="R822" s="98">
        <v>2.1634615384615379</v>
      </c>
      <c r="S822" s="167">
        <v>45.91346153846154</v>
      </c>
      <c r="T822" s="98">
        <v>2.884615384615385</v>
      </c>
      <c r="U822" s="98">
        <v>4.8076923076923075</v>
      </c>
      <c r="V822" s="98">
        <v>6.2499999999999991</v>
      </c>
      <c r="W822" s="98">
        <v>18.02884615384616</v>
      </c>
      <c r="X822" s="98">
        <v>1.4423076923076921</v>
      </c>
      <c r="Y822" s="99">
        <v>11.77884615384616</v>
      </c>
      <c r="Z822" s="286"/>
    </row>
    <row r="823" spans="3:26" ht="12" customHeight="1" x14ac:dyDescent="0.2">
      <c r="C823" s="165"/>
      <c r="D823" s="166">
        <v>2367</v>
      </c>
      <c r="E823" s="92" t="s">
        <v>61</v>
      </c>
      <c r="F823" s="93">
        <v>8.4495141529362064E-2</v>
      </c>
      <c r="G823" s="93">
        <v>0</v>
      </c>
      <c r="H823" s="93">
        <v>8.4495141529362078E-2</v>
      </c>
      <c r="I823" s="93">
        <v>0</v>
      </c>
      <c r="J823" s="93">
        <v>0.25348542458808621</v>
      </c>
      <c r="K823" s="93">
        <v>0.42247570764681025</v>
      </c>
      <c r="L823" s="93">
        <v>4.2247570764681032E-2</v>
      </c>
      <c r="M823" s="93">
        <v>4.2247570764681032E-2</v>
      </c>
      <c r="N823" s="93">
        <v>1.013941698352345</v>
      </c>
      <c r="O823" s="93">
        <v>0</v>
      </c>
      <c r="P823" s="93">
        <v>8.4495141529362064E-2</v>
      </c>
      <c r="Q823" s="93">
        <v>4.9007182087029992</v>
      </c>
      <c r="R823" s="93">
        <v>0.33798056611744831</v>
      </c>
      <c r="S823" s="93">
        <v>1.7321504013519218</v>
      </c>
      <c r="T823" s="167">
        <v>51.62653147444022</v>
      </c>
      <c r="U823" s="93">
        <v>2.0278833967046901</v>
      </c>
      <c r="V823" s="93">
        <v>10.6886354034643</v>
      </c>
      <c r="W823" s="93">
        <v>14.955640050697088</v>
      </c>
      <c r="X823" s="93">
        <v>1.351922264469793</v>
      </c>
      <c r="Y823" s="94">
        <v>10.35065483734685</v>
      </c>
      <c r="Z823" s="286"/>
    </row>
    <row r="824" spans="3:26" ht="12" customHeight="1" x14ac:dyDescent="0.2">
      <c r="C824" s="165"/>
      <c r="D824" s="166">
        <v>1480</v>
      </c>
      <c r="E824" s="92" t="s">
        <v>120</v>
      </c>
      <c r="F824" s="98">
        <v>6.7567567567567571E-2</v>
      </c>
      <c r="G824" s="98">
        <v>0</v>
      </c>
      <c r="H824" s="98">
        <v>0</v>
      </c>
      <c r="I824" s="98">
        <v>0</v>
      </c>
      <c r="J824" s="98">
        <v>0</v>
      </c>
      <c r="K824" s="98">
        <v>0</v>
      </c>
      <c r="L824" s="98">
        <v>0</v>
      </c>
      <c r="M824" s="98">
        <v>0</v>
      </c>
      <c r="N824" s="98">
        <v>6.7567567567567571E-2</v>
      </c>
      <c r="O824" s="98">
        <v>0</v>
      </c>
      <c r="P824" s="98">
        <v>0.27027027027027029</v>
      </c>
      <c r="Q824" s="98">
        <v>0.67567567567567566</v>
      </c>
      <c r="R824" s="98">
        <v>0.40540540540540543</v>
      </c>
      <c r="S824" s="98">
        <v>3.1756756756756759</v>
      </c>
      <c r="T824" s="98">
        <v>1.3513513513513511</v>
      </c>
      <c r="U824" s="167">
        <v>64.527027027027046</v>
      </c>
      <c r="V824" s="98">
        <v>3.6486486486486487</v>
      </c>
      <c r="W824" s="98">
        <v>14.93243243243244</v>
      </c>
      <c r="X824" s="98">
        <v>0.40540540540540543</v>
      </c>
      <c r="Y824" s="99">
        <v>10.47297297297297</v>
      </c>
      <c r="Z824" s="286"/>
    </row>
    <row r="825" spans="3:26" ht="12" customHeight="1" x14ac:dyDescent="0.2">
      <c r="C825" s="170"/>
      <c r="D825" s="171">
        <v>2216</v>
      </c>
      <c r="E825" s="104" t="s">
        <v>114</v>
      </c>
      <c r="F825" s="105">
        <v>9.0252707581227443E-2</v>
      </c>
      <c r="G825" s="105">
        <v>0</v>
      </c>
      <c r="H825" s="105">
        <v>0</v>
      </c>
      <c r="I825" s="105">
        <v>0</v>
      </c>
      <c r="J825" s="105">
        <v>0</v>
      </c>
      <c r="K825" s="105">
        <v>0</v>
      </c>
      <c r="L825" s="105">
        <v>0</v>
      </c>
      <c r="M825" s="105">
        <v>0</v>
      </c>
      <c r="N825" s="105">
        <v>0.31588447653429602</v>
      </c>
      <c r="O825" s="105">
        <v>0</v>
      </c>
      <c r="P825" s="105">
        <v>9.0252707581227443E-2</v>
      </c>
      <c r="Q825" s="105">
        <v>0.90252707581227432</v>
      </c>
      <c r="R825" s="105">
        <v>0</v>
      </c>
      <c r="S825" s="105">
        <v>0.13537906137184111</v>
      </c>
      <c r="T825" s="105">
        <v>4.3321299638989164</v>
      </c>
      <c r="U825" s="105">
        <v>0.49638989169675102</v>
      </c>
      <c r="V825" s="172">
        <v>44.539711191335755</v>
      </c>
      <c r="W825" s="105">
        <v>41.245487364620928</v>
      </c>
      <c r="X825" s="105">
        <v>0.81227436823104704</v>
      </c>
      <c r="Y825" s="106">
        <v>7.0397111913357415</v>
      </c>
      <c r="Z825" s="286"/>
    </row>
    <row r="826" spans="3:26" ht="12" customHeight="1" x14ac:dyDescent="0.2">
      <c r="C826" s="279"/>
      <c r="D826" s="279"/>
      <c r="E826" s="305"/>
      <c r="Q826" s="326"/>
      <c r="X826" s="323"/>
      <c r="Y826" s="323"/>
      <c r="Z826" s="286"/>
    </row>
    <row r="827" spans="3:26" ht="12" customHeight="1" x14ac:dyDescent="0.2">
      <c r="C827" s="279"/>
      <c r="D827" s="279"/>
      <c r="E827" s="305"/>
      <c r="Q827" s="326"/>
      <c r="X827" s="323"/>
      <c r="Y827" s="323"/>
      <c r="Z827" s="286"/>
    </row>
    <row r="828" spans="3:26" ht="16.5" customHeight="1" x14ac:dyDescent="0.2">
      <c r="C828" s="302" t="s">
        <v>139</v>
      </c>
      <c r="D828" s="302"/>
      <c r="E828" s="305"/>
      <c r="Z828" s="286"/>
    </row>
    <row r="829" spans="3:26" ht="21" customHeight="1" x14ac:dyDescent="0.2">
      <c r="C829" s="163"/>
      <c r="D829" s="164" t="s">
        <v>85</v>
      </c>
      <c r="E829" s="85" t="s">
        <v>45</v>
      </c>
      <c r="F829" s="86" t="s">
        <v>56</v>
      </c>
      <c r="G829" s="86" t="s">
        <v>67</v>
      </c>
      <c r="H829" s="86" t="s">
        <v>57</v>
      </c>
      <c r="I829" s="86" t="s">
        <v>117</v>
      </c>
      <c r="J829" s="86" t="s">
        <v>68</v>
      </c>
      <c r="K829" s="86" t="s">
        <v>58</v>
      </c>
      <c r="L829" s="86" t="s">
        <v>118</v>
      </c>
      <c r="M829" s="86" t="s">
        <v>70</v>
      </c>
      <c r="N829" s="86" t="s">
        <v>59</v>
      </c>
      <c r="O829" s="86" t="s">
        <v>94</v>
      </c>
      <c r="P829" s="86" t="s">
        <v>72</v>
      </c>
      <c r="Q829" s="86" t="s">
        <v>60</v>
      </c>
      <c r="R829" s="86" t="s">
        <v>119</v>
      </c>
      <c r="S829" s="86" t="s">
        <v>73</v>
      </c>
      <c r="T829" s="86" t="s">
        <v>61</v>
      </c>
      <c r="U829" s="86" t="s">
        <v>120</v>
      </c>
      <c r="V829" s="86" t="s">
        <v>114</v>
      </c>
      <c r="W829" s="86" t="s">
        <v>115</v>
      </c>
      <c r="X829" s="86" t="s">
        <v>87</v>
      </c>
      <c r="Y829" s="87" t="s">
        <v>116</v>
      </c>
      <c r="Z829" s="286"/>
    </row>
    <row r="830" spans="3:26" ht="12" customHeight="1" x14ac:dyDescent="0.2">
      <c r="C830" s="165"/>
      <c r="D830" s="166">
        <v>1756</v>
      </c>
      <c r="E830" s="92" t="s">
        <v>56</v>
      </c>
      <c r="F830" s="167">
        <v>56.03644646924829</v>
      </c>
      <c r="G830" s="93">
        <v>0</v>
      </c>
      <c r="H830" s="93">
        <v>0</v>
      </c>
      <c r="I830" s="93">
        <v>0</v>
      </c>
      <c r="J830" s="93">
        <v>0</v>
      </c>
      <c r="K830" s="93">
        <v>0</v>
      </c>
      <c r="L830" s="93">
        <v>0</v>
      </c>
      <c r="M830" s="93">
        <v>0</v>
      </c>
      <c r="N830" s="93">
        <v>0</v>
      </c>
      <c r="O830" s="93">
        <v>0</v>
      </c>
      <c r="P830" s="93">
        <v>0</v>
      </c>
      <c r="Q830" s="93">
        <v>0</v>
      </c>
      <c r="R830" s="93">
        <v>0</v>
      </c>
      <c r="S830" s="93">
        <v>0</v>
      </c>
      <c r="T830" s="93">
        <v>0</v>
      </c>
      <c r="U830" s="93">
        <v>0</v>
      </c>
      <c r="V830" s="93">
        <v>0</v>
      </c>
      <c r="W830" s="93">
        <v>0</v>
      </c>
      <c r="X830" s="93">
        <v>0.17084282460136671</v>
      </c>
      <c r="Y830" s="94">
        <v>43.792710706150338</v>
      </c>
      <c r="Z830" s="286"/>
    </row>
    <row r="831" spans="3:26" ht="12" customHeight="1" x14ac:dyDescent="0.2">
      <c r="C831" s="165"/>
      <c r="D831" s="166">
        <v>30</v>
      </c>
      <c r="E831" s="92" t="s">
        <v>67</v>
      </c>
      <c r="F831" s="98">
        <v>30</v>
      </c>
      <c r="G831" s="167">
        <v>13.33333333333333</v>
      </c>
      <c r="H831" s="98">
        <v>0</v>
      </c>
      <c r="I831" s="98">
        <v>0</v>
      </c>
      <c r="J831" s="98">
        <v>0</v>
      </c>
      <c r="K831" s="98">
        <v>0</v>
      </c>
      <c r="L831" s="98">
        <v>0</v>
      </c>
      <c r="M831" s="98">
        <v>0</v>
      </c>
      <c r="N831" s="98">
        <v>0</v>
      </c>
      <c r="O831" s="98">
        <v>0</v>
      </c>
      <c r="P831" s="98">
        <v>0</v>
      </c>
      <c r="Q831" s="98">
        <v>0</v>
      </c>
      <c r="R831" s="98">
        <v>0</v>
      </c>
      <c r="S831" s="98">
        <v>0</v>
      </c>
      <c r="T831" s="98">
        <v>0</v>
      </c>
      <c r="U831" s="98">
        <v>0</v>
      </c>
      <c r="V831" s="98">
        <v>0</v>
      </c>
      <c r="W831" s="98">
        <v>0</v>
      </c>
      <c r="X831" s="98">
        <v>0</v>
      </c>
      <c r="Y831" s="99">
        <v>56.666666666666664</v>
      </c>
      <c r="Z831" s="286"/>
    </row>
    <row r="832" spans="3:26" ht="12" customHeight="1" x14ac:dyDescent="0.2">
      <c r="C832" s="165"/>
      <c r="D832" s="166">
        <v>495</v>
      </c>
      <c r="E832" s="92" t="s">
        <v>57</v>
      </c>
      <c r="F832" s="93">
        <v>5.858585858585859</v>
      </c>
      <c r="G832" s="93">
        <v>15.95959595959596</v>
      </c>
      <c r="H832" s="167">
        <v>37.575757575757571</v>
      </c>
      <c r="I832" s="93">
        <v>0</v>
      </c>
      <c r="J832" s="93">
        <v>0</v>
      </c>
      <c r="K832" s="93">
        <v>0</v>
      </c>
      <c r="L832" s="93">
        <v>0</v>
      </c>
      <c r="M832" s="93">
        <v>0</v>
      </c>
      <c r="N832" s="93">
        <v>0</v>
      </c>
      <c r="O832" s="93">
        <v>0</v>
      </c>
      <c r="P832" s="93">
        <v>0</v>
      </c>
      <c r="Q832" s="93">
        <v>0</v>
      </c>
      <c r="R832" s="93">
        <v>0</v>
      </c>
      <c r="S832" s="93">
        <v>0</v>
      </c>
      <c r="T832" s="93">
        <v>0</v>
      </c>
      <c r="U832" s="93">
        <v>0</v>
      </c>
      <c r="V832" s="93">
        <v>0</v>
      </c>
      <c r="W832" s="93">
        <v>0</v>
      </c>
      <c r="X832" s="93">
        <v>0</v>
      </c>
      <c r="Y832" s="94">
        <v>40.606060606060609</v>
      </c>
      <c r="Z832" s="286"/>
    </row>
    <row r="833" spans="1:27" ht="12" customHeight="1" x14ac:dyDescent="0.2">
      <c r="C833" s="165"/>
      <c r="D833" s="166">
        <v>14</v>
      </c>
      <c r="E833" s="92" t="s">
        <v>117</v>
      </c>
      <c r="F833" s="98">
        <v>0</v>
      </c>
      <c r="G833" s="98">
        <v>0</v>
      </c>
      <c r="H833" s="98">
        <v>14.285714285714279</v>
      </c>
      <c r="I833" s="167">
        <v>78.571428571428569</v>
      </c>
      <c r="J833" s="98">
        <v>0</v>
      </c>
      <c r="K833" s="98">
        <v>0</v>
      </c>
      <c r="L833" s="98">
        <v>0</v>
      </c>
      <c r="M833" s="98">
        <v>0</v>
      </c>
      <c r="N833" s="98">
        <v>0</v>
      </c>
      <c r="O833" s="98">
        <v>0</v>
      </c>
      <c r="P833" s="98">
        <v>0</v>
      </c>
      <c r="Q833" s="98">
        <v>0</v>
      </c>
      <c r="R833" s="98">
        <v>0</v>
      </c>
      <c r="S833" s="98">
        <v>0</v>
      </c>
      <c r="T833" s="98">
        <v>0</v>
      </c>
      <c r="U833" s="98">
        <v>0</v>
      </c>
      <c r="V833" s="98">
        <v>0</v>
      </c>
      <c r="W833" s="98">
        <v>0</v>
      </c>
      <c r="X833" s="98">
        <v>0</v>
      </c>
      <c r="Y833" s="99">
        <v>7.1428571428571423</v>
      </c>
      <c r="Z833" s="286"/>
    </row>
    <row r="834" spans="1:27" ht="12" customHeight="1" x14ac:dyDescent="0.2">
      <c r="C834" s="165"/>
      <c r="D834" s="166">
        <v>36</v>
      </c>
      <c r="E834" s="92" t="s">
        <v>68</v>
      </c>
      <c r="F834" s="93">
        <v>5.5555555555555554</v>
      </c>
      <c r="G834" s="93">
        <v>0</v>
      </c>
      <c r="H834" s="93">
        <v>0</v>
      </c>
      <c r="I834" s="93">
        <v>2.7777777777777781</v>
      </c>
      <c r="J834" s="167">
        <v>41.666666666666671</v>
      </c>
      <c r="K834" s="93">
        <v>0</v>
      </c>
      <c r="L834" s="93">
        <v>0</v>
      </c>
      <c r="M834" s="93">
        <v>0</v>
      </c>
      <c r="N834" s="93">
        <v>0</v>
      </c>
      <c r="O834" s="93">
        <v>0</v>
      </c>
      <c r="P834" s="93">
        <v>0</v>
      </c>
      <c r="Q834" s="93">
        <v>0</v>
      </c>
      <c r="R834" s="93">
        <v>0</v>
      </c>
      <c r="S834" s="93">
        <v>0</v>
      </c>
      <c r="T834" s="93">
        <v>0</v>
      </c>
      <c r="U834" s="93">
        <v>0</v>
      </c>
      <c r="V834" s="93">
        <v>0</v>
      </c>
      <c r="W834" s="93">
        <v>0</v>
      </c>
      <c r="X834" s="93">
        <v>0</v>
      </c>
      <c r="Y834" s="94">
        <v>50</v>
      </c>
      <c r="Z834" s="286"/>
    </row>
    <row r="835" spans="1:27" ht="12" customHeight="1" x14ac:dyDescent="0.2">
      <c r="C835" s="165"/>
      <c r="D835" s="166">
        <v>327</v>
      </c>
      <c r="E835" s="92" t="s">
        <v>58</v>
      </c>
      <c r="F835" s="98">
        <v>0.6116207951070336</v>
      </c>
      <c r="G835" s="98">
        <v>2.1406727828746179</v>
      </c>
      <c r="H835" s="98">
        <v>3.3639143730886847</v>
      </c>
      <c r="I835" s="98">
        <v>0</v>
      </c>
      <c r="J835" s="98">
        <v>16.207951070336392</v>
      </c>
      <c r="K835" s="167">
        <v>39.755351681957194</v>
      </c>
      <c r="L835" s="98">
        <v>0.3058103975535168</v>
      </c>
      <c r="M835" s="98">
        <v>0</v>
      </c>
      <c r="N835" s="98">
        <v>0</v>
      </c>
      <c r="O835" s="98">
        <v>0</v>
      </c>
      <c r="P835" s="98">
        <v>0</v>
      </c>
      <c r="Q835" s="98">
        <v>0</v>
      </c>
      <c r="R835" s="98">
        <v>0</v>
      </c>
      <c r="S835" s="98">
        <v>0</v>
      </c>
      <c r="T835" s="98">
        <v>0</v>
      </c>
      <c r="U835" s="98">
        <v>0</v>
      </c>
      <c r="V835" s="98">
        <v>0</v>
      </c>
      <c r="W835" s="98">
        <v>0</v>
      </c>
      <c r="X835" s="98">
        <v>0.3058103975535168</v>
      </c>
      <c r="Y835" s="99">
        <v>37.308868501529055</v>
      </c>
      <c r="Z835" s="286"/>
    </row>
    <row r="836" spans="1:27" ht="12" customHeight="1" x14ac:dyDescent="0.2">
      <c r="C836" s="165"/>
      <c r="D836" s="166">
        <v>15</v>
      </c>
      <c r="E836" s="92" t="s">
        <v>118</v>
      </c>
      <c r="F836" s="93">
        <v>0</v>
      </c>
      <c r="G836" s="93">
        <v>0</v>
      </c>
      <c r="H836" s="93">
        <v>0</v>
      </c>
      <c r="I836" s="93">
        <v>0</v>
      </c>
      <c r="J836" s="93">
        <v>26.666666666666671</v>
      </c>
      <c r="K836" s="93">
        <v>0</v>
      </c>
      <c r="L836" s="167">
        <v>33.333333333333329</v>
      </c>
      <c r="M836" s="93">
        <v>0</v>
      </c>
      <c r="N836" s="93">
        <v>0</v>
      </c>
      <c r="O836" s="93">
        <v>0</v>
      </c>
      <c r="P836" s="93">
        <v>0</v>
      </c>
      <c r="Q836" s="93">
        <v>0</v>
      </c>
      <c r="R836" s="93">
        <v>0</v>
      </c>
      <c r="S836" s="93">
        <v>0</v>
      </c>
      <c r="T836" s="93">
        <v>0</v>
      </c>
      <c r="U836" s="93">
        <v>0</v>
      </c>
      <c r="V836" s="93">
        <v>0</v>
      </c>
      <c r="W836" s="93">
        <v>0</v>
      </c>
      <c r="X836" s="93">
        <v>0</v>
      </c>
      <c r="Y836" s="94">
        <v>40</v>
      </c>
      <c r="Z836" s="286"/>
    </row>
    <row r="837" spans="1:27" ht="12" customHeight="1" x14ac:dyDescent="0.2">
      <c r="C837" s="165"/>
      <c r="D837" s="166">
        <v>21</v>
      </c>
      <c r="E837" s="92" t="s">
        <v>70</v>
      </c>
      <c r="F837" s="98">
        <v>0</v>
      </c>
      <c r="G837" s="98">
        <v>0</v>
      </c>
      <c r="H837" s="98">
        <v>0</v>
      </c>
      <c r="I837" s="98">
        <v>0</v>
      </c>
      <c r="J837" s="98">
        <v>9.5238095238095237</v>
      </c>
      <c r="K837" s="98">
        <v>4.7619047619047628</v>
      </c>
      <c r="L837" s="98">
        <v>4.7619047619047628</v>
      </c>
      <c r="M837" s="167">
        <v>9.5238095238095237</v>
      </c>
      <c r="N837" s="98">
        <v>42.857142857142847</v>
      </c>
      <c r="O837" s="98">
        <v>0</v>
      </c>
      <c r="P837" s="98">
        <v>0</v>
      </c>
      <c r="Q837" s="98">
        <v>0</v>
      </c>
      <c r="R837" s="98">
        <v>0</v>
      </c>
      <c r="S837" s="98">
        <v>0</v>
      </c>
      <c r="T837" s="98">
        <v>0</v>
      </c>
      <c r="U837" s="98">
        <v>0</v>
      </c>
      <c r="V837" s="98">
        <v>0</v>
      </c>
      <c r="W837" s="98">
        <v>0</v>
      </c>
      <c r="X837" s="98">
        <v>0</v>
      </c>
      <c r="Y837" s="99">
        <v>28.571428571428569</v>
      </c>
      <c r="Z837" s="286"/>
    </row>
    <row r="838" spans="1:27" ht="12" customHeight="1" x14ac:dyDescent="0.2">
      <c r="C838" s="165"/>
      <c r="D838" s="166">
        <v>175</v>
      </c>
      <c r="E838" s="92" t="s">
        <v>59</v>
      </c>
      <c r="F838" s="93">
        <v>0.5714285714285714</v>
      </c>
      <c r="G838" s="93">
        <v>0</v>
      </c>
      <c r="H838" s="93">
        <v>0</v>
      </c>
      <c r="I838" s="93">
        <v>0</v>
      </c>
      <c r="J838" s="93">
        <v>5.1428571428571423</v>
      </c>
      <c r="K838" s="93">
        <v>4</v>
      </c>
      <c r="L838" s="93">
        <v>4.5714285714285712</v>
      </c>
      <c r="M838" s="93">
        <v>15.428571428571431</v>
      </c>
      <c r="N838" s="167">
        <v>36</v>
      </c>
      <c r="O838" s="93">
        <v>6.2857142857142865</v>
      </c>
      <c r="P838" s="93">
        <v>0</v>
      </c>
      <c r="Q838" s="93">
        <v>0</v>
      </c>
      <c r="R838" s="93">
        <v>0</v>
      </c>
      <c r="S838" s="93">
        <v>0</v>
      </c>
      <c r="T838" s="93">
        <v>0</v>
      </c>
      <c r="U838" s="93">
        <v>0</v>
      </c>
      <c r="V838" s="93">
        <v>0</v>
      </c>
      <c r="W838" s="93">
        <v>0</v>
      </c>
      <c r="X838" s="93">
        <v>0</v>
      </c>
      <c r="Y838" s="94">
        <v>28.000000000000004</v>
      </c>
      <c r="Z838" s="286"/>
    </row>
    <row r="839" spans="1:27" ht="12" customHeight="1" x14ac:dyDescent="0.2">
      <c r="C839" s="165"/>
      <c r="D839" s="166">
        <v>159</v>
      </c>
      <c r="E839" s="92" t="s">
        <v>94</v>
      </c>
      <c r="F839" s="98">
        <v>0</v>
      </c>
      <c r="G839" s="98">
        <v>0</v>
      </c>
      <c r="H839" s="98">
        <v>0</v>
      </c>
      <c r="I839" s="98">
        <v>0</v>
      </c>
      <c r="J839" s="98">
        <v>8.8050314465408803</v>
      </c>
      <c r="K839" s="98">
        <v>0</v>
      </c>
      <c r="L839" s="98">
        <v>0</v>
      </c>
      <c r="M839" s="98">
        <v>7.5471698113207548</v>
      </c>
      <c r="N839" s="98">
        <v>0</v>
      </c>
      <c r="O839" s="167">
        <v>33.96226415094339</v>
      </c>
      <c r="P839" s="98">
        <v>0</v>
      </c>
      <c r="Q839" s="98">
        <v>0</v>
      </c>
      <c r="R839" s="98">
        <v>0</v>
      </c>
      <c r="S839" s="98">
        <v>0</v>
      </c>
      <c r="T839" s="98">
        <v>0</v>
      </c>
      <c r="U839" s="98">
        <v>0</v>
      </c>
      <c r="V839" s="98">
        <v>0</v>
      </c>
      <c r="W839" s="98">
        <v>0</v>
      </c>
      <c r="X839" s="98">
        <v>0</v>
      </c>
      <c r="Y839" s="99">
        <v>49.685534591194966</v>
      </c>
      <c r="Z839" s="286"/>
    </row>
    <row r="840" spans="1:27" ht="12" customHeight="1" x14ac:dyDescent="0.2">
      <c r="C840" s="165"/>
      <c r="D840" s="166">
        <v>16</v>
      </c>
      <c r="E840" s="92" t="s">
        <v>72</v>
      </c>
      <c r="F840" s="93">
        <v>0</v>
      </c>
      <c r="G840" s="93">
        <v>0</v>
      </c>
      <c r="H840" s="93">
        <v>0</v>
      </c>
      <c r="I840" s="93">
        <v>0</v>
      </c>
      <c r="J840" s="93">
        <v>0</v>
      </c>
      <c r="K840" s="93">
        <v>0</v>
      </c>
      <c r="L840" s="93">
        <v>6.25</v>
      </c>
      <c r="M840" s="93">
        <v>6.25</v>
      </c>
      <c r="N840" s="93">
        <v>0</v>
      </c>
      <c r="O840" s="93">
        <v>6.25</v>
      </c>
      <c r="P840" s="167">
        <v>43.75</v>
      </c>
      <c r="Q840" s="93">
        <v>0</v>
      </c>
      <c r="R840" s="93">
        <v>0</v>
      </c>
      <c r="S840" s="93">
        <v>0</v>
      </c>
      <c r="T840" s="93">
        <v>0</v>
      </c>
      <c r="U840" s="93">
        <v>0</v>
      </c>
      <c r="V840" s="93">
        <v>0</v>
      </c>
      <c r="W840" s="93">
        <v>0</v>
      </c>
      <c r="X840" s="93">
        <v>0</v>
      </c>
      <c r="Y840" s="94">
        <v>37.5</v>
      </c>
      <c r="Z840" s="286"/>
    </row>
    <row r="841" spans="1:27" ht="12" customHeight="1" x14ac:dyDescent="0.2">
      <c r="C841" s="165"/>
      <c r="D841" s="166">
        <v>133</v>
      </c>
      <c r="E841" s="92" t="s">
        <v>60</v>
      </c>
      <c r="F841" s="98">
        <v>0</v>
      </c>
      <c r="G841" s="98">
        <v>0</v>
      </c>
      <c r="H841" s="98">
        <v>0</v>
      </c>
      <c r="I841" s="98">
        <v>0</v>
      </c>
      <c r="J841" s="98">
        <v>4.511278195488722</v>
      </c>
      <c r="K841" s="98">
        <v>0</v>
      </c>
      <c r="L841" s="98">
        <v>0</v>
      </c>
      <c r="M841" s="98">
        <v>6.0150375939849621</v>
      </c>
      <c r="N841" s="98">
        <v>3.7593984962406015</v>
      </c>
      <c r="O841" s="98">
        <v>2.255639097744361</v>
      </c>
      <c r="P841" s="98">
        <v>29.323308270676691</v>
      </c>
      <c r="Q841" s="167">
        <v>37.593984962406005</v>
      </c>
      <c r="R841" s="98">
        <v>0</v>
      </c>
      <c r="S841" s="98">
        <v>0</v>
      </c>
      <c r="T841" s="98">
        <v>0</v>
      </c>
      <c r="U841" s="98">
        <v>0</v>
      </c>
      <c r="V841" s="98">
        <v>0</v>
      </c>
      <c r="W841" s="98">
        <v>0</v>
      </c>
      <c r="X841" s="98">
        <v>0</v>
      </c>
      <c r="Y841" s="99">
        <v>16.541353383458652</v>
      </c>
      <c r="Z841" s="286"/>
    </row>
    <row r="842" spans="1:27" ht="12" customHeight="1" x14ac:dyDescent="0.2">
      <c r="C842" s="165"/>
      <c r="D842" s="166">
        <v>142</v>
      </c>
      <c r="E842" s="92" t="s">
        <v>119</v>
      </c>
      <c r="F842" s="93">
        <v>0</v>
      </c>
      <c r="G842" s="93">
        <v>0</v>
      </c>
      <c r="H842" s="93">
        <v>0</v>
      </c>
      <c r="I842" s="93">
        <v>0</v>
      </c>
      <c r="J842" s="93">
        <v>0</v>
      </c>
      <c r="K842" s="93">
        <v>0</v>
      </c>
      <c r="L842" s="93">
        <v>0</v>
      </c>
      <c r="M842" s="93">
        <v>0.70422535211267612</v>
      </c>
      <c r="N842" s="93">
        <v>0</v>
      </c>
      <c r="O842" s="93">
        <v>0.70422535211267612</v>
      </c>
      <c r="P842" s="93">
        <v>7.042253521126761</v>
      </c>
      <c r="Q842" s="93">
        <v>0</v>
      </c>
      <c r="R842" s="167">
        <v>52.816901408450704</v>
      </c>
      <c r="S842" s="93">
        <v>0</v>
      </c>
      <c r="T842" s="93">
        <v>0</v>
      </c>
      <c r="U842" s="93">
        <v>0</v>
      </c>
      <c r="V842" s="93">
        <v>0</v>
      </c>
      <c r="W842" s="93">
        <v>0</v>
      </c>
      <c r="X842" s="93">
        <v>0</v>
      </c>
      <c r="Y842" s="94">
        <v>38.732394366197184</v>
      </c>
      <c r="Z842" s="286"/>
    </row>
    <row r="843" spans="1:27" ht="12" customHeight="1" x14ac:dyDescent="0.2">
      <c r="C843" s="165"/>
      <c r="D843" s="166">
        <v>15</v>
      </c>
      <c r="E843" s="92" t="s">
        <v>73</v>
      </c>
      <c r="F843" s="98">
        <v>0</v>
      </c>
      <c r="G843" s="98">
        <v>0</v>
      </c>
      <c r="H843" s="98">
        <v>0</v>
      </c>
      <c r="I843" s="98">
        <v>0</v>
      </c>
      <c r="J843" s="98">
        <v>0</v>
      </c>
      <c r="K843" s="98">
        <v>0</v>
      </c>
      <c r="L843" s="98">
        <v>0</v>
      </c>
      <c r="M843" s="98">
        <v>0</v>
      </c>
      <c r="N843" s="98">
        <v>0</v>
      </c>
      <c r="O843" s="98">
        <v>20</v>
      </c>
      <c r="P843" s="98">
        <v>13.33333333333333</v>
      </c>
      <c r="Q843" s="98">
        <v>6.666666666666667</v>
      </c>
      <c r="R843" s="98">
        <v>6.666666666666667</v>
      </c>
      <c r="S843" s="167">
        <v>33.333333333333329</v>
      </c>
      <c r="T843" s="98">
        <v>0</v>
      </c>
      <c r="U843" s="98">
        <v>0</v>
      </c>
      <c r="V843" s="98">
        <v>0</v>
      </c>
      <c r="W843" s="98">
        <v>0</v>
      </c>
      <c r="X843" s="98">
        <v>0</v>
      </c>
      <c r="Y843" s="99">
        <v>20</v>
      </c>
      <c r="Z843" s="286"/>
    </row>
    <row r="844" spans="1:27" ht="12" customHeight="1" x14ac:dyDescent="0.2">
      <c r="C844" s="165"/>
      <c r="D844" s="166">
        <v>18</v>
      </c>
      <c r="E844" s="92" t="s">
        <v>61</v>
      </c>
      <c r="F844" s="93">
        <v>0</v>
      </c>
      <c r="G844" s="93">
        <v>0</v>
      </c>
      <c r="H844" s="93">
        <v>0</v>
      </c>
      <c r="I844" s="93">
        <v>0</v>
      </c>
      <c r="J844" s="93">
        <v>33.333333333333329</v>
      </c>
      <c r="K844" s="93">
        <v>0</v>
      </c>
      <c r="L844" s="93">
        <v>0</v>
      </c>
      <c r="M844" s="93">
        <v>0</v>
      </c>
      <c r="N844" s="93">
        <v>0</v>
      </c>
      <c r="O844" s="93">
        <v>0</v>
      </c>
      <c r="P844" s="93">
        <v>5.5555555555555554</v>
      </c>
      <c r="Q844" s="93">
        <v>11.111111111111111</v>
      </c>
      <c r="R844" s="93">
        <v>11.111111111111111</v>
      </c>
      <c r="S844" s="93">
        <v>0</v>
      </c>
      <c r="T844" s="167">
        <v>5.5555555555555554</v>
      </c>
      <c r="U844" s="93">
        <v>0</v>
      </c>
      <c r="V844" s="93">
        <v>0</v>
      </c>
      <c r="W844" s="93">
        <v>0</v>
      </c>
      <c r="X844" s="93">
        <v>0</v>
      </c>
      <c r="Y844" s="94">
        <v>33.333333333333329</v>
      </c>
      <c r="Z844" s="286"/>
    </row>
    <row r="845" spans="1:27" ht="12" customHeight="1" x14ac:dyDescent="0.2">
      <c r="C845" s="165"/>
      <c r="D845" s="166">
        <v>218</v>
      </c>
      <c r="E845" s="92" t="s">
        <v>120</v>
      </c>
      <c r="F845" s="98">
        <v>0</v>
      </c>
      <c r="G845" s="98">
        <v>0</v>
      </c>
      <c r="H845" s="98">
        <v>0</v>
      </c>
      <c r="I845" s="98">
        <v>0</v>
      </c>
      <c r="J845" s="98">
        <v>0</v>
      </c>
      <c r="K845" s="98">
        <v>0</v>
      </c>
      <c r="L845" s="98">
        <v>0</v>
      </c>
      <c r="M845" s="98">
        <v>0</v>
      </c>
      <c r="N845" s="98">
        <v>0</v>
      </c>
      <c r="O845" s="98">
        <v>0</v>
      </c>
      <c r="P845" s="98">
        <v>0.45871559633027537</v>
      </c>
      <c r="Q845" s="98">
        <v>1.3761467889908259</v>
      </c>
      <c r="R845" s="98">
        <v>1.3761467889908259</v>
      </c>
      <c r="S845" s="98">
        <v>16.972477064220179</v>
      </c>
      <c r="T845" s="98">
        <v>0.91743119266055051</v>
      </c>
      <c r="U845" s="167">
        <v>52.752293577981646</v>
      </c>
      <c r="V845" s="98">
        <v>0</v>
      </c>
      <c r="W845" s="98">
        <v>0</v>
      </c>
      <c r="X845" s="98">
        <v>0</v>
      </c>
      <c r="Y845" s="99">
        <v>26.146788990825691</v>
      </c>
      <c r="Z845" s="286"/>
    </row>
    <row r="846" spans="1:27" ht="12" customHeight="1" x14ac:dyDescent="0.2">
      <c r="C846" s="170"/>
      <c r="D846" s="171">
        <v>4</v>
      </c>
      <c r="E846" s="104" t="s">
        <v>114</v>
      </c>
      <c r="F846" s="105">
        <v>0</v>
      </c>
      <c r="G846" s="105">
        <v>0</v>
      </c>
      <c r="H846" s="105">
        <v>0</v>
      </c>
      <c r="I846" s="105">
        <v>0</v>
      </c>
      <c r="J846" s="105">
        <v>0</v>
      </c>
      <c r="K846" s="105">
        <v>0</v>
      </c>
      <c r="L846" s="105">
        <v>0</v>
      </c>
      <c r="M846" s="105">
        <v>0</v>
      </c>
      <c r="N846" s="105">
        <v>0</v>
      </c>
      <c r="O846" s="105">
        <v>0</v>
      </c>
      <c r="P846" s="105">
        <v>0</v>
      </c>
      <c r="Q846" s="105">
        <v>0</v>
      </c>
      <c r="R846" s="105">
        <v>0</v>
      </c>
      <c r="S846" s="105">
        <v>0</v>
      </c>
      <c r="T846" s="105">
        <v>0</v>
      </c>
      <c r="U846" s="105">
        <v>25</v>
      </c>
      <c r="V846" s="172">
        <v>75</v>
      </c>
      <c r="W846" s="105">
        <v>0</v>
      </c>
      <c r="X846" s="105">
        <v>0</v>
      </c>
      <c r="Y846" s="106">
        <v>0</v>
      </c>
      <c r="Z846" s="286"/>
    </row>
    <row r="847" spans="1:27" ht="12" customHeight="1" x14ac:dyDescent="0.2">
      <c r="C847" s="279"/>
      <c r="D847" s="279"/>
      <c r="E847" s="305"/>
      <c r="X847" s="323"/>
      <c r="Z847" s="286"/>
    </row>
    <row r="848" spans="1:27" s="325" customFormat="1" ht="16.5" customHeight="1" x14ac:dyDescent="0.2">
      <c r="A848" s="76"/>
      <c r="B848" s="76"/>
      <c r="C848" s="302" t="s">
        <v>154</v>
      </c>
      <c r="D848" s="302"/>
      <c r="E848" s="305"/>
      <c r="F848" s="279"/>
      <c r="G848" s="279"/>
      <c r="H848" s="279"/>
      <c r="I848" s="279"/>
      <c r="J848" s="279"/>
      <c r="K848" s="279"/>
      <c r="L848" s="279"/>
      <c r="M848" s="322"/>
      <c r="N848" s="279"/>
      <c r="O848" s="279"/>
      <c r="P848" s="286"/>
      <c r="Q848" s="286"/>
      <c r="R848" s="286"/>
      <c r="S848" s="286"/>
      <c r="T848" s="286"/>
      <c r="U848" s="286"/>
      <c r="V848" s="286"/>
      <c r="W848" s="286"/>
      <c r="X848" s="286"/>
      <c r="Y848" s="286"/>
      <c r="Z848" s="286"/>
      <c r="AA848" s="286"/>
    </row>
    <row r="849" spans="1:27" s="325" customFormat="1" ht="21" customHeight="1" x14ac:dyDescent="0.2">
      <c r="A849" s="76"/>
      <c r="B849" s="76"/>
      <c r="C849" s="163"/>
      <c r="D849" s="164" t="s">
        <v>85</v>
      </c>
      <c r="E849" s="85" t="s">
        <v>45</v>
      </c>
      <c r="F849" s="86" t="s">
        <v>56</v>
      </c>
      <c r="G849" s="86" t="s">
        <v>67</v>
      </c>
      <c r="H849" s="86" t="s">
        <v>57</v>
      </c>
      <c r="I849" s="86" t="s">
        <v>117</v>
      </c>
      <c r="J849" s="86" t="s">
        <v>68</v>
      </c>
      <c r="K849" s="86" t="s">
        <v>58</v>
      </c>
      <c r="L849" s="86" t="s">
        <v>118</v>
      </c>
      <c r="M849" s="86" t="s">
        <v>70</v>
      </c>
      <c r="N849" s="86" t="s">
        <v>59</v>
      </c>
      <c r="O849" s="86" t="s">
        <v>94</v>
      </c>
      <c r="P849" s="86" t="s">
        <v>72</v>
      </c>
      <c r="Q849" s="86" t="s">
        <v>60</v>
      </c>
      <c r="R849" s="86" t="s">
        <v>119</v>
      </c>
      <c r="S849" s="86" t="s">
        <v>73</v>
      </c>
      <c r="T849" s="86" t="s">
        <v>61</v>
      </c>
      <c r="U849" s="86" t="s">
        <v>120</v>
      </c>
      <c r="V849" s="86" t="s">
        <v>114</v>
      </c>
      <c r="W849" s="86" t="s">
        <v>115</v>
      </c>
      <c r="X849" s="86" t="s">
        <v>87</v>
      </c>
      <c r="Y849" s="87" t="s">
        <v>116</v>
      </c>
      <c r="Z849" s="286"/>
      <c r="AA849" s="286"/>
    </row>
    <row r="850" spans="1:27" s="325" customFormat="1" ht="12" customHeight="1" x14ac:dyDescent="0.2">
      <c r="A850" s="76"/>
      <c r="B850" s="76"/>
      <c r="C850" s="165"/>
      <c r="D850" s="166">
        <v>1333</v>
      </c>
      <c r="E850" s="92" t="s">
        <v>56</v>
      </c>
      <c r="F850" s="167">
        <v>48.987246811702931</v>
      </c>
      <c r="G850" s="93">
        <v>0</v>
      </c>
      <c r="H850" s="93">
        <v>0</v>
      </c>
      <c r="I850" s="93">
        <v>0</v>
      </c>
      <c r="J850" s="93">
        <v>0</v>
      </c>
      <c r="K850" s="93">
        <v>0</v>
      </c>
      <c r="L850" s="93">
        <v>0</v>
      </c>
      <c r="M850" s="93">
        <v>0</v>
      </c>
      <c r="N850" s="93">
        <v>0</v>
      </c>
      <c r="O850" s="93">
        <v>0</v>
      </c>
      <c r="P850" s="93">
        <v>0</v>
      </c>
      <c r="Q850" s="93">
        <v>0</v>
      </c>
      <c r="R850" s="93">
        <v>0</v>
      </c>
      <c r="S850" s="93">
        <v>0</v>
      </c>
      <c r="T850" s="93">
        <v>0</v>
      </c>
      <c r="U850" s="93">
        <v>0</v>
      </c>
      <c r="V850" s="93">
        <v>0</v>
      </c>
      <c r="W850" s="93">
        <v>0</v>
      </c>
      <c r="X850" s="93">
        <v>0</v>
      </c>
      <c r="Y850" s="94">
        <v>51.012753188297076</v>
      </c>
      <c r="Z850" s="286"/>
      <c r="AA850" s="286"/>
    </row>
    <row r="851" spans="1:27" s="325" customFormat="1" ht="12" customHeight="1" x14ac:dyDescent="0.2">
      <c r="A851" s="76"/>
      <c r="B851" s="76"/>
      <c r="C851" s="165"/>
      <c r="D851" s="166">
        <v>18</v>
      </c>
      <c r="E851" s="92" t="s">
        <v>67</v>
      </c>
      <c r="F851" s="98">
        <v>16.666666666666671</v>
      </c>
      <c r="G851" s="167">
        <v>16.666666666666671</v>
      </c>
      <c r="H851" s="98">
        <v>0</v>
      </c>
      <c r="I851" s="98">
        <v>0</v>
      </c>
      <c r="J851" s="98">
        <v>0</v>
      </c>
      <c r="K851" s="98">
        <v>0</v>
      </c>
      <c r="L851" s="98">
        <v>0</v>
      </c>
      <c r="M851" s="98">
        <v>0</v>
      </c>
      <c r="N851" s="98">
        <v>0</v>
      </c>
      <c r="O851" s="98">
        <v>0</v>
      </c>
      <c r="P851" s="98">
        <v>0</v>
      </c>
      <c r="Q851" s="98">
        <v>0</v>
      </c>
      <c r="R851" s="98">
        <v>0</v>
      </c>
      <c r="S851" s="98">
        <v>0</v>
      </c>
      <c r="T851" s="98">
        <v>0</v>
      </c>
      <c r="U851" s="98">
        <v>0</v>
      </c>
      <c r="V851" s="98">
        <v>0</v>
      </c>
      <c r="W851" s="98">
        <v>0</v>
      </c>
      <c r="X851" s="98">
        <v>0</v>
      </c>
      <c r="Y851" s="99">
        <v>66.666666666666657</v>
      </c>
      <c r="Z851" s="286"/>
      <c r="AA851" s="286"/>
    </row>
    <row r="852" spans="1:27" s="325" customFormat="1" ht="12" customHeight="1" x14ac:dyDescent="0.2">
      <c r="A852" s="76"/>
      <c r="B852" s="76"/>
      <c r="C852" s="165"/>
      <c r="D852" s="166">
        <v>347</v>
      </c>
      <c r="E852" s="92" t="s">
        <v>57</v>
      </c>
      <c r="F852" s="93">
        <v>7.2046109510086458</v>
      </c>
      <c r="G852" s="93">
        <v>21.03746397694524</v>
      </c>
      <c r="H852" s="167">
        <v>31.123919308357351</v>
      </c>
      <c r="I852" s="93">
        <v>1.4409221902017291</v>
      </c>
      <c r="J852" s="93">
        <v>0</v>
      </c>
      <c r="K852" s="93">
        <v>0</v>
      </c>
      <c r="L852" s="93">
        <v>0</v>
      </c>
      <c r="M852" s="93">
        <v>0</v>
      </c>
      <c r="N852" s="93">
        <v>0</v>
      </c>
      <c r="O852" s="93">
        <v>0</v>
      </c>
      <c r="P852" s="93">
        <v>0</v>
      </c>
      <c r="Q852" s="93">
        <v>0</v>
      </c>
      <c r="R852" s="93">
        <v>0</v>
      </c>
      <c r="S852" s="93">
        <v>0</v>
      </c>
      <c r="T852" s="93">
        <v>0</v>
      </c>
      <c r="U852" s="93">
        <v>0</v>
      </c>
      <c r="V852" s="93">
        <v>0</v>
      </c>
      <c r="W852" s="93">
        <v>0</v>
      </c>
      <c r="X852" s="93">
        <v>0</v>
      </c>
      <c r="Y852" s="94">
        <v>39.19308357348703</v>
      </c>
      <c r="Z852" s="286"/>
      <c r="AA852" s="286"/>
    </row>
    <row r="853" spans="1:27" s="325" customFormat="1" ht="12" customHeight="1" x14ac:dyDescent="0.2">
      <c r="A853" s="76"/>
      <c r="B853" s="76"/>
      <c r="C853" s="165"/>
      <c r="D853" s="166">
        <v>5</v>
      </c>
      <c r="E853" s="92" t="s">
        <v>117</v>
      </c>
      <c r="F853" s="98">
        <v>0</v>
      </c>
      <c r="G853" s="98">
        <v>0</v>
      </c>
      <c r="H853" s="98">
        <v>0</v>
      </c>
      <c r="I853" s="167">
        <v>40</v>
      </c>
      <c r="J853" s="98">
        <v>0</v>
      </c>
      <c r="K853" s="98">
        <v>0</v>
      </c>
      <c r="L853" s="98">
        <v>0</v>
      </c>
      <c r="M853" s="98">
        <v>0</v>
      </c>
      <c r="N853" s="98">
        <v>0</v>
      </c>
      <c r="O853" s="98">
        <v>0</v>
      </c>
      <c r="P853" s="98">
        <v>0</v>
      </c>
      <c r="Q853" s="98">
        <v>0</v>
      </c>
      <c r="R853" s="98">
        <v>0</v>
      </c>
      <c r="S853" s="98">
        <v>0</v>
      </c>
      <c r="T853" s="98">
        <v>0</v>
      </c>
      <c r="U853" s="98">
        <v>0</v>
      </c>
      <c r="V853" s="98">
        <v>0</v>
      </c>
      <c r="W853" s="98">
        <v>0</v>
      </c>
      <c r="X853" s="98">
        <v>0</v>
      </c>
      <c r="Y853" s="99">
        <v>60</v>
      </c>
      <c r="Z853" s="286"/>
      <c r="AA853" s="286"/>
    </row>
    <row r="854" spans="1:27" s="325" customFormat="1" ht="12" customHeight="1" x14ac:dyDescent="0.2">
      <c r="A854" s="76"/>
      <c r="B854" s="76"/>
      <c r="C854" s="165"/>
      <c r="D854" s="166">
        <v>23</v>
      </c>
      <c r="E854" s="92" t="s">
        <v>68</v>
      </c>
      <c r="F854" s="93">
        <v>4.3478260869565224</v>
      </c>
      <c r="G854" s="93">
        <v>0</v>
      </c>
      <c r="H854" s="93">
        <v>0</v>
      </c>
      <c r="I854" s="93">
        <v>13.043478260869559</v>
      </c>
      <c r="J854" s="167">
        <v>8.695652173913043</v>
      </c>
      <c r="K854" s="93">
        <v>0</v>
      </c>
      <c r="L854" s="93">
        <v>0</v>
      </c>
      <c r="M854" s="93">
        <v>0</v>
      </c>
      <c r="N854" s="93">
        <v>0</v>
      </c>
      <c r="O854" s="93">
        <v>0</v>
      </c>
      <c r="P854" s="93">
        <v>0</v>
      </c>
      <c r="Q854" s="93">
        <v>0</v>
      </c>
      <c r="R854" s="93">
        <v>0</v>
      </c>
      <c r="S854" s="93">
        <v>0</v>
      </c>
      <c r="T854" s="93">
        <v>0</v>
      </c>
      <c r="U854" s="93">
        <v>0</v>
      </c>
      <c r="V854" s="93">
        <v>0</v>
      </c>
      <c r="W854" s="93">
        <v>0</v>
      </c>
      <c r="X854" s="93">
        <v>4.3478260869565224</v>
      </c>
      <c r="Y854" s="94">
        <v>69.565217391304344</v>
      </c>
      <c r="Z854" s="286"/>
      <c r="AA854" s="286"/>
    </row>
    <row r="855" spans="1:27" s="325" customFormat="1" ht="12" customHeight="1" x14ac:dyDescent="0.2">
      <c r="A855" s="76"/>
      <c r="B855" s="76"/>
      <c r="C855" s="165"/>
      <c r="D855" s="166">
        <v>248</v>
      </c>
      <c r="E855" s="92" t="s">
        <v>58</v>
      </c>
      <c r="F855" s="98">
        <v>1.209677419354839</v>
      </c>
      <c r="G855" s="98">
        <v>0.80645161290322576</v>
      </c>
      <c r="H855" s="98">
        <v>9.2741935483870961</v>
      </c>
      <c r="I855" s="98">
        <v>0.40322580645161288</v>
      </c>
      <c r="J855" s="98">
        <v>18.548387096774192</v>
      </c>
      <c r="K855" s="167">
        <v>32.258064516129032</v>
      </c>
      <c r="L855" s="98">
        <v>0.40322580645161288</v>
      </c>
      <c r="M855" s="98">
        <v>0</v>
      </c>
      <c r="N855" s="98">
        <v>0.40322580645161288</v>
      </c>
      <c r="O855" s="98">
        <v>0</v>
      </c>
      <c r="P855" s="98">
        <v>0</v>
      </c>
      <c r="Q855" s="98">
        <v>0</v>
      </c>
      <c r="R855" s="98">
        <v>0</v>
      </c>
      <c r="S855" s="98">
        <v>0</v>
      </c>
      <c r="T855" s="98">
        <v>0</v>
      </c>
      <c r="U855" s="98">
        <v>0</v>
      </c>
      <c r="V855" s="98">
        <v>0</v>
      </c>
      <c r="W855" s="98">
        <v>0</v>
      </c>
      <c r="X855" s="98">
        <v>2.0161290322580641</v>
      </c>
      <c r="Y855" s="99">
        <v>34.677419354838712</v>
      </c>
      <c r="Z855" s="286"/>
      <c r="AA855" s="286"/>
    </row>
    <row r="856" spans="1:27" s="325" customFormat="1" ht="12" customHeight="1" x14ac:dyDescent="0.2">
      <c r="A856" s="76"/>
      <c r="B856" s="76"/>
      <c r="C856" s="165"/>
      <c r="D856" s="166">
        <v>22</v>
      </c>
      <c r="E856" s="92" t="s">
        <v>118</v>
      </c>
      <c r="F856" s="93">
        <v>0</v>
      </c>
      <c r="G856" s="93">
        <v>0</v>
      </c>
      <c r="H856" s="93">
        <v>0</v>
      </c>
      <c r="I856" s="93">
        <v>0</v>
      </c>
      <c r="J856" s="93">
        <v>18.18181818181818</v>
      </c>
      <c r="K856" s="93">
        <v>0</v>
      </c>
      <c r="L856" s="167">
        <v>9.0909090909090917</v>
      </c>
      <c r="M856" s="93">
        <v>4.5454545454545459</v>
      </c>
      <c r="N856" s="93">
        <v>9.0909090909090917</v>
      </c>
      <c r="O856" s="93">
        <v>0</v>
      </c>
      <c r="P856" s="93">
        <v>0</v>
      </c>
      <c r="Q856" s="93">
        <v>0</v>
      </c>
      <c r="R856" s="93">
        <v>0</v>
      </c>
      <c r="S856" s="93">
        <v>0</v>
      </c>
      <c r="T856" s="93">
        <v>0</v>
      </c>
      <c r="U856" s="93">
        <v>0</v>
      </c>
      <c r="V856" s="93">
        <v>0</v>
      </c>
      <c r="W856" s="93">
        <v>0</v>
      </c>
      <c r="X856" s="93">
        <v>9.0909090909090917</v>
      </c>
      <c r="Y856" s="94">
        <v>50</v>
      </c>
      <c r="Z856" s="286"/>
      <c r="AA856" s="286"/>
    </row>
    <row r="857" spans="1:27" s="325" customFormat="1" ht="12" customHeight="1" x14ac:dyDescent="0.2">
      <c r="A857" s="76"/>
      <c r="B857" s="76"/>
      <c r="C857" s="165"/>
      <c r="D857" s="166">
        <v>21</v>
      </c>
      <c r="E857" s="92" t="s">
        <v>70</v>
      </c>
      <c r="F857" s="98">
        <v>0</v>
      </c>
      <c r="G857" s="98">
        <v>0</v>
      </c>
      <c r="H857" s="98">
        <v>0</v>
      </c>
      <c r="I857" s="98">
        <v>0</v>
      </c>
      <c r="J857" s="98">
        <v>9.5238095238095237</v>
      </c>
      <c r="K857" s="98">
        <v>4.7619047619047628</v>
      </c>
      <c r="L857" s="98">
        <v>4.7619047619047628</v>
      </c>
      <c r="M857" s="167">
        <v>4.7619047619047628</v>
      </c>
      <c r="N857" s="98">
        <v>33.333333333333329</v>
      </c>
      <c r="O857" s="98">
        <v>4.7619047619047628</v>
      </c>
      <c r="P857" s="98">
        <v>0</v>
      </c>
      <c r="Q857" s="98">
        <v>0</v>
      </c>
      <c r="R857" s="98">
        <v>0</v>
      </c>
      <c r="S857" s="98">
        <v>0</v>
      </c>
      <c r="T857" s="98">
        <v>0</v>
      </c>
      <c r="U857" s="98">
        <v>0</v>
      </c>
      <c r="V857" s="98">
        <v>0</v>
      </c>
      <c r="W857" s="98">
        <v>0</v>
      </c>
      <c r="X857" s="98">
        <v>0</v>
      </c>
      <c r="Y857" s="99">
        <v>38.095238095238088</v>
      </c>
      <c r="Z857" s="286"/>
      <c r="AA857" s="286"/>
    </row>
    <row r="858" spans="1:27" s="325" customFormat="1" ht="12" customHeight="1" x14ac:dyDescent="0.2">
      <c r="A858" s="76"/>
      <c r="B858" s="76"/>
      <c r="C858" s="165"/>
      <c r="D858" s="166">
        <v>192</v>
      </c>
      <c r="E858" s="92" t="s">
        <v>59</v>
      </c>
      <c r="F858" s="93">
        <v>0.52083333333333326</v>
      </c>
      <c r="G858" s="93">
        <v>0</v>
      </c>
      <c r="H858" s="93">
        <v>0.52083333333333326</v>
      </c>
      <c r="I858" s="93">
        <v>0</v>
      </c>
      <c r="J858" s="93">
        <v>5.7291666666666661</v>
      </c>
      <c r="K858" s="93">
        <v>8.3333333333333321</v>
      </c>
      <c r="L858" s="93">
        <v>3.6458333333333344</v>
      </c>
      <c r="M858" s="93">
        <v>14.0625</v>
      </c>
      <c r="N858" s="167">
        <v>26.041666666666668</v>
      </c>
      <c r="O858" s="93">
        <v>3.6458333333333344</v>
      </c>
      <c r="P858" s="93">
        <v>0</v>
      </c>
      <c r="Q858" s="93">
        <v>0</v>
      </c>
      <c r="R858" s="93">
        <v>0</v>
      </c>
      <c r="S858" s="93">
        <v>0</v>
      </c>
      <c r="T858" s="93">
        <v>0</v>
      </c>
      <c r="U858" s="93">
        <v>0</v>
      </c>
      <c r="V858" s="93">
        <v>0</v>
      </c>
      <c r="W858" s="93">
        <v>0</v>
      </c>
      <c r="X858" s="93">
        <v>0</v>
      </c>
      <c r="Y858" s="94">
        <v>37.5</v>
      </c>
      <c r="Z858" s="286"/>
      <c r="AA858" s="286"/>
    </row>
    <row r="859" spans="1:27" s="325" customFormat="1" ht="12" customHeight="1" x14ac:dyDescent="0.2">
      <c r="A859" s="76"/>
      <c r="B859" s="76"/>
      <c r="C859" s="165"/>
      <c r="D859" s="166">
        <v>59</v>
      </c>
      <c r="E859" s="92" t="s">
        <v>94</v>
      </c>
      <c r="F859" s="98">
        <v>0</v>
      </c>
      <c r="G859" s="98">
        <v>0</v>
      </c>
      <c r="H859" s="98">
        <v>0</v>
      </c>
      <c r="I859" s="98">
        <v>0</v>
      </c>
      <c r="J859" s="98">
        <v>11.864406779661021</v>
      </c>
      <c r="K859" s="98">
        <v>0</v>
      </c>
      <c r="L859" s="98">
        <v>0</v>
      </c>
      <c r="M859" s="98">
        <v>13.55932203389831</v>
      </c>
      <c r="N859" s="98">
        <v>0</v>
      </c>
      <c r="O859" s="167">
        <v>28.8135593220339</v>
      </c>
      <c r="P859" s="98">
        <v>5.0847457627118651</v>
      </c>
      <c r="Q859" s="98">
        <v>0</v>
      </c>
      <c r="R859" s="98">
        <v>0</v>
      </c>
      <c r="S859" s="98">
        <v>0</v>
      </c>
      <c r="T859" s="98">
        <v>0</v>
      </c>
      <c r="U859" s="98">
        <v>0</v>
      </c>
      <c r="V859" s="98">
        <v>0</v>
      </c>
      <c r="W859" s="98">
        <v>0</v>
      </c>
      <c r="X859" s="98">
        <v>0</v>
      </c>
      <c r="Y859" s="99">
        <v>40.677966101694921</v>
      </c>
      <c r="Z859" s="286"/>
      <c r="AA859" s="286"/>
    </row>
    <row r="860" spans="1:27" s="325" customFormat="1" ht="12" customHeight="1" x14ac:dyDescent="0.2">
      <c r="A860" s="76"/>
      <c r="B860" s="76"/>
      <c r="C860" s="165"/>
      <c r="D860" s="166">
        <v>14</v>
      </c>
      <c r="E860" s="92" t="s">
        <v>72</v>
      </c>
      <c r="F860" s="93">
        <v>0</v>
      </c>
      <c r="G860" s="93">
        <v>0</v>
      </c>
      <c r="H860" s="93">
        <v>0</v>
      </c>
      <c r="I860" s="93">
        <v>0</v>
      </c>
      <c r="J860" s="93">
        <v>0</v>
      </c>
      <c r="K860" s="93">
        <v>0</v>
      </c>
      <c r="L860" s="93">
        <v>0</v>
      </c>
      <c r="M860" s="93">
        <v>0</v>
      </c>
      <c r="N860" s="93">
        <v>0</v>
      </c>
      <c r="O860" s="93">
        <v>7.1428571428571423</v>
      </c>
      <c r="P860" s="167">
        <v>35.714285714285722</v>
      </c>
      <c r="Q860" s="93">
        <v>0</v>
      </c>
      <c r="R860" s="93">
        <v>0</v>
      </c>
      <c r="S860" s="93">
        <v>7.1428571428571423</v>
      </c>
      <c r="T860" s="93">
        <v>0</v>
      </c>
      <c r="U860" s="93">
        <v>0</v>
      </c>
      <c r="V860" s="93">
        <v>0</v>
      </c>
      <c r="W860" s="93">
        <v>0</v>
      </c>
      <c r="X860" s="93">
        <v>0</v>
      </c>
      <c r="Y860" s="94">
        <v>50</v>
      </c>
      <c r="Z860" s="286"/>
      <c r="AA860" s="286"/>
    </row>
    <row r="861" spans="1:27" s="325" customFormat="1" ht="12" customHeight="1" x14ac:dyDescent="0.2">
      <c r="A861" s="76"/>
      <c r="B861" s="76"/>
      <c r="C861" s="165"/>
      <c r="D861" s="166">
        <v>158</v>
      </c>
      <c r="E861" s="92" t="s">
        <v>60</v>
      </c>
      <c r="F861" s="98">
        <v>0</v>
      </c>
      <c r="G861" s="98">
        <v>0</v>
      </c>
      <c r="H861" s="98">
        <v>0</v>
      </c>
      <c r="I861" s="98">
        <v>0</v>
      </c>
      <c r="J861" s="98">
        <v>3.79746835443038</v>
      </c>
      <c r="K861" s="98">
        <v>0</v>
      </c>
      <c r="L861" s="98">
        <v>0</v>
      </c>
      <c r="M861" s="98">
        <v>1.89873417721519</v>
      </c>
      <c r="N861" s="98">
        <v>8.2278481012658222</v>
      </c>
      <c r="O861" s="98">
        <v>1.2658227848101271</v>
      </c>
      <c r="P861" s="98">
        <v>26.582278481012661</v>
      </c>
      <c r="Q861" s="167">
        <v>25.316455696202528</v>
      </c>
      <c r="R861" s="98">
        <v>6.3291139240506329</v>
      </c>
      <c r="S861" s="98">
        <v>0</v>
      </c>
      <c r="T861" s="98">
        <v>0</v>
      </c>
      <c r="U861" s="98">
        <v>0</v>
      </c>
      <c r="V861" s="98">
        <v>0</v>
      </c>
      <c r="W861" s="98">
        <v>0</v>
      </c>
      <c r="X861" s="98">
        <v>0</v>
      </c>
      <c r="Y861" s="99">
        <v>26.582278481012661</v>
      </c>
      <c r="Z861" s="286"/>
      <c r="AA861" s="286"/>
    </row>
    <row r="862" spans="1:27" s="325" customFormat="1" ht="12" customHeight="1" x14ac:dyDescent="0.2">
      <c r="A862" s="76"/>
      <c r="B862" s="76"/>
      <c r="C862" s="165"/>
      <c r="D862" s="166">
        <v>29</v>
      </c>
      <c r="E862" s="92" t="s">
        <v>119</v>
      </c>
      <c r="F862" s="93">
        <v>0</v>
      </c>
      <c r="G862" s="93">
        <v>0</v>
      </c>
      <c r="H862" s="93">
        <v>0</v>
      </c>
      <c r="I862" s="93">
        <v>0</v>
      </c>
      <c r="J862" s="93">
        <v>0</v>
      </c>
      <c r="K862" s="93">
        <v>0</v>
      </c>
      <c r="L862" s="93">
        <v>0</v>
      </c>
      <c r="M862" s="93">
        <v>0</v>
      </c>
      <c r="N862" s="93">
        <v>0</v>
      </c>
      <c r="O862" s="93">
        <v>0</v>
      </c>
      <c r="P862" s="93">
        <v>6.8965517241379306</v>
      </c>
      <c r="Q862" s="93">
        <v>0</v>
      </c>
      <c r="R862" s="167">
        <v>75.862068965517238</v>
      </c>
      <c r="S862" s="93">
        <v>3.4482758620689649</v>
      </c>
      <c r="T862" s="93">
        <v>0</v>
      </c>
      <c r="U862" s="93">
        <v>0</v>
      </c>
      <c r="V862" s="93">
        <v>0</v>
      </c>
      <c r="W862" s="93">
        <v>0</v>
      </c>
      <c r="X862" s="93">
        <v>0</v>
      </c>
      <c r="Y862" s="94">
        <v>13.793103448275859</v>
      </c>
      <c r="Z862" s="286"/>
      <c r="AA862" s="286"/>
    </row>
    <row r="863" spans="1:27" s="325" customFormat="1" ht="12" customHeight="1" x14ac:dyDescent="0.2">
      <c r="A863" s="76"/>
      <c r="B863" s="76"/>
      <c r="C863" s="165"/>
      <c r="D863" s="166">
        <v>5</v>
      </c>
      <c r="E863" s="92" t="s">
        <v>73</v>
      </c>
      <c r="F863" s="98">
        <v>0</v>
      </c>
      <c r="G863" s="98">
        <v>0</v>
      </c>
      <c r="H863" s="98">
        <v>0</v>
      </c>
      <c r="I863" s="98">
        <v>0</v>
      </c>
      <c r="J863" s="98">
        <v>0</v>
      </c>
      <c r="K863" s="98">
        <v>0</v>
      </c>
      <c r="L863" s="98">
        <v>0</v>
      </c>
      <c r="M863" s="98">
        <v>0</v>
      </c>
      <c r="N863" s="98">
        <v>0</v>
      </c>
      <c r="O863" s="98">
        <v>0</v>
      </c>
      <c r="P863" s="98">
        <v>20</v>
      </c>
      <c r="Q863" s="98">
        <v>0</v>
      </c>
      <c r="R863" s="98">
        <v>0</v>
      </c>
      <c r="S863" s="167">
        <v>40</v>
      </c>
      <c r="T863" s="98">
        <v>0</v>
      </c>
      <c r="U863" s="98">
        <v>0</v>
      </c>
      <c r="V863" s="98">
        <v>0</v>
      </c>
      <c r="W863" s="98">
        <v>0</v>
      </c>
      <c r="X863" s="98">
        <v>0</v>
      </c>
      <c r="Y863" s="99">
        <v>40</v>
      </c>
      <c r="Z863" s="286"/>
      <c r="AA863" s="286"/>
    </row>
    <row r="864" spans="1:27" s="325" customFormat="1" ht="12" customHeight="1" x14ac:dyDescent="0.2">
      <c r="A864" s="76"/>
      <c r="B864" s="76"/>
      <c r="C864" s="165"/>
      <c r="D864" s="166">
        <v>24</v>
      </c>
      <c r="E864" s="92" t="s">
        <v>61</v>
      </c>
      <c r="F864" s="93">
        <v>0</v>
      </c>
      <c r="G864" s="93">
        <v>0</v>
      </c>
      <c r="H864" s="93">
        <v>0</v>
      </c>
      <c r="I864" s="93">
        <v>0</v>
      </c>
      <c r="J864" s="93">
        <v>25</v>
      </c>
      <c r="K864" s="93">
        <v>0</v>
      </c>
      <c r="L864" s="93">
        <v>0</v>
      </c>
      <c r="M864" s="93">
        <v>0</v>
      </c>
      <c r="N864" s="93">
        <v>0</v>
      </c>
      <c r="O864" s="93">
        <v>4.1666666666666661</v>
      </c>
      <c r="P864" s="93">
        <v>0</v>
      </c>
      <c r="Q864" s="93">
        <v>16.666666666666671</v>
      </c>
      <c r="R864" s="93">
        <v>12.5</v>
      </c>
      <c r="S864" s="93">
        <v>4.1666666666666661</v>
      </c>
      <c r="T864" s="167">
        <v>8.3333333333333321</v>
      </c>
      <c r="U864" s="93">
        <v>8.3333333333333321</v>
      </c>
      <c r="V864" s="93">
        <v>0</v>
      </c>
      <c r="W864" s="93">
        <v>0</v>
      </c>
      <c r="X864" s="93">
        <v>0</v>
      </c>
      <c r="Y864" s="94">
        <v>20.833333333333329</v>
      </c>
      <c r="Z864" s="286"/>
      <c r="AA864" s="286"/>
    </row>
    <row r="865" spans="1:27" s="325" customFormat="1" ht="12" customHeight="1" x14ac:dyDescent="0.2">
      <c r="A865" s="76"/>
      <c r="B865" s="76"/>
      <c r="C865" s="165"/>
      <c r="D865" s="166">
        <v>147</v>
      </c>
      <c r="E865" s="92" t="s">
        <v>120</v>
      </c>
      <c r="F865" s="98">
        <v>0</v>
      </c>
      <c r="G865" s="98">
        <v>0</v>
      </c>
      <c r="H865" s="98">
        <v>0</v>
      </c>
      <c r="I865" s="98">
        <v>0</v>
      </c>
      <c r="J865" s="98">
        <v>0</v>
      </c>
      <c r="K865" s="98">
        <v>0</v>
      </c>
      <c r="L865" s="98">
        <v>0</v>
      </c>
      <c r="M865" s="98">
        <v>0</v>
      </c>
      <c r="N865" s="98">
        <v>0</v>
      </c>
      <c r="O865" s="98">
        <v>0</v>
      </c>
      <c r="P865" s="98">
        <v>0</v>
      </c>
      <c r="Q865" s="98">
        <v>2.0408163265306123</v>
      </c>
      <c r="R865" s="98">
        <v>2.0408163265306123</v>
      </c>
      <c r="S865" s="98">
        <v>23.80952380952381</v>
      </c>
      <c r="T865" s="98">
        <v>0.68027210884353739</v>
      </c>
      <c r="U865" s="167">
        <v>43.537414965986386</v>
      </c>
      <c r="V865" s="98">
        <v>0</v>
      </c>
      <c r="W865" s="98">
        <v>0</v>
      </c>
      <c r="X865" s="98">
        <v>0</v>
      </c>
      <c r="Y865" s="99">
        <v>27.89115646258503</v>
      </c>
      <c r="Z865" s="286"/>
      <c r="AA865" s="286"/>
    </row>
    <row r="866" spans="1:27" s="325" customFormat="1" ht="12" customHeight="1" x14ac:dyDescent="0.2">
      <c r="A866" s="76"/>
      <c r="B866" s="76"/>
      <c r="C866" s="170"/>
      <c r="D866" s="171">
        <v>4</v>
      </c>
      <c r="E866" s="104" t="s">
        <v>114</v>
      </c>
      <c r="F866" s="105">
        <v>0</v>
      </c>
      <c r="G866" s="105">
        <v>0</v>
      </c>
      <c r="H866" s="105">
        <v>0</v>
      </c>
      <c r="I866" s="105">
        <v>0</v>
      </c>
      <c r="J866" s="105">
        <v>0</v>
      </c>
      <c r="K866" s="105">
        <v>0</v>
      </c>
      <c r="L866" s="105">
        <v>0</v>
      </c>
      <c r="M866" s="105">
        <v>0</v>
      </c>
      <c r="N866" s="105">
        <v>0</v>
      </c>
      <c r="O866" s="105">
        <v>0</v>
      </c>
      <c r="P866" s="105">
        <v>0</v>
      </c>
      <c r="Q866" s="105">
        <v>0</v>
      </c>
      <c r="R866" s="105">
        <v>0</v>
      </c>
      <c r="S866" s="105">
        <v>0</v>
      </c>
      <c r="T866" s="105">
        <v>0</v>
      </c>
      <c r="U866" s="105">
        <v>0</v>
      </c>
      <c r="V866" s="172">
        <v>75</v>
      </c>
      <c r="W866" s="105">
        <v>0</v>
      </c>
      <c r="X866" s="105">
        <v>0</v>
      </c>
      <c r="Y866" s="106">
        <v>25</v>
      </c>
      <c r="Z866" s="286"/>
      <c r="AA866" s="286"/>
    </row>
    <row r="867" spans="1:27" s="325" customFormat="1" ht="12" customHeight="1" x14ac:dyDescent="0.2">
      <c r="A867" s="76"/>
      <c r="B867" s="76"/>
      <c r="C867" s="309"/>
      <c r="D867" s="309"/>
      <c r="E867" s="305"/>
      <c r="F867" s="279"/>
      <c r="G867" s="279"/>
      <c r="H867" s="279"/>
      <c r="I867" s="279"/>
      <c r="J867" s="279"/>
      <c r="K867" s="279"/>
      <c r="L867" s="279"/>
      <c r="M867" s="322"/>
      <c r="N867" s="279"/>
      <c r="O867" s="279"/>
      <c r="P867" s="286"/>
      <c r="Q867" s="286"/>
      <c r="R867" s="286"/>
      <c r="S867" s="286"/>
      <c r="T867" s="286"/>
      <c r="U867" s="286"/>
      <c r="V867" s="286"/>
      <c r="W867" s="286"/>
      <c r="X867" s="286"/>
      <c r="Y867" s="286"/>
      <c r="Z867" s="286"/>
      <c r="AA867" s="286"/>
    </row>
    <row r="868" spans="1:27" s="325" customFormat="1" ht="16.5" customHeight="1" x14ac:dyDescent="0.2">
      <c r="A868" s="76"/>
      <c r="B868" s="76"/>
      <c r="C868" s="302" t="s">
        <v>155</v>
      </c>
      <c r="D868" s="302"/>
      <c r="E868" s="305"/>
      <c r="F868" s="279"/>
      <c r="G868" s="279"/>
      <c r="H868" s="279"/>
      <c r="I868" s="279"/>
      <c r="J868" s="279"/>
      <c r="K868" s="279"/>
      <c r="L868" s="279"/>
      <c r="M868" s="322"/>
      <c r="N868" s="279"/>
      <c r="O868" s="279"/>
      <c r="P868" s="286"/>
      <c r="Q868" s="286"/>
      <c r="R868" s="286"/>
      <c r="S868" s="286"/>
      <c r="T868" s="286"/>
      <c r="U868" s="286"/>
      <c r="V868" s="286"/>
      <c r="W868" s="286"/>
      <c r="X868" s="286"/>
      <c r="Y868" s="286"/>
      <c r="Z868" s="286"/>
      <c r="AA868" s="286"/>
    </row>
    <row r="869" spans="1:27" s="325" customFormat="1" ht="21" customHeight="1" x14ac:dyDescent="0.2">
      <c r="A869" s="76"/>
      <c r="B869" s="76"/>
      <c r="C869" s="163"/>
      <c r="D869" s="164" t="s">
        <v>85</v>
      </c>
      <c r="E869" s="85" t="s">
        <v>45</v>
      </c>
      <c r="F869" s="86" t="s">
        <v>56</v>
      </c>
      <c r="G869" s="86" t="s">
        <v>67</v>
      </c>
      <c r="H869" s="86" t="s">
        <v>57</v>
      </c>
      <c r="I869" s="86" t="s">
        <v>117</v>
      </c>
      <c r="J869" s="86" t="s">
        <v>68</v>
      </c>
      <c r="K869" s="86" t="s">
        <v>58</v>
      </c>
      <c r="L869" s="86" t="s">
        <v>118</v>
      </c>
      <c r="M869" s="86" t="s">
        <v>70</v>
      </c>
      <c r="N869" s="86" t="s">
        <v>59</v>
      </c>
      <c r="O869" s="86" t="s">
        <v>94</v>
      </c>
      <c r="P869" s="86" t="s">
        <v>72</v>
      </c>
      <c r="Q869" s="86" t="s">
        <v>60</v>
      </c>
      <c r="R869" s="86" t="s">
        <v>119</v>
      </c>
      <c r="S869" s="86" t="s">
        <v>73</v>
      </c>
      <c r="T869" s="86" t="s">
        <v>61</v>
      </c>
      <c r="U869" s="86" t="s">
        <v>120</v>
      </c>
      <c r="V869" s="86" t="s">
        <v>114</v>
      </c>
      <c r="W869" s="86" t="s">
        <v>115</v>
      </c>
      <c r="X869" s="86" t="s">
        <v>87</v>
      </c>
      <c r="Y869" s="87" t="s">
        <v>116</v>
      </c>
      <c r="Z869" s="286"/>
      <c r="AA869" s="286"/>
    </row>
    <row r="870" spans="1:27" s="325" customFormat="1" ht="12" customHeight="1" x14ac:dyDescent="0.2">
      <c r="A870" s="76"/>
      <c r="B870" s="76"/>
      <c r="C870" s="165"/>
      <c r="D870" s="166">
        <v>733</v>
      </c>
      <c r="E870" s="92" t="s">
        <v>56</v>
      </c>
      <c r="F870" s="167">
        <v>2.8649386084583903</v>
      </c>
      <c r="G870" s="93">
        <v>0</v>
      </c>
      <c r="H870" s="93">
        <v>0</v>
      </c>
      <c r="I870" s="93">
        <v>0</v>
      </c>
      <c r="J870" s="93">
        <v>0</v>
      </c>
      <c r="K870" s="93">
        <v>0</v>
      </c>
      <c r="L870" s="93">
        <v>0</v>
      </c>
      <c r="M870" s="93">
        <v>0</v>
      </c>
      <c r="N870" s="93">
        <v>0</v>
      </c>
      <c r="O870" s="93">
        <v>0</v>
      </c>
      <c r="P870" s="93">
        <v>0</v>
      </c>
      <c r="Q870" s="93">
        <v>0</v>
      </c>
      <c r="R870" s="93">
        <v>0</v>
      </c>
      <c r="S870" s="93">
        <v>0</v>
      </c>
      <c r="T870" s="93">
        <v>0</v>
      </c>
      <c r="U870" s="93">
        <v>0</v>
      </c>
      <c r="V870" s="93">
        <v>0</v>
      </c>
      <c r="W870" s="93">
        <v>0</v>
      </c>
      <c r="X870" s="93">
        <v>0.68212824010914042</v>
      </c>
      <c r="Y870" s="94">
        <v>96.452933151432475</v>
      </c>
      <c r="Z870" s="286"/>
      <c r="AA870" s="286"/>
    </row>
    <row r="871" spans="1:27" s="325" customFormat="1" ht="12" customHeight="1" x14ac:dyDescent="0.2">
      <c r="A871" s="76"/>
      <c r="B871" s="76"/>
      <c r="C871" s="165"/>
      <c r="D871" s="166">
        <v>65</v>
      </c>
      <c r="E871" s="92" t="s">
        <v>67</v>
      </c>
      <c r="F871" s="98">
        <v>0</v>
      </c>
      <c r="G871" s="167">
        <v>0</v>
      </c>
      <c r="H871" s="98">
        <v>0</v>
      </c>
      <c r="I871" s="98">
        <v>0</v>
      </c>
      <c r="J871" s="98">
        <v>0</v>
      </c>
      <c r="K871" s="98">
        <v>0</v>
      </c>
      <c r="L871" s="98">
        <v>0</v>
      </c>
      <c r="M871" s="98">
        <v>0</v>
      </c>
      <c r="N871" s="98">
        <v>0</v>
      </c>
      <c r="O871" s="98">
        <v>0</v>
      </c>
      <c r="P871" s="98">
        <v>0</v>
      </c>
      <c r="Q871" s="98">
        <v>0</v>
      </c>
      <c r="R871" s="98">
        <v>0</v>
      </c>
      <c r="S871" s="98">
        <v>0</v>
      </c>
      <c r="T871" s="98">
        <v>0</v>
      </c>
      <c r="U871" s="98">
        <v>0</v>
      </c>
      <c r="V871" s="98">
        <v>0</v>
      </c>
      <c r="W871" s="98">
        <v>0</v>
      </c>
      <c r="X871" s="98">
        <v>0</v>
      </c>
      <c r="Y871" s="99">
        <v>100</v>
      </c>
      <c r="Z871" s="286"/>
      <c r="AA871" s="286"/>
    </row>
    <row r="872" spans="1:27" s="325" customFormat="1" ht="12" customHeight="1" x14ac:dyDescent="0.2">
      <c r="A872" s="76"/>
      <c r="B872" s="76"/>
      <c r="C872" s="165"/>
      <c r="D872" s="166">
        <v>146</v>
      </c>
      <c r="E872" s="92" t="s">
        <v>57</v>
      </c>
      <c r="F872" s="93">
        <v>0.68493150684931503</v>
      </c>
      <c r="G872" s="93">
        <v>0.68493150684931503</v>
      </c>
      <c r="H872" s="167">
        <v>2.054794520547945</v>
      </c>
      <c r="I872" s="93">
        <v>2.7397260273972601</v>
      </c>
      <c r="J872" s="93">
        <v>0</v>
      </c>
      <c r="K872" s="93">
        <v>0</v>
      </c>
      <c r="L872" s="93">
        <v>0</v>
      </c>
      <c r="M872" s="93">
        <v>0</v>
      </c>
      <c r="N872" s="93">
        <v>0</v>
      </c>
      <c r="O872" s="93">
        <v>0</v>
      </c>
      <c r="P872" s="93">
        <v>0</v>
      </c>
      <c r="Q872" s="93">
        <v>0</v>
      </c>
      <c r="R872" s="93">
        <v>0</v>
      </c>
      <c r="S872" s="93">
        <v>0</v>
      </c>
      <c r="T872" s="93">
        <v>0</v>
      </c>
      <c r="U872" s="93">
        <v>0</v>
      </c>
      <c r="V872" s="93">
        <v>0</v>
      </c>
      <c r="W872" s="93">
        <v>0</v>
      </c>
      <c r="X872" s="93">
        <v>0.68493150684931503</v>
      </c>
      <c r="Y872" s="94">
        <v>93.150684931506845</v>
      </c>
      <c r="Z872" s="286"/>
      <c r="AA872" s="286"/>
    </row>
    <row r="873" spans="1:27" s="325" customFormat="1" ht="12" customHeight="1" x14ac:dyDescent="0.2">
      <c r="A873" s="76"/>
      <c r="B873" s="76"/>
      <c r="C873" s="165"/>
      <c r="D873" s="166">
        <v>5</v>
      </c>
      <c r="E873" s="92" t="s">
        <v>117</v>
      </c>
      <c r="F873" s="98">
        <v>0</v>
      </c>
      <c r="G873" s="98">
        <v>0</v>
      </c>
      <c r="H873" s="98">
        <v>0</v>
      </c>
      <c r="I873" s="167">
        <v>40</v>
      </c>
      <c r="J873" s="98">
        <v>0</v>
      </c>
      <c r="K873" s="98">
        <v>0</v>
      </c>
      <c r="L873" s="98">
        <v>0</v>
      </c>
      <c r="M873" s="98">
        <v>0</v>
      </c>
      <c r="N873" s="98">
        <v>0</v>
      </c>
      <c r="O873" s="98">
        <v>0</v>
      </c>
      <c r="P873" s="98">
        <v>0</v>
      </c>
      <c r="Q873" s="98">
        <v>0</v>
      </c>
      <c r="R873" s="98">
        <v>0</v>
      </c>
      <c r="S873" s="98">
        <v>0</v>
      </c>
      <c r="T873" s="98">
        <v>0</v>
      </c>
      <c r="U873" s="98">
        <v>0</v>
      </c>
      <c r="V873" s="98">
        <v>0</v>
      </c>
      <c r="W873" s="98">
        <v>0</v>
      </c>
      <c r="X873" s="98">
        <v>0</v>
      </c>
      <c r="Y873" s="99">
        <v>60</v>
      </c>
      <c r="Z873" s="286"/>
      <c r="AA873" s="286"/>
    </row>
    <row r="874" spans="1:27" s="325" customFormat="1" ht="12" customHeight="1" x14ac:dyDescent="0.2">
      <c r="A874" s="76"/>
      <c r="B874" s="76"/>
      <c r="C874" s="165"/>
      <c r="D874" s="166">
        <v>44</v>
      </c>
      <c r="E874" s="92" t="s">
        <v>68</v>
      </c>
      <c r="F874" s="93">
        <v>2.2727272727272729</v>
      </c>
      <c r="G874" s="93">
        <v>0</v>
      </c>
      <c r="H874" s="93">
        <v>0</v>
      </c>
      <c r="I874" s="93">
        <v>2.2727272727272729</v>
      </c>
      <c r="J874" s="167">
        <v>0</v>
      </c>
      <c r="K874" s="93">
        <v>0</v>
      </c>
      <c r="L874" s="93">
        <v>0</v>
      </c>
      <c r="M874" s="93">
        <v>0</v>
      </c>
      <c r="N874" s="93">
        <v>0</v>
      </c>
      <c r="O874" s="93">
        <v>0</v>
      </c>
      <c r="P874" s="93">
        <v>0</v>
      </c>
      <c r="Q874" s="93">
        <v>0</v>
      </c>
      <c r="R874" s="93">
        <v>0</v>
      </c>
      <c r="S874" s="93">
        <v>0</v>
      </c>
      <c r="T874" s="93">
        <v>0</v>
      </c>
      <c r="U874" s="93">
        <v>0</v>
      </c>
      <c r="V874" s="93">
        <v>0</v>
      </c>
      <c r="W874" s="93">
        <v>0</v>
      </c>
      <c r="X874" s="93">
        <v>2.2727272727272729</v>
      </c>
      <c r="Y874" s="94">
        <v>93.181818181818173</v>
      </c>
      <c r="Z874" s="286"/>
      <c r="AA874" s="286"/>
    </row>
    <row r="875" spans="1:27" s="325" customFormat="1" ht="12" customHeight="1" x14ac:dyDescent="0.2">
      <c r="A875" s="76"/>
      <c r="B875" s="76"/>
      <c r="C875" s="165"/>
      <c r="D875" s="166">
        <v>172</v>
      </c>
      <c r="E875" s="92" t="s">
        <v>58</v>
      </c>
      <c r="F875" s="98">
        <v>0.58139534883720934</v>
      </c>
      <c r="G875" s="98">
        <v>0</v>
      </c>
      <c r="H875" s="98">
        <v>12.20930232558139</v>
      </c>
      <c r="I875" s="98">
        <v>0.58139534883720934</v>
      </c>
      <c r="J875" s="98">
        <v>1.1627906976744189</v>
      </c>
      <c r="K875" s="167">
        <v>4.0697674418604644</v>
      </c>
      <c r="L875" s="98">
        <v>0.58139534883720934</v>
      </c>
      <c r="M875" s="98">
        <v>0</v>
      </c>
      <c r="N875" s="98">
        <v>0</v>
      </c>
      <c r="O875" s="98">
        <v>0</v>
      </c>
      <c r="P875" s="98">
        <v>0</v>
      </c>
      <c r="Q875" s="98">
        <v>0</v>
      </c>
      <c r="R875" s="98">
        <v>0</v>
      </c>
      <c r="S875" s="98">
        <v>0</v>
      </c>
      <c r="T875" s="98">
        <v>0</v>
      </c>
      <c r="U875" s="98">
        <v>0</v>
      </c>
      <c r="V875" s="98">
        <v>0</v>
      </c>
      <c r="W875" s="98">
        <v>0</v>
      </c>
      <c r="X875" s="98">
        <v>1.1627906976744189</v>
      </c>
      <c r="Y875" s="99">
        <v>79.651162790697668</v>
      </c>
      <c r="Z875" s="286"/>
      <c r="AA875" s="286"/>
    </row>
    <row r="876" spans="1:27" s="325" customFormat="1" ht="12" customHeight="1" x14ac:dyDescent="0.2">
      <c r="A876" s="76"/>
      <c r="B876" s="76"/>
      <c r="C876" s="165"/>
      <c r="D876" s="166">
        <v>21</v>
      </c>
      <c r="E876" s="92" t="s">
        <v>118</v>
      </c>
      <c r="F876" s="93">
        <v>0</v>
      </c>
      <c r="G876" s="93">
        <v>0</v>
      </c>
      <c r="H876" s="93">
        <v>0</v>
      </c>
      <c r="I876" s="93">
        <v>4.7619047619047628</v>
      </c>
      <c r="J876" s="93">
        <v>0</v>
      </c>
      <c r="K876" s="93">
        <v>0</v>
      </c>
      <c r="L876" s="167">
        <v>4.7619047619047628</v>
      </c>
      <c r="M876" s="93">
        <v>0</v>
      </c>
      <c r="N876" s="93">
        <v>9.5238095238095237</v>
      </c>
      <c r="O876" s="93">
        <v>0</v>
      </c>
      <c r="P876" s="93">
        <v>0</v>
      </c>
      <c r="Q876" s="93">
        <v>0</v>
      </c>
      <c r="R876" s="93">
        <v>0</v>
      </c>
      <c r="S876" s="93">
        <v>0</v>
      </c>
      <c r="T876" s="93">
        <v>0</v>
      </c>
      <c r="U876" s="93">
        <v>0</v>
      </c>
      <c r="V876" s="93">
        <v>0</v>
      </c>
      <c r="W876" s="93">
        <v>0</v>
      </c>
      <c r="X876" s="93">
        <v>19.047619047619051</v>
      </c>
      <c r="Y876" s="94">
        <v>61.904761904761905</v>
      </c>
      <c r="Z876" s="286"/>
      <c r="AA876" s="286"/>
    </row>
    <row r="877" spans="1:27" s="325" customFormat="1" ht="12" customHeight="1" x14ac:dyDescent="0.2">
      <c r="A877" s="76"/>
      <c r="B877" s="76"/>
      <c r="C877" s="165"/>
      <c r="D877" s="166">
        <v>47</v>
      </c>
      <c r="E877" s="92" t="s">
        <v>70</v>
      </c>
      <c r="F877" s="98">
        <v>0</v>
      </c>
      <c r="G877" s="98">
        <v>0</v>
      </c>
      <c r="H877" s="98">
        <v>0</v>
      </c>
      <c r="I877" s="98">
        <v>2.1276595744680851</v>
      </c>
      <c r="J877" s="98">
        <v>2.1276595744680851</v>
      </c>
      <c r="K877" s="98">
        <v>0</v>
      </c>
      <c r="L877" s="98">
        <v>0</v>
      </c>
      <c r="M877" s="167">
        <v>2.1276595744680851</v>
      </c>
      <c r="N877" s="98">
        <v>12.76595744680851</v>
      </c>
      <c r="O877" s="98">
        <v>4.2553191489361701</v>
      </c>
      <c r="P877" s="98">
        <v>0</v>
      </c>
      <c r="Q877" s="98">
        <v>0</v>
      </c>
      <c r="R877" s="98">
        <v>0</v>
      </c>
      <c r="S877" s="98">
        <v>0</v>
      </c>
      <c r="T877" s="98">
        <v>0</v>
      </c>
      <c r="U877" s="98">
        <v>0</v>
      </c>
      <c r="V877" s="98">
        <v>0</v>
      </c>
      <c r="W877" s="98">
        <v>0</v>
      </c>
      <c r="X877" s="98">
        <v>2.1276595744680851</v>
      </c>
      <c r="Y877" s="99">
        <v>74.468085106382972</v>
      </c>
      <c r="Z877" s="286"/>
      <c r="AA877" s="286"/>
    </row>
    <row r="878" spans="1:27" s="325" customFormat="1" ht="12" customHeight="1" x14ac:dyDescent="0.2">
      <c r="A878" s="76"/>
      <c r="B878" s="76"/>
      <c r="C878" s="165"/>
      <c r="D878" s="166">
        <v>164</v>
      </c>
      <c r="E878" s="92" t="s">
        <v>59</v>
      </c>
      <c r="F878" s="93">
        <v>0</v>
      </c>
      <c r="G878" s="93">
        <v>0</v>
      </c>
      <c r="H878" s="93">
        <v>5.4878048780487809</v>
      </c>
      <c r="I878" s="93">
        <v>0</v>
      </c>
      <c r="J878" s="93">
        <v>1.219512195121951</v>
      </c>
      <c r="K878" s="93">
        <v>9.7560975609756095</v>
      </c>
      <c r="L878" s="93">
        <v>0</v>
      </c>
      <c r="M878" s="93">
        <v>1.219512195121951</v>
      </c>
      <c r="N878" s="167">
        <v>5.4878048780487809</v>
      </c>
      <c r="O878" s="93">
        <v>1.8292682926829271</v>
      </c>
      <c r="P878" s="93">
        <v>0</v>
      </c>
      <c r="Q878" s="93">
        <v>0</v>
      </c>
      <c r="R878" s="93">
        <v>0</v>
      </c>
      <c r="S878" s="93">
        <v>0</v>
      </c>
      <c r="T878" s="93">
        <v>0</v>
      </c>
      <c r="U878" s="93">
        <v>0</v>
      </c>
      <c r="V878" s="93">
        <v>0</v>
      </c>
      <c r="W878" s="93">
        <v>0</v>
      </c>
      <c r="X878" s="93">
        <v>1.8292682926829271</v>
      </c>
      <c r="Y878" s="94">
        <v>73.170731707317074</v>
      </c>
      <c r="Z878" s="286"/>
      <c r="AA878" s="286"/>
    </row>
    <row r="879" spans="1:27" s="325" customFormat="1" ht="12" customHeight="1" x14ac:dyDescent="0.2">
      <c r="A879" s="76"/>
      <c r="B879" s="76"/>
      <c r="C879" s="165"/>
      <c r="D879" s="166">
        <v>27</v>
      </c>
      <c r="E879" s="92" t="s">
        <v>94</v>
      </c>
      <c r="F879" s="98">
        <v>3.7037037037037028</v>
      </c>
      <c r="G879" s="98">
        <v>0</v>
      </c>
      <c r="H879" s="98">
        <v>0</v>
      </c>
      <c r="I879" s="98">
        <v>0</v>
      </c>
      <c r="J879" s="98">
        <v>11.111111111111111</v>
      </c>
      <c r="K879" s="98">
        <v>3.7037037037037028</v>
      </c>
      <c r="L879" s="98">
        <v>0</v>
      </c>
      <c r="M879" s="98">
        <v>3.7037037037037028</v>
      </c>
      <c r="N879" s="98">
        <v>3.7037037037037028</v>
      </c>
      <c r="O879" s="167">
        <v>3.7037037037037028</v>
      </c>
      <c r="P879" s="98">
        <v>7.4074074074074066</v>
      </c>
      <c r="Q879" s="98">
        <v>0</v>
      </c>
      <c r="R879" s="98">
        <v>0</v>
      </c>
      <c r="S879" s="98">
        <v>3.7037037037037028</v>
      </c>
      <c r="T879" s="98">
        <v>0</v>
      </c>
      <c r="U879" s="98">
        <v>0</v>
      </c>
      <c r="V879" s="98">
        <v>0</v>
      </c>
      <c r="W879" s="98">
        <v>0</v>
      </c>
      <c r="X879" s="98">
        <v>11.111111111111111</v>
      </c>
      <c r="Y879" s="99">
        <v>48.148148148148152</v>
      </c>
      <c r="Z879" s="286"/>
      <c r="AA879" s="286"/>
    </row>
    <row r="880" spans="1:27" s="325" customFormat="1" ht="12" customHeight="1" x14ac:dyDescent="0.2">
      <c r="A880" s="76"/>
      <c r="B880" s="76"/>
      <c r="C880" s="165"/>
      <c r="D880" s="166">
        <v>23</v>
      </c>
      <c r="E880" s="92" t="s">
        <v>72</v>
      </c>
      <c r="F880" s="93">
        <v>0</v>
      </c>
      <c r="G880" s="93">
        <v>0</v>
      </c>
      <c r="H880" s="93">
        <v>0</v>
      </c>
      <c r="I880" s="93">
        <v>0</v>
      </c>
      <c r="J880" s="93">
        <v>4.3478260869565224</v>
      </c>
      <c r="K880" s="93">
        <v>0</v>
      </c>
      <c r="L880" s="93">
        <v>0</v>
      </c>
      <c r="M880" s="93">
        <v>0</v>
      </c>
      <c r="N880" s="93">
        <v>0</v>
      </c>
      <c r="O880" s="93">
        <v>0</v>
      </c>
      <c r="P880" s="167">
        <v>13.043478260869559</v>
      </c>
      <c r="Q880" s="93">
        <v>0</v>
      </c>
      <c r="R880" s="93">
        <v>0</v>
      </c>
      <c r="S880" s="93">
        <v>0</v>
      </c>
      <c r="T880" s="93">
        <v>0</v>
      </c>
      <c r="U880" s="93">
        <v>0</v>
      </c>
      <c r="V880" s="93">
        <v>0</v>
      </c>
      <c r="W880" s="93">
        <v>0</v>
      </c>
      <c r="X880" s="93">
        <v>4.3478260869565224</v>
      </c>
      <c r="Y880" s="94">
        <v>78.260869565217391</v>
      </c>
      <c r="Z880" s="286"/>
      <c r="AA880" s="286"/>
    </row>
    <row r="881" spans="1:27" s="325" customFormat="1" ht="12" customHeight="1" x14ac:dyDescent="0.2">
      <c r="A881" s="76"/>
      <c r="B881" s="76"/>
      <c r="C881" s="165"/>
      <c r="D881" s="166">
        <v>164</v>
      </c>
      <c r="E881" s="92" t="s">
        <v>60</v>
      </c>
      <c r="F881" s="98">
        <v>0</v>
      </c>
      <c r="G881" s="98">
        <v>0</v>
      </c>
      <c r="H881" s="98">
        <v>1.219512195121951</v>
      </c>
      <c r="I881" s="98">
        <v>0</v>
      </c>
      <c r="J881" s="98">
        <v>1.8292682926829271</v>
      </c>
      <c r="K881" s="98">
        <v>3.6585365853658529</v>
      </c>
      <c r="L881" s="98">
        <v>0</v>
      </c>
      <c r="M881" s="98">
        <v>0.6097560975609756</v>
      </c>
      <c r="N881" s="98">
        <v>10.365853658536579</v>
      </c>
      <c r="O881" s="98">
        <v>0.6097560975609756</v>
      </c>
      <c r="P881" s="98">
        <v>2.4390243902439028</v>
      </c>
      <c r="Q881" s="167">
        <v>0.6097560975609756</v>
      </c>
      <c r="R881" s="98">
        <v>0.6097560975609756</v>
      </c>
      <c r="S881" s="98">
        <v>0</v>
      </c>
      <c r="T881" s="98">
        <v>0</v>
      </c>
      <c r="U881" s="98">
        <v>0</v>
      </c>
      <c r="V881" s="98">
        <v>0</v>
      </c>
      <c r="W881" s="98">
        <v>0</v>
      </c>
      <c r="X881" s="98">
        <v>6.7073170731707323</v>
      </c>
      <c r="Y881" s="99">
        <v>71.341463414634148</v>
      </c>
      <c r="Z881" s="286"/>
      <c r="AA881" s="286"/>
    </row>
    <row r="882" spans="1:27" s="325" customFormat="1" ht="12" customHeight="1" x14ac:dyDescent="0.2">
      <c r="A882" s="76"/>
      <c r="B882" s="76"/>
      <c r="C882" s="165"/>
      <c r="D882" s="166">
        <v>6</v>
      </c>
      <c r="E882" s="92" t="s">
        <v>119</v>
      </c>
      <c r="F882" s="93">
        <v>0</v>
      </c>
      <c r="G882" s="93">
        <v>0</v>
      </c>
      <c r="H882" s="93">
        <v>0</v>
      </c>
      <c r="I882" s="93">
        <v>0</v>
      </c>
      <c r="J882" s="93">
        <v>0</v>
      </c>
      <c r="K882" s="93">
        <v>0</v>
      </c>
      <c r="L882" s="93">
        <v>0</v>
      </c>
      <c r="M882" s="93">
        <v>0</v>
      </c>
      <c r="N882" s="93">
        <v>0</v>
      </c>
      <c r="O882" s="93">
        <v>0</v>
      </c>
      <c r="P882" s="93">
        <v>16.666666666666671</v>
      </c>
      <c r="Q882" s="93">
        <v>0</v>
      </c>
      <c r="R882" s="167">
        <v>16.666666666666671</v>
      </c>
      <c r="S882" s="93">
        <v>0</v>
      </c>
      <c r="T882" s="93">
        <v>0</v>
      </c>
      <c r="U882" s="93">
        <v>0</v>
      </c>
      <c r="V882" s="93">
        <v>0</v>
      </c>
      <c r="W882" s="93">
        <v>0</v>
      </c>
      <c r="X882" s="93">
        <v>0</v>
      </c>
      <c r="Y882" s="94">
        <v>66.666666666666657</v>
      </c>
      <c r="Z882" s="286"/>
      <c r="AA882" s="286"/>
    </row>
    <row r="883" spans="1:27" s="325" customFormat="1" ht="12" customHeight="1" x14ac:dyDescent="0.2">
      <c r="A883" s="76"/>
      <c r="B883" s="76"/>
      <c r="C883" s="165"/>
      <c r="D883" s="166">
        <v>10</v>
      </c>
      <c r="E883" s="92" t="s">
        <v>73</v>
      </c>
      <c r="F883" s="98">
        <v>0</v>
      </c>
      <c r="G883" s="98">
        <v>0</v>
      </c>
      <c r="H883" s="98">
        <v>0</v>
      </c>
      <c r="I883" s="98">
        <v>0</v>
      </c>
      <c r="J883" s="98">
        <v>0</v>
      </c>
      <c r="K883" s="98">
        <v>0</v>
      </c>
      <c r="L883" s="98">
        <v>0</v>
      </c>
      <c r="M883" s="98">
        <v>0</v>
      </c>
      <c r="N883" s="98">
        <v>0</v>
      </c>
      <c r="O883" s="98">
        <v>0</v>
      </c>
      <c r="P883" s="98">
        <v>0</v>
      </c>
      <c r="Q883" s="98">
        <v>0</v>
      </c>
      <c r="R883" s="98">
        <v>0</v>
      </c>
      <c r="S883" s="167">
        <v>10</v>
      </c>
      <c r="T883" s="98">
        <v>0</v>
      </c>
      <c r="U883" s="98">
        <v>0</v>
      </c>
      <c r="V883" s="98">
        <v>0</v>
      </c>
      <c r="W883" s="98">
        <v>0</v>
      </c>
      <c r="X883" s="98">
        <v>0</v>
      </c>
      <c r="Y883" s="99">
        <v>90</v>
      </c>
      <c r="Z883" s="286"/>
      <c r="AA883" s="286"/>
    </row>
    <row r="884" spans="1:27" s="325" customFormat="1" ht="12" customHeight="1" x14ac:dyDescent="0.2">
      <c r="A884" s="76"/>
      <c r="B884" s="76"/>
      <c r="C884" s="165"/>
      <c r="D884" s="166">
        <v>62</v>
      </c>
      <c r="E884" s="92" t="s">
        <v>61</v>
      </c>
      <c r="F884" s="93">
        <v>1.612903225806452</v>
      </c>
      <c r="G884" s="93">
        <v>0</v>
      </c>
      <c r="H884" s="93">
        <v>0</v>
      </c>
      <c r="I884" s="93">
        <v>0</v>
      </c>
      <c r="J884" s="93">
        <v>8.064516129032258</v>
      </c>
      <c r="K884" s="93">
        <v>1.612903225806452</v>
      </c>
      <c r="L884" s="93">
        <v>0</v>
      </c>
      <c r="M884" s="93">
        <v>0</v>
      </c>
      <c r="N884" s="93">
        <v>3.225806451612903</v>
      </c>
      <c r="O884" s="93">
        <v>0</v>
      </c>
      <c r="P884" s="93">
        <v>1.612903225806452</v>
      </c>
      <c r="Q884" s="93">
        <v>12.90322580645161</v>
      </c>
      <c r="R884" s="93">
        <v>1.612903225806452</v>
      </c>
      <c r="S884" s="93">
        <v>1.612903225806452</v>
      </c>
      <c r="T884" s="167">
        <v>0</v>
      </c>
      <c r="U884" s="93">
        <v>0</v>
      </c>
      <c r="V884" s="93">
        <v>0</v>
      </c>
      <c r="W884" s="93">
        <v>1.612903225806452</v>
      </c>
      <c r="X884" s="93">
        <v>12.90322580645161</v>
      </c>
      <c r="Y884" s="94">
        <v>53.225806451612897</v>
      </c>
      <c r="Z884" s="286"/>
      <c r="AA884" s="286"/>
    </row>
    <row r="885" spans="1:27" s="325" customFormat="1" ht="12" customHeight="1" x14ac:dyDescent="0.2">
      <c r="A885" s="76"/>
      <c r="B885" s="76"/>
      <c r="C885" s="165"/>
      <c r="D885" s="166">
        <v>80</v>
      </c>
      <c r="E885" s="92" t="s">
        <v>120</v>
      </c>
      <c r="F885" s="98">
        <v>0</v>
      </c>
      <c r="G885" s="98">
        <v>0</v>
      </c>
      <c r="H885" s="98">
        <v>0</v>
      </c>
      <c r="I885" s="98">
        <v>0</v>
      </c>
      <c r="J885" s="98">
        <v>0</v>
      </c>
      <c r="K885" s="98">
        <v>1.25</v>
      </c>
      <c r="L885" s="98">
        <v>0</v>
      </c>
      <c r="M885" s="98">
        <v>0</v>
      </c>
      <c r="N885" s="98">
        <v>1.25</v>
      </c>
      <c r="O885" s="98">
        <v>0</v>
      </c>
      <c r="P885" s="98">
        <v>0</v>
      </c>
      <c r="Q885" s="98">
        <v>2.5</v>
      </c>
      <c r="R885" s="98">
        <v>1.25</v>
      </c>
      <c r="S885" s="98">
        <v>3.75</v>
      </c>
      <c r="T885" s="98">
        <v>0</v>
      </c>
      <c r="U885" s="167">
        <v>0</v>
      </c>
      <c r="V885" s="98">
        <v>0</v>
      </c>
      <c r="W885" s="98">
        <v>0</v>
      </c>
      <c r="X885" s="98">
        <v>0</v>
      </c>
      <c r="Y885" s="99">
        <v>90</v>
      </c>
      <c r="Z885" s="286"/>
      <c r="AA885" s="286"/>
    </row>
    <row r="886" spans="1:27" s="325" customFormat="1" ht="12" customHeight="1" x14ac:dyDescent="0.2">
      <c r="A886" s="76"/>
      <c r="B886" s="76"/>
      <c r="C886" s="170"/>
      <c r="D886" s="171">
        <v>25</v>
      </c>
      <c r="E886" s="104" t="s">
        <v>114</v>
      </c>
      <c r="F886" s="105">
        <v>0</v>
      </c>
      <c r="G886" s="105">
        <v>0</v>
      </c>
      <c r="H886" s="105">
        <v>0</v>
      </c>
      <c r="I886" s="105">
        <v>0</v>
      </c>
      <c r="J886" s="105">
        <v>0</v>
      </c>
      <c r="K886" s="105">
        <v>0</v>
      </c>
      <c r="L886" s="105">
        <v>0</v>
      </c>
      <c r="M886" s="105">
        <v>0</v>
      </c>
      <c r="N886" s="105">
        <v>4</v>
      </c>
      <c r="O886" s="105">
        <v>0</v>
      </c>
      <c r="P886" s="105">
        <v>0</v>
      </c>
      <c r="Q886" s="105">
        <v>4</v>
      </c>
      <c r="R886" s="105">
        <v>8</v>
      </c>
      <c r="S886" s="105">
        <v>0</v>
      </c>
      <c r="T886" s="105">
        <v>0</v>
      </c>
      <c r="U886" s="105">
        <v>0</v>
      </c>
      <c r="V886" s="172">
        <v>8</v>
      </c>
      <c r="W886" s="105">
        <v>4</v>
      </c>
      <c r="X886" s="105">
        <v>12</v>
      </c>
      <c r="Y886" s="106">
        <v>60</v>
      </c>
      <c r="Z886" s="286"/>
      <c r="AA886" s="286"/>
    </row>
    <row r="887" spans="1:27" s="325" customFormat="1" ht="12" customHeight="1" x14ac:dyDescent="0.2">
      <c r="A887" s="76"/>
      <c r="B887" s="76"/>
      <c r="C887" s="309"/>
      <c r="D887" s="309"/>
      <c r="E887" s="305"/>
      <c r="F887" s="279"/>
      <c r="G887" s="279"/>
      <c r="H887" s="279"/>
      <c r="I887" s="279"/>
      <c r="J887" s="279"/>
      <c r="K887" s="279"/>
      <c r="L887" s="279"/>
      <c r="M887" s="322"/>
      <c r="N887" s="279"/>
      <c r="O887" s="279"/>
      <c r="P887" s="286"/>
      <c r="Q887" s="286"/>
      <c r="R887" s="286"/>
      <c r="S887" s="286"/>
      <c r="T887" s="286"/>
      <c r="U887" s="286"/>
      <c r="V887" s="286"/>
      <c r="W887" s="286"/>
      <c r="X887" s="286"/>
      <c r="Y887" s="286"/>
      <c r="Z887" s="286"/>
      <c r="AA887" s="286"/>
    </row>
    <row r="888" spans="1:27" s="325" customFormat="1" ht="16.5" customHeight="1" x14ac:dyDescent="0.2">
      <c r="A888" s="76"/>
      <c r="B888" s="76"/>
      <c r="C888" s="302" t="s">
        <v>156</v>
      </c>
      <c r="D888" s="302"/>
      <c r="E888" s="305"/>
      <c r="F888" s="279"/>
      <c r="G888" s="279"/>
      <c r="H888" s="279"/>
      <c r="I888" s="279"/>
      <c r="J888" s="279"/>
      <c r="K888" s="279"/>
      <c r="L888" s="279"/>
      <c r="M888" s="322"/>
      <c r="N888" s="279"/>
      <c r="O888" s="279"/>
      <c r="P888" s="286"/>
      <c r="Q888" s="286"/>
      <c r="R888" s="286"/>
      <c r="S888" s="286"/>
      <c r="T888" s="286"/>
      <c r="U888" s="286"/>
      <c r="V888" s="286"/>
      <c r="W888" s="286"/>
      <c r="X888" s="286"/>
      <c r="Y888" s="286"/>
      <c r="Z888" s="286"/>
      <c r="AA888" s="286"/>
    </row>
    <row r="889" spans="1:27" s="325" customFormat="1" ht="21" customHeight="1" x14ac:dyDescent="0.2">
      <c r="A889" s="76"/>
      <c r="B889" s="76"/>
      <c r="C889" s="163"/>
      <c r="D889" s="164" t="s">
        <v>85</v>
      </c>
      <c r="E889" s="85" t="s">
        <v>45</v>
      </c>
      <c r="F889" s="86" t="s">
        <v>56</v>
      </c>
      <c r="G889" s="86" t="s">
        <v>67</v>
      </c>
      <c r="H889" s="86" t="s">
        <v>57</v>
      </c>
      <c r="I889" s="86" t="s">
        <v>117</v>
      </c>
      <c r="J889" s="86" t="s">
        <v>68</v>
      </c>
      <c r="K889" s="86" t="s">
        <v>58</v>
      </c>
      <c r="L889" s="86" t="s">
        <v>118</v>
      </c>
      <c r="M889" s="86" t="s">
        <v>70</v>
      </c>
      <c r="N889" s="86" t="s">
        <v>59</v>
      </c>
      <c r="O889" s="86" t="s">
        <v>94</v>
      </c>
      <c r="P889" s="86" t="s">
        <v>72</v>
      </c>
      <c r="Q889" s="86" t="s">
        <v>60</v>
      </c>
      <c r="R889" s="86" t="s">
        <v>119</v>
      </c>
      <c r="S889" s="86" t="s">
        <v>73</v>
      </c>
      <c r="T889" s="86" t="s">
        <v>61</v>
      </c>
      <c r="U889" s="86" t="s">
        <v>120</v>
      </c>
      <c r="V889" s="86" t="s">
        <v>114</v>
      </c>
      <c r="W889" s="86" t="s">
        <v>115</v>
      </c>
      <c r="X889" s="86" t="s">
        <v>87</v>
      </c>
      <c r="Y889" s="87" t="s">
        <v>116</v>
      </c>
      <c r="Z889" s="286"/>
      <c r="AA889" s="286"/>
    </row>
    <row r="890" spans="1:27" s="325" customFormat="1" ht="12" customHeight="1" x14ac:dyDescent="0.2">
      <c r="A890" s="76"/>
      <c r="B890" s="76"/>
      <c r="C890" s="165"/>
      <c r="D890" s="166">
        <v>224</v>
      </c>
      <c r="E890" s="92" t="s">
        <v>56</v>
      </c>
      <c r="F890" s="167">
        <v>2.6785714285714279</v>
      </c>
      <c r="G890" s="93">
        <v>0</v>
      </c>
      <c r="H890" s="93">
        <v>0</v>
      </c>
      <c r="I890" s="93">
        <v>0</v>
      </c>
      <c r="J890" s="93">
        <v>0</v>
      </c>
      <c r="K890" s="93">
        <v>0</v>
      </c>
      <c r="L890" s="93">
        <v>0</v>
      </c>
      <c r="M890" s="93">
        <v>0</v>
      </c>
      <c r="N890" s="93">
        <v>0</v>
      </c>
      <c r="O890" s="93">
        <v>0</v>
      </c>
      <c r="P890" s="93">
        <v>0</v>
      </c>
      <c r="Q890" s="93">
        <v>0</v>
      </c>
      <c r="R890" s="93">
        <v>0</v>
      </c>
      <c r="S890" s="93">
        <v>0</v>
      </c>
      <c r="T890" s="93">
        <v>0</v>
      </c>
      <c r="U890" s="93">
        <v>0</v>
      </c>
      <c r="V890" s="93">
        <v>0</v>
      </c>
      <c r="W890" s="93">
        <v>0</v>
      </c>
      <c r="X890" s="93">
        <v>4.0178571428571432</v>
      </c>
      <c r="Y890" s="94">
        <v>93.303571428571431</v>
      </c>
      <c r="Z890" s="286"/>
      <c r="AA890" s="286"/>
    </row>
    <row r="891" spans="1:27" s="325" customFormat="1" ht="12" customHeight="1" x14ac:dyDescent="0.2">
      <c r="A891" s="76"/>
      <c r="B891" s="76"/>
      <c r="C891" s="165"/>
      <c r="D891" s="166">
        <v>7</v>
      </c>
      <c r="E891" s="92" t="s">
        <v>67</v>
      </c>
      <c r="F891" s="98">
        <v>0</v>
      </c>
      <c r="G891" s="167">
        <v>0</v>
      </c>
      <c r="H891" s="98">
        <v>0</v>
      </c>
      <c r="I891" s="98">
        <v>0</v>
      </c>
      <c r="J891" s="98">
        <v>0</v>
      </c>
      <c r="K891" s="98">
        <v>0</v>
      </c>
      <c r="L891" s="98">
        <v>0</v>
      </c>
      <c r="M891" s="98">
        <v>0</v>
      </c>
      <c r="N891" s="98">
        <v>0</v>
      </c>
      <c r="O891" s="98">
        <v>0</v>
      </c>
      <c r="P891" s="98">
        <v>0</v>
      </c>
      <c r="Q891" s="98">
        <v>0</v>
      </c>
      <c r="R891" s="98">
        <v>0</v>
      </c>
      <c r="S891" s="98">
        <v>0</v>
      </c>
      <c r="T891" s="98">
        <v>0</v>
      </c>
      <c r="U891" s="98">
        <v>0</v>
      </c>
      <c r="V891" s="98">
        <v>0</v>
      </c>
      <c r="W891" s="98">
        <v>0</v>
      </c>
      <c r="X891" s="98">
        <v>0</v>
      </c>
      <c r="Y891" s="99">
        <v>100</v>
      </c>
      <c r="Z891" s="286"/>
      <c r="AA891" s="286"/>
    </row>
    <row r="892" spans="1:27" s="325" customFormat="1" ht="12" customHeight="1" x14ac:dyDescent="0.2">
      <c r="A892" s="76"/>
      <c r="B892" s="76"/>
      <c r="C892" s="165"/>
      <c r="D892" s="166">
        <v>100</v>
      </c>
      <c r="E892" s="92" t="s">
        <v>57</v>
      </c>
      <c r="F892" s="93">
        <v>0</v>
      </c>
      <c r="G892" s="93">
        <v>0</v>
      </c>
      <c r="H892" s="167">
        <v>0</v>
      </c>
      <c r="I892" s="93">
        <v>0</v>
      </c>
      <c r="J892" s="93">
        <v>0</v>
      </c>
      <c r="K892" s="93">
        <v>0</v>
      </c>
      <c r="L892" s="93">
        <v>0</v>
      </c>
      <c r="M892" s="93">
        <v>0</v>
      </c>
      <c r="N892" s="93">
        <v>0</v>
      </c>
      <c r="O892" s="93">
        <v>0</v>
      </c>
      <c r="P892" s="93">
        <v>0</v>
      </c>
      <c r="Q892" s="93">
        <v>0</v>
      </c>
      <c r="R892" s="93">
        <v>0</v>
      </c>
      <c r="S892" s="93">
        <v>0</v>
      </c>
      <c r="T892" s="93">
        <v>0</v>
      </c>
      <c r="U892" s="93">
        <v>0</v>
      </c>
      <c r="V892" s="93">
        <v>0</v>
      </c>
      <c r="W892" s="93">
        <v>0</v>
      </c>
      <c r="X892" s="93">
        <v>0</v>
      </c>
      <c r="Y892" s="94">
        <v>100</v>
      </c>
      <c r="Z892" s="286"/>
      <c r="AA892" s="286"/>
    </row>
    <row r="893" spans="1:27" s="325" customFormat="1" ht="12" customHeight="1" x14ac:dyDescent="0.2">
      <c r="A893" s="76"/>
      <c r="B893" s="76"/>
      <c r="C893" s="165"/>
      <c r="D893" s="166">
        <v>12</v>
      </c>
      <c r="E893" s="92" t="s">
        <v>117</v>
      </c>
      <c r="F893" s="98">
        <v>0</v>
      </c>
      <c r="G893" s="98">
        <v>0</v>
      </c>
      <c r="H893" s="98">
        <v>0</v>
      </c>
      <c r="I893" s="167">
        <v>0</v>
      </c>
      <c r="J893" s="98">
        <v>0</v>
      </c>
      <c r="K893" s="98">
        <v>0</v>
      </c>
      <c r="L893" s="98">
        <v>0</v>
      </c>
      <c r="M893" s="98">
        <v>0</v>
      </c>
      <c r="N893" s="98">
        <v>0</v>
      </c>
      <c r="O893" s="98">
        <v>0</v>
      </c>
      <c r="P893" s="98">
        <v>0</v>
      </c>
      <c r="Q893" s="98">
        <v>0</v>
      </c>
      <c r="R893" s="98">
        <v>0</v>
      </c>
      <c r="S893" s="98">
        <v>0</v>
      </c>
      <c r="T893" s="98">
        <v>0</v>
      </c>
      <c r="U893" s="98">
        <v>0</v>
      </c>
      <c r="V893" s="98">
        <v>0</v>
      </c>
      <c r="W893" s="98">
        <v>0</v>
      </c>
      <c r="X893" s="98">
        <v>0</v>
      </c>
      <c r="Y893" s="99">
        <v>100</v>
      </c>
      <c r="Z893" s="286"/>
      <c r="AA893" s="286"/>
    </row>
    <row r="894" spans="1:27" s="325" customFormat="1" ht="12" customHeight="1" x14ac:dyDescent="0.2">
      <c r="A894" s="76"/>
      <c r="B894" s="76"/>
      <c r="C894" s="165"/>
      <c r="D894" s="166">
        <v>17</v>
      </c>
      <c r="E894" s="92" t="s">
        <v>68</v>
      </c>
      <c r="F894" s="93">
        <v>0</v>
      </c>
      <c r="G894" s="93">
        <v>0</v>
      </c>
      <c r="H894" s="93">
        <v>0</v>
      </c>
      <c r="I894" s="93">
        <v>0</v>
      </c>
      <c r="J894" s="167">
        <v>0</v>
      </c>
      <c r="K894" s="93">
        <v>0</v>
      </c>
      <c r="L894" s="93">
        <v>0</v>
      </c>
      <c r="M894" s="93">
        <v>0</v>
      </c>
      <c r="N894" s="93">
        <v>0</v>
      </c>
      <c r="O894" s="93">
        <v>0</v>
      </c>
      <c r="P894" s="93">
        <v>0</v>
      </c>
      <c r="Q894" s="93">
        <v>0</v>
      </c>
      <c r="R894" s="93">
        <v>0</v>
      </c>
      <c r="S894" s="93">
        <v>0</v>
      </c>
      <c r="T894" s="93">
        <v>0</v>
      </c>
      <c r="U894" s="93">
        <v>0</v>
      </c>
      <c r="V894" s="93">
        <v>0</v>
      </c>
      <c r="W894" s="93">
        <v>0</v>
      </c>
      <c r="X894" s="93">
        <v>0</v>
      </c>
      <c r="Y894" s="94">
        <v>100</v>
      </c>
      <c r="Z894" s="286"/>
      <c r="AA894" s="286"/>
    </row>
    <row r="895" spans="1:27" s="325" customFormat="1" ht="12" customHeight="1" x14ac:dyDescent="0.2">
      <c r="A895" s="76"/>
      <c r="B895" s="76"/>
      <c r="C895" s="165"/>
      <c r="D895" s="166">
        <v>165</v>
      </c>
      <c r="E895" s="92" t="s">
        <v>58</v>
      </c>
      <c r="F895" s="98">
        <v>0.60606060606060608</v>
      </c>
      <c r="G895" s="98">
        <v>0</v>
      </c>
      <c r="H895" s="98">
        <v>0</v>
      </c>
      <c r="I895" s="98">
        <v>0</v>
      </c>
      <c r="J895" s="98">
        <v>0</v>
      </c>
      <c r="K895" s="167">
        <v>0.60606060606060608</v>
      </c>
      <c r="L895" s="98">
        <v>0.60606060606060608</v>
      </c>
      <c r="M895" s="98">
        <v>0</v>
      </c>
      <c r="N895" s="98">
        <v>0</v>
      </c>
      <c r="O895" s="98">
        <v>0</v>
      </c>
      <c r="P895" s="98">
        <v>0</v>
      </c>
      <c r="Q895" s="98">
        <v>0</v>
      </c>
      <c r="R895" s="98">
        <v>0</v>
      </c>
      <c r="S895" s="98">
        <v>0</v>
      </c>
      <c r="T895" s="98">
        <v>0</v>
      </c>
      <c r="U895" s="98">
        <v>0</v>
      </c>
      <c r="V895" s="98">
        <v>0</v>
      </c>
      <c r="W895" s="98">
        <v>0</v>
      </c>
      <c r="X895" s="98">
        <v>3.0303030303030298</v>
      </c>
      <c r="Y895" s="99">
        <v>95.151515151515156</v>
      </c>
      <c r="Z895" s="286"/>
      <c r="AA895" s="286"/>
    </row>
    <row r="896" spans="1:27" s="325" customFormat="1" ht="12" customHeight="1" x14ac:dyDescent="0.2">
      <c r="A896" s="76"/>
      <c r="B896" s="76"/>
      <c r="C896" s="165"/>
      <c r="D896" s="166">
        <v>19</v>
      </c>
      <c r="E896" s="92" t="s">
        <v>118</v>
      </c>
      <c r="F896" s="93">
        <v>0</v>
      </c>
      <c r="G896" s="93">
        <v>0</v>
      </c>
      <c r="H896" s="93">
        <v>0</v>
      </c>
      <c r="I896" s="93">
        <v>0</v>
      </c>
      <c r="J896" s="93">
        <v>0</v>
      </c>
      <c r="K896" s="93">
        <v>0</v>
      </c>
      <c r="L896" s="167">
        <v>0</v>
      </c>
      <c r="M896" s="93">
        <v>0</v>
      </c>
      <c r="N896" s="93">
        <v>0</v>
      </c>
      <c r="O896" s="93">
        <v>5.2631578947368416</v>
      </c>
      <c r="P896" s="93">
        <v>0</v>
      </c>
      <c r="Q896" s="93">
        <v>0</v>
      </c>
      <c r="R896" s="93">
        <v>0</v>
      </c>
      <c r="S896" s="93">
        <v>0</v>
      </c>
      <c r="T896" s="93">
        <v>0</v>
      </c>
      <c r="U896" s="93">
        <v>0</v>
      </c>
      <c r="V896" s="93">
        <v>0</v>
      </c>
      <c r="W896" s="93">
        <v>0</v>
      </c>
      <c r="X896" s="93">
        <v>10.52631578947368</v>
      </c>
      <c r="Y896" s="94">
        <v>84.210526315789465</v>
      </c>
      <c r="Z896" s="286"/>
      <c r="AA896" s="286"/>
    </row>
    <row r="897" spans="1:27" s="325" customFormat="1" ht="12" customHeight="1" x14ac:dyDescent="0.2">
      <c r="A897" s="76"/>
      <c r="B897" s="76"/>
      <c r="C897" s="165"/>
      <c r="D897" s="166">
        <v>16</v>
      </c>
      <c r="E897" s="92" t="s">
        <v>70</v>
      </c>
      <c r="F897" s="98">
        <v>0</v>
      </c>
      <c r="G897" s="98">
        <v>0</v>
      </c>
      <c r="H897" s="98">
        <v>0</v>
      </c>
      <c r="I897" s="98">
        <v>0</v>
      </c>
      <c r="J897" s="98">
        <v>0</v>
      </c>
      <c r="K897" s="98">
        <v>0</v>
      </c>
      <c r="L897" s="98">
        <v>6.25</v>
      </c>
      <c r="M897" s="167">
        <v>0</v>
      </c>
      <c r="N897" s="98">
        <v>12.5</v>
      </c>
      <c r="O897" s="98">
        <v>0</v>
      </c>
      <c r="P897" s="98">
        <v>0</v>
      </c>
      <c r="Q897" s="98">
        <v>0</v>
      </c>
      <c r="R897" s="98">
        <v>0</v>
      </c>
      <c r="S897" s="98">
        <v>0</v>
      </c>
      <c r="T897" s="98">
        <v>0</v>
      </c>
      <c r="U897" s="98">
        <v>0</v>
      </c>
      <c r="V897" s="98">
        <v>0</v>
      </c>
      <c r="W897" s="98">
        <v>6.25</v>
      </c>
      <c r="X897" s="98">
        <v>6.25</v>
      </c>
      <c r="Y897" s="99">
        <v>68.75</v>
      </c>
      <c r="Z897" s="286"/>
      <c r="AA897" s="286"/>
    </row>
    <row r="898" spans="1:27" s="325" customFormat="1" ht="12" customHeight="1" x14ac:dyDescent="0.2">
      <c r="A898" s="76"/>
      <c r="B898" s="76"/>
      <c r="C898" s="165"/>
      <c r="D898" s="166">
        <v>199</v>
      </c>
      <c r="E898" s="92" t="s">
        <v>59</v>
      </c>
      <c r="F898" s="93">
        <v>0.50251256281407031</v>
      </c>
      <c r="G898" s="93">
        <v>0</v>
      </c>
      <c r="H898" s="93">
        <v>9.0452261306532673</v>
      </c>
      <c r="I898" s="93">
        <v>0</v>
      </c>
      <c r="J898" s="93">
        <v>0</v>
      </c>
      <c r="K898" s="93">
        <v>1.0050251256281411</v>
      </c>
      <c r="L898" s="93">
        <v>0</v>
      </c>
      <c r="M898" s="93">
        <v>0</v>
      </c>
      <c r="N898" s="167">
        <v>3.0150753768844218</v>
      </c>
      <c r="O898" s="93">
        <v>0.50251256281407031</v>
      </c>
      <c r="P898" s="93">
        <v>0</v>
      </c>
      <c r="Q898" s="93">
        <v>0</v>
      </c>
      <c r="R898" s="93">
        <v>0</v>
      </c>
      <c r="S898" s="93">
        <v>0</v>
      </c>
      <c r="T898" s="93">
        <v>0</v>
      </c>
      <c r="U898" s="93">
        <v>0</v>
      </c>
      <c r="V898" s="93">
        <v>0</v>
      </c>
      <c r="W898" s="93">
        <v>0.50251256281407031</v>
      </c>
      <c r="X898" s="93">
        <v>2.512562814070352</v>
      </c>
      <c r="Y898" s="94">
        <v>82.914572864321613</v>
      </c>
      <c r="Z898" s="286"/>
      <c r="AA898" s="286"/>
    </row>
    <row r="899" spans="1:27" s="325" customFormat="1" ht="12" customHeight="1" x14ac:dyDescent="0.2">
      <c r="A899" s="76"/>
      <c r="B899" s="76"/>
      <c r="C899" s="165"/>
      <c r="D899" s="166">
        <v>38</v>
      </c>
      <c r="E899" s="92" t="s">
        <v>94</v>
      </c>
      <c r="F899" s="98">
        <v>0</v>
      </c>
      <c r="G899" s="98">
        <v>0</v>
      </c>
      <c r="H899" s="98">
        <v>0</v>
      </c>
      <c r="I899" s="98">
        <v>0</v>
      </c>
      <c r="J899" s="98">
        <v>0</v>
      </c>
      <c r="K899" s="98">
        <v>0</v>
      </c>
      <c r="L899" s="98">
        <v>0</v>
      </c>
      <c r="M899" s="98">
        <v>2.6315789473684208</v>
      </c>
      <c r="N899" s="98">
        <v>0</v>
      </c>
      <c r="O899" s="167">
        <v>2.6315789473684208</v>
      </c>
      <c r="P899" s="98">
        <v>5.2631578947368416</v>
      </c>
      <c r="Q899" s="98">
        <v>0</v>
      </c>
      <c r="R899" s="98">
        <v>0</v>
      </c>
      <c r="S899" s="98">
        <v>0</v>
      </c>
      <c r="T899" s="98">
        <v>0</v>
      </c>
      <c r="U899" s="98">
        <v>0</v>
      </c>
      <c r="V899" s="98">
        <v>0</v>
      </c>
      <c r="W899" s="98">
        <v>0</v>
      </c>
      <c r="X899" s="98">
        <v>0</v>
      </c>
      <c r="Y899" s="99">
        <v>89.473684210526315</v>
      </c>
      <c r="Z899" s="286"/>
      <c r="AA899" s="286"/>
    </row>
    <row r="900" spans="1:27" s="325" customFormat="1" ht="12" customHeight="1" x14ac:dyDescent="0.2">
      <c r="A900" s="76"/>
      <c r="B900" s="76"/>
      <c r="C900" s="165"/>
      <c r="D900" s="166">
        <v>15</v>
      </c>
      <c r="E900" s="92" t="s">
        <v>72</v>
      </c>
      <c r="F900" s="93">
        <v>0</v>
      </c>
      <c r="G900" s="93">
        <v>0</v>
      </c>
      <c r="H900" s="93">
        <v>0</v>
      </c>
      <c r="I900" s="93">
        <v>0</v>
      </c>
      <c r="J900" s="93">
        <v>0</v>
      </c>
      <c r="K900" s="93">
        <v>0</v>
      </c>
      <c r="L900" s="93">
        <v>0</v>
      </c>
      <c r="M900" s="93">
        <v>0</v>
      </c>
      <c r="N900" s="93">
        <v>0</v>
      </c>
      <c r="O900" s="93">
        <v>0</v>
      </c>
      <c r="P900" s="167">
        <v>0</v>
      </c>
      <c r="Q900" s="93">
        <v>0</v>
      </c>
      <c r="R900" s="93">
        <v>6.666666666666667</v>
      </c>
      <c r="S900" s="93">
        <v>0</v>
      </c>
      <c r="T900" s="93">
        <v>0</v>
      </c>
      <c r="U900" s="93">
        <v>0</v>
      </c>
      <c r="V900" s="93">
        <v>0</v>
      </c>
      <c r="W900" s="93">
        <v>0</v>
      </c>
      <c r="X900" s="93">
        <v>0</v>
      </c>
      <c r="Y900" s="94">
        <v>93.333333333333329</v>
      </c>
      <c r="Z900" s="286"/>
      <c r="AA900" s="286"/>
    </row>
    <row r="901" spans="1:27" s="325" customFormat="1" ht="12" customHeight="1" x14ac:dyDescent="0.2">
      <c r="A901" s="76"/>
      <c r="B901" s="76"/>
      <c r="C901" s="165"/>
      <c r="D901" s="166">
        <v>215</v>
      </c>
      <c r="E901" s="92" t="s">
        <v>60</v>
      </c>
      <c r="F901" s="98">
        <v>0.46511627906976744</v>
      </c>
      <c r="G901" s="98">
        <v>0</v>
      </c>
      <c r="H901" s="98">
        <v>5.5813953488372094</v>
      </c>
      <c r="I901" s="98">
        <v>0</v>
      </c>
      <c r="J901" s="98">
        <v>0.46511627906976744</v>
      </c>
      <c r="K901" s="98">
        <v>7.9069767441860463</v>
      </c>
      <c r="L901" s="98">
        <v>0</v>
      </c>
      <c r="M901" s="98">
        <v>0</v>
      </c>
      <c r="N901" s="98">
        <v>1.8604651162790702</v>
      </c>
      <c r="O901" s="98">
        <v>0</v>
      </c>
      <c r="P901" s="98">
        <v>0</v>
      </c>
      <c r="Q901" s="167">
        <v>0</v>
      </c>
      <c r="R901" s="98">
        <v>0</v>
      </c>
      <c r="S901" s="98">
        <v>0</v>
      </c>
      <c r="T901" s="98">
        <v>0</v>
      </c>
      <c r="U901" s="98">
        <v>0</v>
      </c>
      <c r="V901" s="98">
        <v>0</v>
      </c>
      <c r="W901" s="98">
        <v>2.7906976744186052</v>
      </c>
      <c r="X901" s="98">
        <v>4.6511627906976738</v>
      </c>
      <c r="Y901" s="99">
        <v>76.279069767441868</v>
      </c>
      <c r="Z901" s="286"/>
      <c r="AA901" s="286"/>
    </row>
    <row r="902" spans="1:27" s="325" customFormat="1" ht="12" customHeight="1" x14ac:dyDescent="0.2">
      <c r="A902" s="76"/>
      <c r="B902" s="76"/>
      <c r="C902" s="165"/>
      <c r="D902" s="166">
        <v>12</v>
      </c>
      <c r="E902" s="92" t="s">
        <v>119</v>
      </c>
      <c r="F902" s="93">
        <v>0</v>
      </c>
      <c r="G902" s="93">
        <v>0</v>
      </c>
      <c r="H902" s="93">
        <v>0</v>
      </c>
      <c r="I902" s="93">
        <v>0</v>
      </c>
      <c r="J902" s="93">
        <v>0</v>
      </c>
      <c r="K902" s="93">
        <v>0</v>
      </c>
      <c r="L902" s="93">
        <v>0</v>
      </c>
      <c r="M902" s="93">
        <v>0</v>
      </c>
      <c r="N902" s="93">
        <v>0</v>
      </c>
      <c r="O902" s="93">
        <v>0</v>
      </c>
      <c r="P902" s="93">
        <v>0</v>
      </c>
      <c r="Q902" s="93">
        <v>0</v>
      </c>
      <c r="R902" s="167">
        <v>0</v>
      </c>
      <c r="S902" s="93">
        <v>0</v>
      </c>
      <c r="T902" s="93">
        <v>0</v>
      </c>
      <c r="U902" s="93">
        <v>0</v>
      </c>
      <c r="V902" s="93">
        <v>0</v>
      </c>
      <c r="W902" s="93">
        <v>0</v>
      </c>
      <c r="X902" s="93">
        <v>8.3333333333333321</v>
      </c>
      <c r="Y902" s="94">
        <v>91.666666666666657</v>
      </c>
      <c r="Z902" s="286"/>
      <c r="AA902" s="286"/>
    </row>
    <row r="903" spans="1:27" s="325" customFormat="1" ht="12" customHeight="1" x14ac:dyDescent="0.2">
      <c r="A903" s="76"/>
      <c r="B903" s="76"/>
      <c r="C903" s="165"/>
      <c r="D903" s="166">
        <v>15</v>
      </c>
      <c r="E903" s="92" t="s">
        <v>73</v>
      </c>
      <c r="F903" s="98">
        <v>6.666666666666667</v>
      </c>
      <c r="G903" s="98">
        <v>0</v>
      </c>
      <c r="H903" s="98">
        <v>0</v>
      </c>
      <c r="I903" s="98">
        <v>0</v>
      </c>
      <c r="J903" s="98">
        <v>0</v>
      </c>
      <c r="K903" s="98">
        <v>0</v>
      </c>
      <c r="L903" s="98">
        <v>0</v>
      </c>
      <c r="M903" s="98">
        <v>0</v>
      </c>
      <c r="N903" s="98">
        <v>0</v>
      </c>
      <c r="O903" s="98">
        <v>0</v>
      </c>
      <c r="P903" s="98">
        <v>0</v>
      </c>
      <c r="Q903" s="98">
        <v>0</v>
      </c>
      <c r="R903" s="98">
        <v>0</v>
      </c>
      <c r="S903" s="167">
        <v>0</v>
      </c>
      <c r="T903" s="98">
        <v>0</v>
      </c>
      <c r="U903" s="98">
        <v>0</v>
      </c>
      <c r="V903" s="98">
        <v>0</v>
      </c>
      <c r="W903" s="98">
        <v>6.666666666666667</v>
      </c>
      <c r="X903" s="98">
        <v>13.33333333333333</v>
      </c>
      <c r="Y903" s="99">
        <v>73.333333333333329</v>
      </c>
      <c r="Z903" s="286"/>
      <c r="AA903" s="286"/>
    </row>
    <row r="904" spans="1:27" s="325" customFormat="1" ht="12" customHeight="1" x14ac:dyDescent="0.2">
      <c r="A904" s="76"/>
      <c r="B904" s="76"/>
      <c r="C904" s="165"/>
      <c r="D904" s="166">
        <v>237</v>
      </c>
      <c r="E904" s="92" t="s">
        <v>61</v>
      </c>
      <c r="F904" s="93">
        <v>0</v>
      </c>
      <c r="G904" s="93">
        <v>0</v>
      </c>
      <c r="H904" s="93">
        <v>1.687763713080169</v>
      </c>
      <c r="I904" s="93">
        <v>0</v>
      </c>
      <c r="J904" s="93">
        <v>0</v>
      </c>
      <c r="K904" s="93">
        <v>2.9535864978902948</v>
      </c>
      <c r="L904" s="93">
        <v>0</v>
      </c>
      <c r="M904" s="93">
        <v>0</v>
      </c>
      <c r="N904" s="93">
        <v>7.1729957805907167</v>
      </c>
      <c r="O904" s="93">
        <v>0</v>
      </c>
      <c r="P904" s="93">
        <v>0</v>
      </c>
      <c r="Q904" s="93">
        <v>0</v>
      </c>
      <c r="R904" s="93">
        <v>0</v>
      </c>
      <c r="S904" s="93">
        <v>0</v>
      </c>
      <c r="T904" s="167">
        <v>0</v>
      </c>
      <c r="U904" s="93">
        <v>0</v>
      </c>
      <c r="V904" s="93">
        <v>0</v>
      </c>
      <c r="W904" s="93">
        <v>8.8607594936708853</v>
      </c>
      <c r="X904" s="93">
        <v>5.0632911392405067</v>
      </c>
      <c r="Y904" s="94">
        <v>74.261603375527429</v>
      </c>
      <c r="Z904" s="286"/>
      <c r="AA904" s="286"/>
    </row>
    <row r="905" spans="1:27" s="325" customFormat="1" ht="12" customHeight="1" x14ac:dyDescent="0.2">
      <c r="A905" s="76"/>
      <c r="B905" s="76"/>
      <c r="C905" s="165"/>
      <c r="D905" s="166">
        <v>16</v>
      </c>
      <c r="E905" s="92" t="s">
        <v>120</v>
      </c>
      <c r="F905" s="98">
        <v>0</v>
      </c>
      <c r="G905" s="98">
        <v>0</v>
      </c>
      <c r="H905" s="98">
        <v>0</v>
      </c>
      <c r="I905" s="98">
        <v>0</v>
      </c>
      <c r="J905" s="98">
        <v>0</v>
      </c>
      <c r="K905" s="98">
        <v>0</v>
      </c>
      <c r="L905" s="98">
        <v>0</v>
      </c>
      <c r="M905" s="98">
        <v>0</v>
      </c>
      <c r="N905" s="98">
        <v>6.25</v>
      </c>
      <c r="O905" s="98">
        <v>0</v>
      </c>
      <c r="P905" s="98">
        <v>0</v>
      </c>
      <c r="Q905" s="98">
        <v>0</v>
      </c>
      <c r="R905" s="98">
        <v>0</v>
      </c>
      <c r="S905" s="98">
        <v>0</v>
      </c>
      <c r="T905" s="98">
        <v>0</v>
      </c>
      <c r="U905" s="167">
        <v>0</v>
      </c>
      <c r="V905" s="98">
        <v>0</v>
      </c>
      <c r="W905" s="98">
        <v>25</v>
      </c>
      <c r="X905" s="98">
        <v>0</v>
      </c>
      <c r="Y905" s="99">
        <v>68.75</v>
      </c>
      <c r="Z905" s="286"/>
      <c r="AA905" s="286"/>
    </row>
    <row r="906" spans="1:27" s="325" customFormat="1" ht="12" customHeight="1" x14ac:dyDescent="0.2">
      <c r="A906" s="76"/>
      <c r="B906" s="76"/>
      <c r="C906" s="170"/>
      <c r="D906" s="171">
        <v>232</v>
      </c>
      <c r="E906" s="104" t="s">
        <v>114</v>
      </c>
      <c r="F906" s="105">
        <v>0</v>
      </c>
      <c r="G906" s="105">
        <v>0</v>
      </c>
      <c r="H906" s="105">
        <v>0.43103448275862066</v>
      </c>
      <c r="I906" s="105">
        <v>0</v>
      </c>
      <c r="J906" s="105">
        <v>0.43103448275862066</v>
      </c>
      <c r="K906" s="105">
        <v>1.7241379310344831</v>
      </c>
      <c r="L906" s="105">
        <v>0</v>
      </c>
      <c r="M906" s="105">
        <v>0</v>
      </c>
      <c r="N906" s="105">
        <v>3.0172413793103448</v>
      </c>
      <c r="O906" s="105">
        <v>0</v>
      </c>
      <c r="P906" s="105">
        <v>0.43103448275862066</v>
      </c>
      <c r="Q906" s="105">
        <v>4.3103448275862073</v>
      </c>
      <c r="R906" s="105">
        <v>0.86206896551724133</v>
      </c>
      <c r="S906" s="105">
        <v>0</v>
      </c>
      <c r="T906" s="105">
        <v>0</v>
      </c>
      <c r="U906" s="105">
        <v>0</v>
      </c>
      <c r="V906" s="172">
        <v>0.43103448275862066</v>
      </c>
      <c r="W906" s="105">
        <v>34.051724137931025</v>
      </c>
      <c r="X906" s="105">
        <v>4.7413793103448274</v>
      </c>
      <c r="Y906" s="106">
        <v>49.568965517241381</v>
      </c>
      <c r="Z906" s="286"/>
      <c r="AA906" s="286"/>
    </row>
    <row r="907" spans="1:27" ht="12" customHeight="1" x14ac:dyDescent="0.2">
      <c r="C907" s="279"/>
      <c r="D907" s="279"/>
      <c r="E907" s="305"/>
      <c r="Q907" s="326"/>
      <c r="Z907" s="286"/>
    </row>
    <row r="908" spans="1:27" ht="12" customHeight="1" x14ac:dyDescent="0.2">
      <c r="C908" s="279"/>
      <c r="D908" s="279"/>
      <c r="E908" s="305"/>
      <c r="Q908" s="326"/>
      <c r="Z908" s="286"/>
    </row>
    <row r="909" spans="1:27" ht="12" customHeight="1" x14ac:dyDescent="0.2">
      <c r="S909" s="325"/>
      <c r="T909" s="325"/>
      <c r="U909" s="325"/>
      <c r="V909" s="325"/>
      <c r="W909" s="325"/>
      <c r="X909" s="325"/>
      <c r="Y909" s="325"/>
      <c r="Z909" s="286"/>
    </row>
    <row r="910" spans="1:27" ht="12" customHeight="1" x14ac:dyDescent="0.2">
      <c r="S910" s="325"/>
      <c r="T910" s="325"/>
      <c r="U910" s="325"/>
      <c r="V910" s="325"/>
      <c r="W910" s="325"/>
      <c r="X910" s="325"/>
      <c r="Y910" s="325"/>
      <c r="Z910" s="286"/>
    </row>
    <row r="911" spans="1:27" ht="12" customHeight="1" x14ac:dyDescent="0.2">
      <c r="S911" s="325"/>
      <c r="T911" s="325"/>
      <c r="U911" s="325"/>
      <c r="V911" s="325"/>
      <c r="W911" s="325"/>
      <c r="X911" s="325"/>
      <c r="Y911" s="325"/>
      <c r="Z911" s="286"/>
    </row>
    <row r="912" spans="1:27" ht="12" customHeight="1" x14ac:dyDescent="0.2">
      <c r="Z912" s="286"/>
    </row>
    <row r="913" spans="26:26" ht="12" customHeight="1" x14ac:dyDescent="0.2">
      <c r="Z913" s="286"/>
    </row>
  </sheetData>
  <hyperlinks>
    <hyperlink ref="I1" location="الغلاف!A1" display="العودة لجدول المحتويات" xr:uid="{00000000-0004-0000-0A00-000000000000}"/>
  </hyperlinks>
  <printOptions gridLines="1"/>
  <pageMargins left="0.25" right="0.1" top="0.5" bottom="0.25" header="0.5" footer="0.5"/>
  <pageSetup scale="46" orientation="landscape" r:id="rId1"/>
  <headerFooter alignWithMargins="0"/>
  <rowBreaks count="14" manualBreakCount="14">
    <brk id="90" max="25" man="1"/>
    <brk id="142" max="25" man="1"/>
    <brk id="238" max="16383" man="1"/>
    <brk id="331" max="25" man="1"/>
    <brk id="393" max="16383" man="1"/>
    <brk id="436" max="16383" man="1"/>
    <brk id="499" max="25" man="1"/>
    <brk id="541" max="16383" man="1"/>
    <brk id="601" max="25" man="1"/>
    <brk id="643" max="16383" man="1"/>
    <brk id="703" max="25" man="1"/>
    <brk id="745" max="16383" man="1"/>
    <brk id="805" max="25" man="1"/>
    <brk id="847"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tabColor rgb="FF00B0F0"/>
  </sheetPr>
  <dimension ref="A1:S314"/>
  <sheetViews>
    <sheetView rightToLeft="1" zoomScaleNormal="100" workbookViewId="0">
      <selection activeCell="S7" sqref="S7"/>
    </sheetView>
  </sheetViews>
  <sheetFormatPr defaultColWidth="10.375" defaultRowHeight="12" customHeight="1" x14ac:dyDescent="0.2"/>
  <cols>
    <col min="1" max="2" width="2.875" style="76" customWidth="1"/>
    <col min="3" max="3" width="1.375" style="336" customWidth="1"/>
    <col min="4" max="4" width="10.375" style="336"/>
    <col min="5" max="5" width="10.375" style="279"/>
    <col min="6" max="6" width="10.375" style="279" customWidth="1"/>
    <col min="7" max="12" width="10.375" style="279"/>
    <col min="13" max="13" width="10.375" style="322"/>
    <col min="14" max="14" width="13" style="279" customWidth="1"/>
    <col min="15" max="15" width="10.375" style="279"/>
    <col min="16" max="16" width="10.375" style="332"/>
    <col min="17" max="18" width="10.375" style="279"/>
    <col min="19" max="16384" width="10.375" style="276"/>
  </cols>
  <sheetData>
    <row r="1" spans="1:19" s="76" customFormat="1" ht="12" customHeight="1" x14ac:dyDescent="0.2">
      <c r="C1" s="218"/>
      <c r="D1" s="218"/>
      <c r="I1" s="331" t="s">
        <v>44</v>
      </c>
      <c r="M1" s="299"/>
      <c r="P1" s="219"/>
    </row>
    <row r="2" spans="1:19" s="220" customFormat="1" ht="12" customHeight="1" x14ac:dyDescent="0.2">
      <c r="A2" s="76"/>
      <c r="B2" s="76"/>
      <c r="C2" s="221"/>
      <c r="D2" s="221"/>
      <c r="E2" s="76"/>
      <c r="F2" s="76"/>
      <c r="G2" s="76"/>
      <c r="H2" s="76"/>
      <c r="I2" s="76"/>
      <c r="J2" s="76"/>
      <c r="K2" s="76"/>
      <c r="L2" s="76"/>
      <c r="M2" s="299"/>
      <c r="N2" s="76"/>
      <c r="O2" s="76"/>
      <c r="P2" s="219"/>
      <c r="Q2" s="76"/>
      <c r="R2" s="76"/>
    </row>
    <row r="3" spans="1:19" s="220" customFormat="1" ht="12" customHeight="1" x14ac:dyDescent="0.2">
      <c r="A3" s="76"/>
      <c r="B3" s="76"/>
      <c r="C3" s="221"/>
      <c r="D3" s="221"/>
      <c r="E3" s="76"/>
      <c r="F3" s="76"/>
      <c r="G3" s="76"/>
      <c r="H3" s="76"/>
      <c r="I3" s="76"/>
      <c r="J3" s="76"/>
      <c r="K3" s="76"/>
      <c r="L3" s="76"/>
      <c r="M3" s="299"/>
      <c r="N3" s="76"/>
      <c r="O3" s="76"/>
      <c r="P3" s="219"/>
      <c r="Q3" s="76"/>
      <c r="R3" s="76"/>
    </row>
    <row r="4" spans="1:19" s="220" customFormat="1" ht="12" customHeight="1" x14ac:dyDescent="0.2">
      <c r="A4" s="76"/>
      <c r="B4" s="76"/>
      <c r="C4" s="221"/>
      <c r="D4" s="221"/>
      <c r="E4" s="76"/>
      <c r="F4" s="76"/>
      <c r="G4" s="76"/>
      <c r="H4" s="76"/>
      <c r="I4" s="76"/>
      <c r="J4" s="76"/>
      <c r="K4" s="76"/>
      <c r="L4" s="76"/>
      <c r="M4" s="299"/>
      <c r="N4" s="76"/>
      <c r="O4" s="76"/>
      <c r="P4" s="219"/>
      <c r="Q4" s="76"/>
      <c r="R4" s="76"/>
    </row>
    <row r="5" spans="1:19" s="220" customFormat="1" ht="12" customHeight="1" x14ac:dyDescent="0.2">
      <c r="A5" s="76"/>
      <c r="B5" s="76"/>
      <c r="C5" s="221"/>
      <c r="D5" s="221"/>
      <c r="E5" s="76"/>
      <c r="F5" s="76"/>
      <c r="G5" s="76"/>
      <c r="H5" s="76"/>
      <c r="I5" s="76"/>
      <c r="J5" s="76"/>
      <c r="K5" s="76"/>
      <c r="L5" s="76"/>
      <c r="M5" s="299"/>
      <c r="N5" s="76"/>
      <c r="O5" s="76"/>
      <c r="P5" s="219"/>
      <c r="Q5" s="279"/>
      <c r="R5" s="276"/>
      <c r="S5" s="276"/>
    </row>
    <row r="6" spans="1:19" ht="16.5" customHeight="1" x14ac:dyDescent="0.2">
      <c r="A6" s="125"/>
      <c r="B6" s="125"/>
      <c r="C6" s="340" t="s">
        <v>276</v>
      </c>
      <c r="D6" s="340"/>
      <c r="R6" s="276"/>
    </row>
    <row r="7" spans="1:19" ht="12" customHeight="1" x14ac:dyDescent="0.2">
      <c r="A7" s="125"/>
      <c r="B7" s="125"/>
      <c r="C7" s="341" t="s">
        <v>157</v>
      </c>
      <c r="D7" s="341"/>
      <c r="R7" s="276"/>
    </row>
    <row r="8" spans="1:19" ht="21" customHeight="1" x14ac:dyDescent="0.2">
      <c r="C8" s="163"/>
      <c r="D8" s="164" t="s">
        <v>85</v>
      </c>
      <c r="E8" s="85" t="s">
        <v>45</v>
      </c>
      <c r="F8" s="139" t="s">
        <v>56</v>
      </c>
      <c r="G8" s="139" t="s">
        <v>57</v>
      </c>
      <c r="H8" s="139" t="s">
        <v>58</v>
      </c>
      <c r="I8" s="139" t="s">
        <v>59</v>
      </c>
      <c r="J8" s="139" t="s">
        <v>60</v>
      </c>
      <c r="K8" s="139" t="s">
        <v>61</v>
      </c>
      <c r="L8" s="139" t="s">
        <v>114</v>
      </c>
      <c r="M8" s="86" t="s">
        <v>115</v>
      </c>
      <c r="N8" s="86" t="s">
        <v>87</v>
      </c>
      <c r="O8" s="87" t="s">
        <v>116</v>
      </c>
      <c r="R8" s="276"/>
    </row>
    <row r="9" spans="1:19" ht="12" customHeight="1" x14ac:dyDescent="0.2">
      <c r="C9" s="165"/>
      <c r="D9" s="166">
        <v>7881</v>
      </c>
      <c r="E9" s="268" t="s">
        <v>56</v>
      </c>
      <c r="F9" s="167">
        <v>78.080974742987692</v>
      </c>
      <c r="G9" s="93">
        <v>0.25383931971062318</v>
      </c>
      <c r="H9" s="93">
        <v>6.3459829927655795E-2</v>
      </c>
      <c r="I9" s="93">
        <v>2.5383931971062323E-2</v>
      </c>
      <c r="J9" s="93">
        <v>0</v>
      </c>
      <c r="K9" s="93">
        <v>0</v>
      </c>
      <c r="L9" s="93">
        <v>0</v>
      </c>
      <c r="M9" s="93">
        <v>0</v>
      </c>
      <c r="N9" s="93">
        <v>0.52037060540677749</v>
      </c>
      <c r="O9" s="94">
        <v>21.055971569996188</v>
      </c>
      <c r="P9" s="334"/>
      <c r="R9" s="276"/>
    </row>
    <row r="10" spans="1:19" ht="12" customHeight="1" x14ac:dyDescent="0.2">
      <c r="C10" s="165"/>
      <c r="D10" s="166">
        <v>1407</v>
      </c>
      <c r="E10" s="268" t="s">
        <v>57</v>
      </c>
      <c r="F10" s="98">
        <v>20.66761363636364</v>
      </c>
      <c r="G10" s="167">
        <v>64.275568181818173</v>
      </c>
      <c r="H10" s="98">
        <v>2.4857954545454541</v>
      </c>
      <c r="I10" s="98">
        <v>7.1022727272727279E-2</v>
      </c>
      <c r="J10" s="98">
        <v>7.1022727272727279E-2</v>
      </c>
      <c r="K10" s="98">
        <v>0</v>
      </c>
      <c r="L10" s="98">
        <v>0</v>
      </c>
      <c r="M10" s="98">
        <v>0</v>
      </c>
      <c r="N10" s="98">
        <v>1.7045454545454541</v>
      </c>
      <c r="O10" s="99">
        <v>10.72443181818182</v>
      </c>
      <c r="P10" s="334"/>
      <c r="R10" s="276"/>
    </row>
    <row r="11" spans="1:19" ht="12" customHeight="1" x14ac:dyDescent="0.2">
      <c r="A11" s="312"/>
      <c r="B11" s="312"/>
      <c r="C11" s="165"/>
      <c r="D11" s="166">
        <v>2305</v>
      </c>
      <c r="E11" s="268" t="s">
        <v>58</v>
      </c>
      <c r="F11" s="93">
        <v>2.7657735522904061</v>
      </c>
      <c r="G11" s="93">
        <v>11.36560069144339</v>
      </c>
      <c r="H11" s="167">
        <v>69.317199654278312</v>
      </c>
      <c r="I11" s="93">
        <v>1.6421780466724292</v>
      </c>
      <c r="J11" s="93">
        <v>0.21607605877268801</v>
      </c>
      <c r="K11" s="93">
        <v>0</v>
      </c>
      <c r="L11" s="93">
        <v>0</v>
      </c>
      <c r="M11" s="93">
        <v>0</v>
      </c>
      <c r="N11" s="93">
        <v>3.7165082108902325</v>
      </c>
      <c r="O11" s="94">
        <v>10.97666378565255</v>
      </c>
      <c r="P11" s="334"/>
    </row>
    <row r="12" spans="1:19" ht="12" customHeight="1" x14ac:dyDescent="0.2">
      <c r="C12" s="165"/>
      <c r="D12" s="166">
        <v>2310</v>
      </c>
      <c r="E12" s="268" t="s">
        <v>59</v>
      </c>
      <c r="F12" s="98">
        <v>0.30198446937014672</v>
      </c>
      <c r="G12" s="98">
        <v>1.509922346850733</v>
      </c>
      <c r="H12" s="98">
        <v>25.884383088869722</v>
      </c>
      <c r="I12" s="167">
        <v>58.455565142364108</v>
      </c>
      <c r="J12" s="98">
        <v>2.2864538395168248</v>
      </c>
      <c r="K12" s="98">
        <v>1.164797238999137</v>
      </c>
      <c r="L12" s="98">
        <v>0.12942191544434861</v>
      </c>
      <c r="M12" s="98">
        <v>4.3140638481449528E-2</v>
      </c>
      <c r="N12" s="98">
        <v>4.7454702329594483</v>
      </c>
      <c r="O12" s="99">
        <v>5.4788610871440904</v>
      </c>
      <c r="P12" s="334"/>
    </row>
    <row r="13" spans="1:19" ht="12" customHeight="1" x14ac:dyDescent="0.2">
      <c r="C13" s="165"/>
      <c r="D13" s="166">
        <v>2209</v>
      </c>
      <c r="E13" s="268" t="s">
        <v>60</v>
      </c>
      <c r="F13" s="93">
        <v>0</v>
      </c>
      <c r="G13" s="93">
        <v>4.5207956600361664E-2</v>
      </c>
      <c r="H13" s="93">
        <v>1.62748643761302</v>
      </c>
      <c r="I13" s="93">
        <v>30.334538878842682</v>
      </c>
      <c r="J13" s="167">
        <v>47.513562386980112</v>
      </c>
      <c r="K13" s="93">
        <v>4.1139240506329111</v>
      </c>
      <c r="L13" s="93">
        <v>1.582278481012658</v>
      </c>
      <c r="M13" s="93">
        <v>0.1808318264014466</v>
      </c>
      <c r="N13" s="93">
        <v>8.2730560578661851</v>
      </c>
      <c r="O13" s="94">
        <v>6.3291139240506329</v>
      </c>
      <c r="P13" s="334"/>
    </row>
    <row r="14" spans="1:19" ht="12" customHeight="1" x14ac:dyDescent="0.2">
      <c r="C14" s="165"/>
      <c r="D14" s="166">
        <v>1132</v>
      </c>
      <c r="E14" s="268" t="s">
        <v>61</v>
      </c>
      <c r="F14" s="98">
        <v>0</v>
      </c>
      <c r="G14" s="98">
        <v>0</v>
      </c>
      <c r="H14" s="98">
        <v>0.53003533568904593</v>
      </c>
      <c r="I14" s="98">
        <v>1.590106007067138</v>
      </c>
      <c r="J14" s="98">
        <v>17.756183745583041</v>
      </c>
      <c r="K14" s="167">
        <v>59.452296819787989</v>
      </c>
      <c r="L14" s="98">
        <v>9.1872791519434625</v>
      </c>
      <c r="M14" s="98">
        <v>2.8268551236749118</v>
      </c>
      <c r="N14" s="98">
        <v>4.8586572438162543</v>
      </c>
      <c r="O14" s="99">
        <v>3.798586572438162</v>
      </c>
      <c r="P14" s="334"/>
    </row>
    <row r="15" spans="1:19" ht="12" customHeight="1" x14ac:dyDescent="0.2">
      <c r="C15" s="170"/>
      <c r="D15" s="171">
        <v>368</v>
      </c>
      <c r="E15" s="269" t="s">
        <v>114</v>
      </c>
      <c r="F15" s="105">
        <v>0</v>
      </c>
      <c r="G15" s="105">
        <v>0</v>
      </c>
      <c r="H15" s="105">
        <v>0</v>
      </c>
      <c r="I15" s="105">
        <v>0</v>
      </c>
      <c r="J15" s="105">
        <v>0.27173913043478259</v>
      </c>
      <c r="K15" s="105">
        <v>5.9782608695652186</v>
      </c>
      <c r="L15" s="172">
        <v>52.717391304347828</v>
      </c>
      <c r="M15" s="105">
        <v>26.086956521739129</v>
      </c>
      <c r="N15" s="105">
        <v>7.3369565217391308</v>
      </c>
      <c r="O15" s="106">
        <v>7.608695652173914</v>
      </c>
      <c r="P15" s="334"/>
      <c r="R15" s="335"/>
    </row>
    <row r="16" spans="1:19" ht="12" customHeight="1" x14ac:dyDescent="0.2">
      <c r="C16" s="333"/>
      <c r="D16" s="333"/>
      <c r="P16" s="334"/>
    </row>
    <row r="17" spans="1:18" ht="12" customHeight="1" x14ac:dyDescent="0.2">
      <c r="A17" s="125"/>
      <c r="B17" s="125"/>
      <c r="C17" s="341" t="s">
        <v>158</v>
      </c>
      <c r="D17" s="341"/>
      <c r="P17" s="334"/>
    </row>
    <row r="18" spans="1:18" ht="21" customHeight="1" x14ac:dyDescent="0.2">
      <c r="C18" s="163"/>
      <c r="D18" s="164" t="s">
        <v>85</v>
      </c>
      <c r="E18" s="85" t="s">
        <v>45</v>
      </c>
      <c r="F18" s="139" t="s">
        <v>56</v>
      </c>
      <c r="G18" s="139" t="s">
        <v>57</v>
      </c>
      <c r="H18" s="139" t="s">
        <v>58</v>
      </c>
      <c r="I18" s="139" t="s">
        <v>59</v>
      </c>
      <c r="J18" s="139" t="s">
        <v>60</v>
      </c>
      <c r="K18" s="139" t="s">
        <v>61</v>
      </c>
      <c r="L18" s="139" t="s">
        <v>114</v>
      </c>
      <c r="M18" s="86" t="s">
        <v>115</v>
      </c>
      <c r="N18" s="86" t="s">
        <v>87</v>
      </c>
      <c r="O18" s="87" t="s">
        <v>116</v>
      </c>
      <c r="P18" s="334"/>
    </row>
    <row r="19" spans="1:18" ht="12" customHeight="1" x14ac:dyDescent="0.2">
      <c r="C19" s="165"/>
      <c r="D19" s="166">
        <v>361763</v>
      </c>
      <c r="E19" s="268" t="s">
        <v>56</v>
      </c>
      <c r="F19" s="167">
        <v>79.934566231639963</v>
      </c>
      <c r="G19" s="93">
        <v>1.074983337343433</v>
      </c>
      <c r="H19" s="93">
        <v>0.9474898157289946</v>
      </c>
      <c r="I19" s="93">
        <v>0.94278831927032769</v>
      </c>
      <c r="J19" s="93">
        <v>0.58906985040944504</v>
      </c>
      <c r="K19" s="93">
        <v>0.51522870014685274</v>
      </c>
      <c r="L19" s="93">
        <v>1.012481090304685</v>
      </c>
      <c r="M19" s="93">
        <v>0.87530801715769646</v>
      </c>
      <c r="N19" s="93">
        <v>0.35703717224347098</v>
      </c>
      <c r="O19" s="94">
        <v>13.751047465755132</v>
      </c>
      <c r="P19" s="334"/>
    </row>
    <row r="20" spans="1:18" ht="12" customHeight="1" x14ac:dyDescent="0.2">
      <c r="C20" s="165"/>
      <c r="D20" s="166">
        <v>65352</v>
      </c>
      <c r="E20" s="268" t="s">
        <v>57</v>
      </c>
      <c r="F20" s="98">
        <v>8.297552597681408</v>
      </c>
      <c r="G20" s="167">
        <v>69.45194136048579</v>
      </c>
      <c r="H20" s="98">
        <v>4.2722198368398443</v>
      </c>
      <c r="I20" s="98">
        <v>3.065386738637061</v>
      </c>
      <c r="J20" s="98">
        <v>1.9290928050052139</v>
      </c>
      <c r="K20" s="98">
        <v>1.268171502177514</v>
      </c>
      <c r="L20" s="98">
        <v>1.231368459792676</v>
      </c>
      <c r="M20" s="98">
        <v>1.508924737778323</v>
      </c>
      <c r="N20" s="98">
        <v>0.66705514322517323</v>
      </c>
      <c r="O20" s="99">
        <v>8.3082868183769829</v>
      </c>
      <c r="P20" s="334"/>
    </row>
    <row r="21" spans="1:18" ht="12" customHeight="1" x14ac:dyDescent="0.2">
      <c r="C21" s="165"/>
      <c r="D21" s="166">
        <v>78846</v>
      </c>
      <c r="E21" s="268" t="s">
        <v>58</v>
      </c>
      <c r="F21" s="93">
        <v>2.1268225828965903</v>
      </c>
      <c r="G21" s="93">
        <v>5.5492811187391338</v>
      </c>
      <c r="H21" s="167">
        <v>70.304430034389554</v>
      </c>
      <c r="I21" s="93">
        <v>4.8348413131479768</v>
      </c>
      <c r="J21" s="93">
        <v>2.5240155831630773</v>
      </c>
      <c r="K21" s="93">
        <v>1.9275915891526971</v>
      </c>
      <c r="L21" s="93">
        <v>1.6179587071558188</v>
      </c>
      <c r="M21" s="93">
        <v>2.6927908835958019</v>
      </c>
      <c r="N21" s="93">
        <v>0.51774678628986226</v>
      </c>
      <c r="O21" s="94">
        <v>7.9045214014694869</v>
      </c>
      <c r="P21" s="334"/>
    </row>
    <row r="22" spans="1:18" ht="12" customHeight="1" x14ac:dyDescent="0.2">
      <c r="C22" s="165"/>
      <c r="D22" s="166">
        <v>77445</v>
      </c>
      <c r="E22" s="268" t="s">
        <v>59</v>
      </c>
      <c r="F22" s="98">
        <v>0.5060872484087946</v>
      </c>
      <c r="G22" s="98">
        <v>1.393030972023187</v>
      </c>
      <c r="H22" s="98">
        <v>5.5811611603857632</v>
      </c>
      <c r="I22" s="167">
        <v>66.55305524355451</v>
      </c>
      <c r="J22" s="98">
        <v>5.3655576642524219</v>
      </c>
      <c r="K22" s="98">
        <v>4.2862491446867299</v>
      </c>
      <c r="L22" s="98">
        <v>2.9396955730276151</v>
      </c>
      <c r="M22" s="98">
        <v>5.3978336367274746</v>
      </c>
      <c r="N22" s="98">
        <v>0.88694372361439267</v>
      </c>
      <c r="O22" s="99">
        <v>7.0903856333191335</v>
      </c>
      <c r="P22" s="334"/>
    </row>
    <row r="23" spans="1:18" ht="12" customHeight="1" x14ac:dyDescent="0.2">
      <c r="C23" s="165"/>
      <c r="D23" s="166">
        <v>51470</v>
      </c>
      <c r="E23" s="268" t="s">
        <v>60</v>
      </c>
      <c r="F23" s="93">
        <v>0.15163591827212819</v>
      </c>
      <c r="G23" s="93">
        <v>0.33632069052664332</v>
      </c>
      <c r="H23" s="93">
        <v>1.780750014580377</v>
      </c>
      <c r="I23" s="93">
        <v>7.5837399638406646</v>
      </c>
      <c r="J23" s="167">
        <v>62.499270981162134</v>
      </c>
      <c r="K23" s="93">
        <v>6.9713641400493795</v>
      </c>
      <c r="L23" s="93">
        <v>4.2516378623223616</v>
      </c>
      <c r="M23" s="93">
        <v>9.9321526468243935</v>
      </c>
      <c r="N23" s="93">
        <v>1.1547658391492841</v>
      </c>
      <c r="O23" s="94">
        <v>5.3383619432726137</v>
      </c>
      <c r="P23" s="334"/>
    </row>
    <row r="24" spans="1:18" ht="12" customHeight="1" x14ac:dyDescent="0.2">
      <c r="C24" s="165"/>
      <c r="D24" s="166">
        <v>42775</v>
      </c>
      <c r="E24" s="268" t="s">
        <v>61</v>
      </c>
      <c r="F24" s="98">
        <v>5.6178460242035544E-2</v>
      </c>
      <c r="G24" s="98">
        <v>5.1496921888532575E-2</v>
      </c>
      <c r="H24" s="98">
        <v>0.30898153133119549</v>
      </c>
      <c r="I24" s="98">
        <v>1.3880761218136279</v>
      </c>
      <c r="J24" s="98">
        <v>7.9703190468387923</v>
      </c>
      <c r="K24" s="167">
        <v>60.162449380866569</v>
      </c>
      <c r="L24" s="98">
        <v>9.1524074810982867</v>
      </c>
      <c r="M24" s="98">
        <v>15.985112708035858</v>
      </c>
      <c r="N24" s="98">
        <v>0.91758151728658055</v>
      </c>
      <c r="O24" s="99">
        <v>4.0073968305985348</v>
      </c>
      <c r="P24" s="334"/>
    </row>
    <row r="25" spans="1:18" ht="12" customHeight="1" x14ac:dyDescent="0.2">
      <c r="C25" s="170"/>
      <c r="D25" s="171">
        <v>28937</v>
      </c>
      <c r="E25" s="269" t="s">
        <v>114</v>
      </c>
      <c r="F25" s="105">
        <v>3.8119000589111829E-2</v>
      </c>
      <c r="G25" s="105">
        <v>0</v>
      </c>
      <c r="H25" s="105">
        <v>5.8911182728627366E-2</v>
      </c>
      <c r="I25" s="105">
        <v>0.1559413660463666</v>
      </c>
      <c r="J25" s="105">
        <v>1.521294659874554</v>
      </c>
      <c r="K25" s="105">
        <v>4.9450739855147789</v>
      </c>
      <c r="L25" s="172">
        <v>51.751741345254189</v>
      </c>
      <c r="M25" s="105">
        <v>38.642270506289641</v>
      </c>
      <c r="N25" s="105">
        <v>0.65148837370482038</v>
      </c>
      <c r="O25" s="106">
        <v>2.2351595799979211</v>
      </c>
      <c r="P25" s="334"/>
      <c r="R25" s="335"/>
    </row>
    <row r="26" spans="1:18" ht="12" customHeight="1" x14ac:dyDescent="0.2">
      <c r="C26" s="333"/>
      <c r="D26" s="333"/>
      <c r="P26" s="334"/>
    </row>
    <row r="27" spans="1:18" ht="12" customHeight="1" x14ac:dyDescent="0.2">
      <c r="A27" s="125"/>
      <c r="B27" s="125"/>
      <c r="C27" s="341" t="s">
        <v>89</v>
      </c>
      <c r="D27" s="341"/>
      <c r="P27" s="334"/>
    </row>
    <row r="28" spans="1:18" ht="21" customHeight="1" x14ac:dyDescent="0.2">
      <c r="C28" s="163"/>
      <c r="D28" s="164" t="s">
        <v>85</v>
      </c>
      <c r="E28" s="85" t="s">
        <v>45</v>
      </c>
      <c r="F28" s="139" t="s">
        <v>56</v>
      </c>
      <c r="G28" s="139" t="s">
        <v>57</v>
      </c>
      <c r="H28" s="139" t="s">
        <v>58</v>
      </c>
      <c r="I28" s="139" t="s">
        <v>59</v>
      </c>
      <c r="J28" s="139" t="s">
        <v>60</v>
      </c>
      <c r="K28" s="139" t="s">
        <v>61</v>
      </c>
      <c r="L28" s="139" t="s">
        <v>114</v>
      </c>
      <c r="M28" s="86" t="s">
        <v>115</v>
      </c>
      <c r="N28" s="86" t="s">
        <v>87</v>
      </c>
      <c r="O28" s="87" t="s">
        <v>116</v>
      </c>
      <c r="P28" s="334"/>
    </row>
    <row r="29" spans="1:18" ht="12" customHeight="1" x14ac:dyDescent="0.2">
      <c r="C29" s="165"/>
      <c r="D29" s="166">
        <v>353882</v>
      </c>
      <c r="E29" s="268" t="s">
        <v>56</v>
      </c>
      <c r="F29" s="167">
        <v>61.73312449817363</v>
      </c>
      <c r="G29" s="93">
        <v>1.6366607484139459</v>
      </c>
      <c r="H29" s="93">
        <v>1.5710699220826221</v>
      </c>
      <c r="I29" s="93">
        <v>1.6448596017053618</v>
      </c>
      <c r="J29" s="93">
        <v>0.90300473837176409</v>
      </c>
      <c r="K29" s="93">
        <v>0.85126714691214223</v>
      </c>
      <c r="L29" s="93">
        <v>1.6211111990681579</v>
      </c>
      <c r="M29" s="93">
        <v>2.938016669116899</v>
      </c>
      <c r="N29" s="93">
        <v>0.71612742714329336</v>
      </c>
      <c r="O29" s="94">
        <v>26.384758049012181</v>
      </c>
      <c r="P29" s="334"/>
    </row>
    <row r="30" spans="1:18" ht="12" customHeight="1" x14ac:dyDescent="0.2">
      <c r="C30" s="165"/>
      <c r="D30" s="166">
        <v>63945</v>
      </c>
      <c r="E30" s="268" t="s">
        <v>57</v>
      </c>
      <c r="F30" s="98">
        <v>10.66390821892044</v>
      </c>
      <c r="G30" s="167">
        <v>48.175662967839003</v>
      </c>
      <c r="H30" s="98">
        <v>4.9699078427684773</v>
      </c>
      <c r="I30" s="98">
        <v>4.3163438028963697</v>
      </c>
      <c r="J30" s="98">
        <v>2.9700332267569429</v>
      </c>
      <c r="K30" s="98">
        <v>2.7192652498275969</v>
      </c>
      <c r="L30" s="98">
        <v>2.3117672873174091</v>
      </c>
      <c r="M30" s="98">
        <v>5.458905397780704</v>
      </c>
      <c r="N30" s="98">
        <v>1.1582345934424172</v>
      </c>
      <c r="O30" s="99">
        <v>17.255971412450631</v>
      </c>
      <c r="P30" s="334"/>
    </row>
    <row r="31" spans="1:18" ht="12" customHeight="1" x14ac:dyDescent="0.2">
      <c r="C31" s="165"/>
      <c r="D31" s="166">
        <v>76541</v>
      </c>
      <c r="E31" s="268" t="s">
        <v>58</v>
      </c>
      <c r="F31" s="93">
        <v>4.264665507458588</v>
      </c>
      <c r="G31" s="93">
        <v>6.5107401064205312</v>
      </c>
      <c r="H31" s="167">
        <v>49.496005961641551</v>
      </c>
      <c r="I31" s="93">
        <v>5.4360757756017213</v>
      </c>
      <c r="J31" s="93">
        <v>3.2096118396109241</v>
      </c>
      <c r="K31" s="93">
        <v>3.184771666514139</v>
      </c>
      <c r="L31" s="93">
        <v>2.585992757128476</v>
      </c>
      <c r="M31" s="93">
        <v>7.9135561976231905</v>
      </c>
      <c r="N31" s="93">
        <v>0.98707003621435774</v>
      </c>
      <c r="O31" s="94">
        <v>16.41151015178653</v>
      </c>
      <c r="P31" s="334"/>
    </row>
    <row r="32" spans="1:18" ht="12" customHeight="1" x14ac:dyDescent="0.2">
      <c r="C32" s="165"/>
      <c r="D32" s="166">
        <v>75134</v>
      </c>
      <c r="E32" s="268" t="s">
        <v>59</v>
      </c>
      <c r="F32" s="98">
        <v>1.469296494450212</v>
      </c>
      <c r="G32" s="98">
        <v>2.5779232878170841</v>
      </c>
      <c r="H32" s="98">
        <v>6.4654369293832685</v>
      </c>
      <c r="I32" s="167">
        <v>44.466182224706522</v>
      </c>
      <c r="J32" s="98">
        <v>5.5843913865154784</v>
      </c>
      <c r="K32" s="98">
        <v>5.559104580904469</v>
      </c>
      <c r="L32" s="98">
        <v>4.0751683568899884</v>
      </c>
      <c r="M32" s="98">
        <v>13.495168889243789</v>
      </c>
      <c r="N32" s="98">
        <v>1.7208336660544599</v>
      </c>
      <c r="O32" s="99">
        <v>14.586494184034709</v>
      </c>
      <c r="P32" s="334"/>
    </row>
    <row r="33" spans="1:18" ht="12" customHeight="1" x14ac:dyDescent="0.2">
      <c r="C33" s="165"/>
      <c r="D33" s="166">
        <v>49261</v>
      </c>
      <c r="E33" s="268" t="s">
        <v>60</v>
      </c>
      <c r="F33" s="93">
        <v>0.48753732707660419</v>
      </c>
      <c r="G33" s="93">
        <v>0.95272919332886397</v>
      </c>
      <c r="H33" s="93">
        <v>4.0099945152050704</v>
      </c>
      <c r="I33" s="93">
        <v>8.7675462652609344</v>
      </c>
      <c r="J33" s="167">
        <v>42.35277388425051</v>
      </c>
      <c r="K33" s="93">
        <v>6.8600564730737208</v>
      </c>
      <c r="L33" s="93">
        <v>5.0480427407723401</v>
      </c>
      <c r="M33" s="93">
        <v>17.84792898206269</v>
      </c>
      <c r="N33" s="93">
        <v>1.9318666585410451</v>
      </c>
      <c r="O33" s="94">
        <v>11.74152396042822</v>
      </c>
      <c r="P33" s="334"/>
    </row>
    <row r="34" spans="1:18" ht="12" customHeight="1" x14ac:dyDescent="0.2">
      <c r="C34" s="165"/>
      <c r="D34" s="166">
        <v>41644</v>
      </c>
      <c r="E34" s="268" t="s">
        <v>61</v>
      </c>
      <c r="F34" s="98">
        <v>0.17552296225054098</v>
      </c>
      <c r="G34" s="98">
        <v>0.18273623467179609</v>
      </c>
      <c r="H34" s="98">
        <v>1.1757634046645831</v>
      </c>
      <c r="I34" s="98">
        <v>2.8780956960807891</v>
      </c>
      <c r="J34" s="98">
        <v>10.65640779033421</v>
      </c>
      <c r="K34" s="167">
        <v>38.691993267612403</v>
      </c>
      <c r="L34" s="98">
        <v>9.7234912238518874</v>
      </c>
      <c r="M34" s="98">
        <v>26.032700168309702</v>
      </c>
      <c r="N34" s="98">
        <v>1.622986294782399</v>
      </c>
      <c r="O34" s="99">
        <v>8.8603029574416929</v>
      </c>
      <c r="P34" s="334"/>
    </row>
    <row r="35" spans="1:18" ht="12" customHeight="1" x14ac:dyDescent="0.2">
      <c r="C35" s="170"/>
      <c r="D35" s="171">
        <v>28569</v>
      </c>
      <c r="E35" s="269" t="s">
        <v>114</v>
      </c>
      <c r="F35" s="105">
        <v>8.7753167889360814E-2</v>
      </c>
      <c r="G35" s="105">
        <v>3.5101267155744319E-2</v>
      </c>
      <c r="H35" s="105">
        <v>0.32995191126399659</v>
      </c>
      <c r="I35" s="105">
        <v>1.1056899154059461</v>
      </c>
      <c r="J35" s="105">
        <v>4.1138685106532344</v>
      </c>
      <c r="K35" s="105">
        <v>6.3779002421987432</v>
      </c>
      <c r="L35" s="172">
        <v>32.279125276422484</v>
      </c>
      <c r="M35" s="105">
        <v>49.970163922917621</v>
      </c>
      <c r="N35" s="105">
        <v>1.088139281828074</v>
      </c>
      <c r="O35" s="106">
        <v>4.6123065042648044</v>
      </c>
      <c r="P35" s="334"/>
      <c r="R35" s="335"/>
    </row>
    <row r="36" spans="1:18" ht="12" customHeight="1" x14ac:dyDescent="0.2">
      <c r="P36" s="334"/>
    </row>
    <row r="37" spans="1:18" ht="12" customHeight="1" x14ac:dyDescent="0.2">
      <c r="A37" s="125"/>
      <c r="B37" s="125"/>
      <c r="C37" s="341" t="s">
        <v>90</v>
      </c>
      <c r="D37" s="341"/>
      <c r="P37" s="334"/>
    </row>
    <row r="38" spans="1:18" ht="21" customHeight="1" x14ac:dyDescent="0.2">
      <c r="C38" s="163"/>
      <c r="D38" s="164" t="s">
        <v>85</v>
      </c>
      <c r="E38" s="85" t="s">
        <v>45</v>
      </c>
      <c r="F38" s="139" t="s">
        <v>56</v>
      </c>
      <c r="G38" s="139" t="s">
        <v>57</v>
      </c>
      <c r="H38" s="139" t="s">
        <v>58</v>
      </c>
      <c r="I38" s="139" t="s">
        <v>59</v>
      </c>
      <c r="J38" s="139" t="s">
        <v>60</v>
      </c>
      <c r="K38" s="139" t="s">
        <v>61</v>
      </c>
      <c r="L38" s="139" t="s">
        <v>114</v>
      </c>
      <c r="M38" s="86" t="s">
        <v>115</v>
      </c>
      <c r="N38" s="86" t="s">
        <v>87</v>
      </c>
      <c r="O38" s="87" t="s">
        <v>116</v>
      </c>
      <c r="P38" s="334"/>
    </row>
    <row r="39" spans="1:18" ht="12" customHeight="1" x14ac:dyDescent="0.2">
      <c r="C39" s="165"/>
      <c r="D39" s="166">
        <v>346668</v>
      </c>
      <c r="E39" s="268" t="s">
        <v>56</v>
      </c>
      <c r="F39" s="167">
        <v>47.05868771555145</v>
      </c>
      <c r="G39" s="93">
        <v>1.883721265819132</v>
      </c>
      <c r="H39" s="93">
        <v>1.9708798106754781</v>
      </c>
      <c r="I39" s="93">
        <v>2.0433195284203229</v>
      </c>
      <c r="J39" s="93">
        <v>1.1446052612591811</v>
      </c>
      <c r="K39" s="93">
        <v>1.1472027013376809</v>
      </c>
      <c r="L39" s="93">
        <v>1.5708740385864148</v>
      </c>
      <c r="M39" s="93">
        <v>4.8820329297681067</v>
      </c>
      <c r="N39" s="93">
        <v>1.0816894904688381</v>
      </c>
      <c r="O39" s="94">
        <v>37.216987258113384</v>
      </c>
      <c r="P39" s="334"/>
    </row>
    <row r="40" spans="1:18" ht="12" customHeight="1" x14ac:dyDescent="0.2">
      <c r="C40" s="165"/>
      <c r="D40" s="166">
        <v>62526</v>
      </c>
      <c r="E40" s="268" t="s">
        <v>57</v>
      </c>
      <c r="F40" s="98">
        <v>10.97557065914337</v>
      </c>
      <c r="G40" s="167">
        <v>33.508591946652984</v>
      </c>
      <c r="H40" s="98">
        <v>4.7640420620671966</v>
      </c>
      <c r="I40" s="98">
        <v>4.5716850474480637</v>
      </c>
      <c r="J40" s="98">
        <v>3.2957168504744816</v>
      </c>
      <c r="K40" s="98">
        <v>3.6002821236214415</v>
      </c>
      <c r="L40" s="98">
        <v>3.3502180046165688</v>
      </c>
      <c r="M40" s="98">
        <v>8.8917030007694269</v>
      </c>
      <c r="N40" s="98">
        <v>1.538856116953065</v>
      </c>
      <c r="O40" s="99">
        <v>25.503334188253401</v>
      </c>
      <c r="P40" s="334"/>
    </row>
    <row r="41" spans="1:18" ht="12" customHeight="1" x14ac:dyDescent="0.2">
      <c r="C41" s="165"/>
      <c r="D41" s="166">
        <v>74146</v>
      </c>
      <c r="E41" s="268" t="s">
        <v>58</v>
      </c>
      <c r="F41" s="93">
        <v>5.0806506040359052</v>
      </c>
      <c r="G41" s="93">
        <v>6.178038739285955</v>
      </c>
      <c r="H41" s="167">
        <v>34.630492002429655</v>
      </c>
      <c r="I41" s="93">
        <v>5.1197948302625367</v>
      </c>
      <c r="J41" s="93">
        <v>3.1949787406357557</v>
      </c>
      <c r="K41" s="93">
        <v>3.5094823513531761</v>
      </c>
      <c r="L41" s="93">
        <v>3.4311938988999131</v>
      </c>
      <c r="M41" s="93">
        <v>12.6516838766282</v>
      </c>
      <c r="N41" s="93">
        <v>1.3403522980360401</v>
      </c>
      <c r="O41" s="94">
        <v>24.863332658432881</v>
      </c>
      <c r="P41" s="334"/>
    </row>
    <row r="42" spans="1:18" ht="12" customHeight="1" x14ac:dyDescent="0.2">
      <c r="C42" s="165"/>
      <c r="D42" s="166">
        <v>72759</v>
      </c>
      <c r="E42" s="268" t="s">
        <v>59</v>
      </c>
      <c r="F42" s="98">
        <v>2.2651052834130532</v>
      </c>
      <c r="G42" s="98">
        <v>2.842377260981912</v>
      </c>
      <c r="H42" s="98">
        <v>5.9211611413491658</v>
      </c>
      <c r="I42" s="167">
        <v>29.696519874649507</v>
      </c>
      <c r="J42" s="98">
        <v>5.1157292869316615</v>
      </c>
      <c r="K42" s="98">
        <v>4.9521688932871522</v>
      </c>
      <c r="L42" s="98">
        <v>4.6181758205508832</v>
      </c>
      <c r="M42" s="98">
        <v>20.4477981197427</v>
      </c>
      <c r="N42" s="98">
        <v>2.4836439606355487</v>
      </c>
      <c r="O42" s="99">
        <v>21.65732035845841</v>
      </c>
      <c r="P42" s="334"/>
    </row>
    <row r="43" spans="1:18" ht="12" customHeight="1" x14ac:dyDescent="0.2">
      <c r="C43" s="165"/>
      <c r="D43" s="166">
        <v>46955</v>
      </c>
      <c r="E43" s="268" t="s">
        <v>60</v>
      </c>
      <c r="F43" s="93">
        <v>0.92282773171927301</v>
      </c>
      <c r="G43" s="93">
        <v>1.5003942797468079</v>
      </c>
      <c r="H43" s="93">
        <v>5.1362929178832513</v>
      </c>
      <c r="I43" s="93">
        <v>8.0518318023912538</v>
      </c>
      <c r="J43" s="167">
        <v>29.315231985678057</v>
      </c>
      <c r="K43" s="93">
        <v>5.9504273139958661</v>
      </c>
      <c r="L43" s="93">
        <v>4.7611943479465495</v>
      </c>
      <c r="M43" s="93">
        <v>24.117133053430241</v>
      </c>
      <c r="N43" s="93">
        <v>2.4914217514545731</v>
      </c>
      <c r="O43" s="94">
        <v>17.75324481575414</v>
      </c>
      <c r="P43" s="334"/>
    </row>
    <row r="44" spans="1:18" ht="12" customHeight="1" x14ac:dyDescent="0.2">
      <c r="C44" s="165"/>
      <c r="D44" s="166">
        <v>40465</v>
      </c>
      <c r="E44" s="268" t="s">
        <v>61</v>
      </c>
      <c r="F44" s="98">
        <v>0.35633862067258909</v>
      </c>
      <c r="G44" s="98">
        <v>0.40583009576600432</v>
      </c>
      <c r="H44" s="98">
        <v>2.0019301675286432</v>
      </c>
      <c r="I44" s="98">
        <v>3.4866744203310978</v>
      </c>
      <c r="J44" s="98">
        <v>10.620870555046888</v>
      </c>
      <c r="K44" s="167">
        <v>26.11417683304051</v>
      </c>
      <c r="L44" s="98">
        <v>8.3912796020885398</v>
      </c>
      <c r="M44" s="98">
        <v>32.582712627749885</v>
      </c>
      <c r="N44" s="98">
        <v>2.1553537403182301</v>
      </c>
      <c r="O44" s="99">
        <v>13.88483333745762</v>
      </c>
      <c r="P44" s="334"/>
    </row>
    <row r="45" spans="1:18" ht="12" customHeight="1" x14ac:dyDescent="0.2">
      <c r="C45" s="170"/>
      <c r="D45" s="171">
        <v>28197</v>
      </c>
      <c r="E45" s="269" t="s">
        <v>114</v>
      </c>
      <c r="F45" s="105">
        <v>0.15648895685883979</v>
      </c>
      <c r="G45" s="105">
        <v>0.15648895685883979</v>
      </c>
      <c r="H45" s="105">
        <v>1.0883095636092042</v>
      </c>
      <c r="I45" s="105">
        <v>1.9347725575274741</v>
      </c>
      <c r="J45" s="105">
        <v>5.6051499093075359</v>
      </c>
      <c r="K45" s="105">
        <v>6.4267169328164453</v>
      </c>
      <c r="L45" s="172">
        <v>21.51723156809048</v>
      </c>
      <c r="M45" s="105">
        <v>54.710673258171219</v>
      </c>
      <c r="N45" s="105">
        <v>1.3941743429242099</v>
      </c>
      <c r="O45" s="106">
        <v>7.0099939538357585</v>
      </c>
      <c r="P45" s="334"/>
      <c r="R45" s="335"/>
    </row>
    <row r="46" spans="1:18" ht="12" customHeight="1" x14ac:dyDescent="0.2">
      <c r="P46" s="334"/>
    </row>
    <row r="47" spans="1:18" ht="12" customHeight="1" x14ac:dyDescent="0.2">
      <c r="A47" s="125"/>
      <c r="B47" s="125"/>
      <c r="C47" s="341" t="s">
        <v>91</v>
      </c>
      <c r="D47" s="341"/>
      <c r="P47" s="334"/>
    </row>
    <row r="48" spans="1:18" ht="21" customHeight="1" x14ac:dyDescent="0.2">
      <c r="C48" s="163"/>
      <c r="D48" s="164" t="s">
        <v>85</v>
      </c>
      <c r="E48" s="85" t="s">
        <v>45</v>
      </c>
      <c r="F48" s="139" t="s">
        <v>56</v>
      </c>
      <c r="G48" s="139" t="s">
        <v>57</v>
      </c>
      <c r="H48" s="139" t="s">
        <v>58</v>
      </c>
      <c r="I48" s="139" t="s">
        <v>59</v>
      </c>
      <c r="J48" s="139" t="s">
        <v>60</v>
      </c>
      <c r="K48" s="139" t="s">
        <v>61</v>
      </c>
      <c r="L48" s="139" t="s">
        <v>114</v>
      </c>
      <c r="M48" s="86" t="s">
        <v>115</v>
      </c>
      <c r="N48" s="86" t="s">
        <v>87</v>
      </c>
      <c r="O48" s="87" t="s">
        <v>116</v>
      </c>
      <c r="P48" s="334"/>
    </row>
    <row r="49" spans="1:18" ht="12" customHeight="1" x14ac:dyDescent="0.2">
      <c r="C49" s="165"/>
      <c r="D49" s="166">
        <v>340341</v>
      </c>
      <c r="E49" s="268" t="s">
        <v>56</v>
      </c>
      <c r="F49" s="167">
        <v>35.331261813980703</v>
      </c>
      <c r="G49" s="93">
        <v>1.959908163295303</v>
      </c>
      <c r="H49" s="93">
        <v>2.2374172837618942</v>
      </c>
      <c r="I49" s="93">
        <v>2.2718119522942999</v>
      </c>
      <c r="J49" s="93">
        <v>1.3810782287627621</v>
      </c>
      <c r="K49" s="93">
        <v>1.4372267902131</v>
      </c>
      <c r="L49" s="93">
        <v>1.478088832315702</v>
      </c>
      <c r="M49" s="93">
        <v>6.2077967128103966</v>
      </c>
      <c r="N49" s="93">
        <v>1.415766868821086</v>
      </c>
      <c r="O49" s="94">
        <v>46.27964335374476</v>
      </c>
      <c r="P49" s="334"/>
    </row>
    <row r="50" spans="1:18" ht="12" customHeight="1" x14ac:dyDescent="0.2">
      <c r="C50" s="165"/>
      <c r="D50" s="166">
        <v>61164</v>
      </c>
      <c r="E50" s="268" t="s">
        <v>57</v>
      </c>
      <c r="F50" s="98">
        <v>10.316120679765991</v>
      </c>
      <c r="G50" s="167">
        <v>23.08877271758903</v>
      </c>
      <c r="H50" s="98">
        <v>4.4984513528129648</v>
      </c>
      <c r="I50" s="98">
        <v>4.2657445797348457</v>
      </c>
      <c r="J50" s="98">
        <v>3.3168909064092693</v>
      </c>
      <c r="K50" s="98">
        <v>3.7413349502630249</v>
      </c>
      <c r="L50" s="98">
        <v>4.5721964569574416</v>
      </c>
      <c r="M50" s="98">
        <v>11.561593549761561</v>
      </c>
      <c r="N50" s="98">
        <v>1.9550646498746331</v>
      </c>
      <c r="O50" s="99">
        <v>32.683830156831263</v>
      </c>
      <c r="P50" s="334"/>
    </row>
    <row r="51" spans="1:18" ht="12" customHeight="1" x14ac:dyDescent="0.2">
      <c r="C51" s="165"/>
      <c r="D51" s="166">
        <v>71767</v>
      </c>
      <c r="E51" s="268" t="s">
        <v>58</v>
      </c>
      <c r="F51" s="93">
        <v>5.3712898906494084</v>
      </c>
      <c r="G51" s="93">
        <v>5.2513389868332965</v>
      </c>
      <c r="H51" s="167">
        <v>24.01528676634679</v>
      </c>
      <c r="I51" s="93">
        <v>4.5330283418879711</v>
      </c>
      <c r="J51" s="93">
        <v>3.0615376032135679</v>
      </c>
      <c r="K51" s="93">
        <v>3.2707542959160905</v>
      </c>
      <c r="L51" s="93">
        <v>3.6027114483374247</v>
      </c>
      <c r="M51" s="93">
        <v>16.93818344119617</v>
      </c>
      <c r="N51" s="93">
        <v>1.7099977683552778</v>
      </c>
      <c r="O51" s="94">
        <v>32.245871457264002</v>
      </c>
      <c r="P51" s="334"/>
    </row>
    <row r="52" spans="1:18" ht="12" customHeight="1" x14ac:dyDescent="0.2">
      <c r="C52" s="165"/>
      <c r="D52" s="166">
        <v>70749</v>
      </c>
      <c r="E52" s="268" t="s">
        <v>59</v>
      </c>
      <c r="F52" s="98">
        <v>2.7537461125247393</v>
      </c>
      <c r="G52" s="98">
        <v>2.7975685609273389</v>
      </c>
      <c r="H52" s="98">
        <v>4.9901046084252192</v>
      </c>
      <c r="I52" s="167">
        <v>19.793610404297429</v>
      </c>
      <c r="J52" s="98">
        <v>4.4274809160305333</v>
      </c>
      <c r="K52" s="98">
        <v>4.2041277919140505</v>
      </c>
      <c r="L52" s="98">
        <v>4.2804636697766476</v>
      </c>
      <c r="M52" s="98">
        <v>25.90613514277636</v>
      </c>
      <c r="N52" s="98">
        <v>3.0732258976533777</v>
      </c>
      <c r="O52" s="99">
        <v>27.773536895674312</v>
      </c>
      <c r="P52" s="334"/>
    </row>
    <row r="53" spans="1:18" ht="12" customHeight="1" x14ac:dyDescent="0.2">
      <c r="C53" s="165"/>
      <c r="D53" s="166">
        <v>44528</v>
      </c>
      <c r="E53" s="268" t="s">
        <v>60</v>
      </c>
      <c r="F53" s="93">
        <v>1.249690948731204</v>
      </c>
      <c r="G53" s="93">
        <v>1.719448877301027</v>
      </c>
      <c r="H53" s="93">
        <v>4.9650491110561683</v>
      </c>
      <c r="I53" s="93">
        <v>6.8980243195252964</v>
      </c>
      <c r="J53" s="167">
        <v>20.47829898181655</v>
      </c>
      <c r="K53" s="93">
        <v>5.0055067316985458</v>
      </c>
      <c r="L53" s="93">
        <v>4.279517205727001</v>
      </c>
      <c r="M53" s="93">
        <v>29.07104807713921</v>
      </c>
      <c r="N53" s="93">
        <v>2.9107010406599079</v>
      </c>
      <c r="O53" s="94">
        <v>23.422714706345101</v>
      </c>
      <c r="P53" s="334"/>
    </row>
    <row r="54" spans="1:18" ht="12" customHeight="1" x14ac:dyDescent="0.2">
      <c r="C54" s="165"/>
      <c r="D54" s="166">
        <v>39119</v>
      </c>
      <c r="E54" s="268" t="s">
        <v>61</v>
      </c>
      <c r="F54" s="98">
        <v>0.52732625111992837</v>
      </c>
      <c r="G54" s="98">
        <v>0.56060412133623461</v>
      </c>
      <c r="H54" s="98">
        <v>2.4472033789837448</v>
      </c>
      <c r="I54" s="98">
        <v>3.4864968642006908</v>
      </c>
      <c r="J54" s="98">
        <v>9.614744656341994</v>
      </c>
      <c r="K54" s="167">
        <v>17.291693331626782</v>
      </c>
      <c r="L54" s="98">
        <v>7.0011519262767195</v>
      </c>
      <c r="M54" s="98">
        <v>37.742224497632151</v>
      </c>
      <c r="N54" s="98">
        <v>2.6596697811340069</v>
      </c>
      <c r="O54" s="99">
        <v>18.668885191347751</v>
      </c>
      <c r="P54" s="334"/>
    </row>
    <row r="55" spans="1:18" ht="12" customHeight="1" x14ac:dyDescent="0.2">
      <c r="C55" s="170"/>
      <c r="D55" s="171">
        <v>27649</v>
      </c>
      <c r="E55" s="269" t="s">
        <v>114</v>
      </c>
      <c r="F55" s="105">
        <v>0.26479016286408641</v>
      </c>
      <c r="G55" s="105">
        <v>0.30831731292393627</v>
      </c>
      <c r="H55" s="105">
        <v>2.111066777902717</v>
      </c>
      <c r="I55" s="105">
        <v>2.4302658783416149</v>
      </c>
      <c r="J55" s="105">
        <v>6.5943632340672504</v>
      </c>
      <c r="K55" s="105">
        <v>5.7564655954151407</v>
      </c>
      <c r="L55" s="172">
        <v>13.91780623163698</v>
      </c>
      <c r="M55" s="105">
        <v>57.796800754470603</v>
      </c>
      <c r="N55" s="105">
        <v>1.7048133773441179</v>
      </c>
      <c r="O55" s="106">
        <v>9.1153106750335517</v>
      </c>
      <c r="P55" s="334"/>
      <c r="R55" s="335"/>
    </row>
    <row r="56" spans="1:18" ht="12" customHeight="1" x14ac:dyDescent="0.2">
      <c r="P56" s="334"/>
    </row>
    <row r="57" spans="1:18" ht="12" customHeight="1" x14ac:dyDescent="0.2">
      <c r="A57" s="125"/>
      <c r="B57" s="125"/>
      <c r="C57" s="341" t="s">
        <v>92</v>
      </c>
      <c r="D57" s="341"/>
      <c r="P57" s="334"/>
    </row>
    <row r="58" spans="1:18" ht="21" customHeight="1" x14ac:dyDescent="0.2">
      <c r="C58" s="163"/>
      <c r="D58" s="164" t="s">
        <v>85</v>
      </c>
      <c r="E58" s="85" t="s">
        <v>45</v>
      </c>
      <c r="F58" s="139" t="s">
        <v>56</v>
      </c>
      <c r="G58" s="139" t="s">
        <v>57</v>
      </c>
      <c r="H58" s="139" t="s">
        <v>58</v>
      </c>
      <c r="I58" s="139" t="s">
        <v>59</v>
      </c>
      <c r="J58" s="139" t="s">
        <v>60</v>
      </c>
      <c r="K58" s="139" t="s">
        <v>61</v>
      </c>
      <c r="L58" s="139" t="s">
        <v>114</v>
      </c>
      <c r="M58" s="86" t="s">
        <v>115</v>
      </c>
      <c r="N58" s="86" t="s">
        <v>87</v>
      </c>
      <c r="O58" s="87" t="s">
        <v>116</v>
      </c>
      <c r="P58" s="334"/>
    </row>
    <row r="59" spans="1:18" ht="12" customHeight="1" x14ac:dyDescent="0.2">
      <c r="C59" s="165"/>
      <c r="D59" s="166">
        <v>335165</v>
      </c>
      <c r="E59" s="268" t="s">
        <v>56</v>
      </c>
      <c r="F59" s="167">
        <v>25.801136143143289</v>
      </c>
      <c r="G59" s="93">
        <v>1.8839199625066791</v>
      </c>
      <c r="H59" s="93">
        <v>2.3785571638810361</v>
      </c>
      <c r="I59" s="93">
        <v>2.3242276704289342</v>
      </c>
      <c r="J59" s="93">
        <v>1.5815255841166831</v>
      </c>
      <c r="K59" s="93">
        <v>1.5958542417304249</v>
      </c>
      <c r="L59" s="93">
        <v>1.371371939115146</v>
      </c>
      <c r="M59" s="93">
        <v>7.0962676832053191</v>
      </c>
      <c r="N59" s="93">
        <v>1.7203344547498001</v>
      </c>
      <c r="O59" s="94">
        <v>54.246805157122694</v>
      </c>
      <c r="P59" s="334"/>
    </row>
    <row r="60" spans="1:18" ht="12" customHeight="1" x14ac:dyDescent="0.2">
      <c r="C60" s="165"/>
      <c r="D60" s="166">
        <v>59824</v>
      </c>
      <c r="E60" s="268" t="s">
        <v>57</v>
      </c>
      <c r="F60" s="98">
        <v>8.8924262734584438</v>
      </c>
      <c r="G60" s="167">
        <v>15.53116621983914</v>
      </c>
      <c r="H60" s="98">
        <v>4.2091152815013393</v>
      </c>
      <c r="I60" s="98">
        <v>3.9426943699731902</v>
      </c>
      <c r="J60" s="98">
        <v>3.4266085790884722</v>
      </c>
      <c r="K60" s="98">
        <v>3.7550268096514752</v>
      </c>
      <c r="L60" s="98">
        <v>5.269772117962467</v>
      </c>
      <c r="M60" s="98">
        <v>13.543900804289541</v>
      </c>
      <c r="N60" s="98">
        <v>2.391085790884719</v>
      </c>
      <c r="O60" s="99">
        <v>39.038203753351212</v>
      </c>
      <c r="P60" s="334"/>
    </row>
    <row r="61" spans="1:18" ht="12" customHeight="1" x14ac:dyDescent="0.2">
      <c r="C61" s="165"/>
      <c r="D61" s="166">
        <v>69167</v>
      </c>
      <c r="E61" s="268" t="s">
        <v>58</v>
      </c>
      <c r="F61" s="93">
        <v>5.1397472824907</v>
      </c>
      <c r="G61" s="93">
        <v>4.2322222061399071</v>
      </c>
      <c r="H61" s="167">
        <v>16.18636830754534</v>
      </c>
      <c r="I61" s="93">
        <v>3.7126025850714299</v>
      </c>
      <c r="J61" s="93">
        <v>2.8962642388802853</v>
      </c>
      <c r="K61" s="93">
        <v>3.0569265729710948</v>
      </c>
      <c r="L61" s="93">
        <v>3.6431269811402682</v>
      </c>
      <c r="M61" s="93">
        <v>20.453328315650829</v>
      </c>
      <c r="N61" s="93">
        <v>2.0683466253672798</v>
      </c>
      <c r="O61" s="94">
        <v>38.611066884742868</v>
      </c>
      <c r="P61" s="334"/>
    </row>
    <row r="62" spans="1:18" ht="12" customHeight="1" x14ac:dyDescent="0.2">
      <c r="C62" s="165"/>
      <c r="D62" s="166">
        <v>68794</v>
      </c>
      <c r="E62" s="268" t="s">
        <v>59</v>
      </c>
      <c r="F62" s="98">
        <v>2.9572120207615482</v>
      </c>
      <c r="G62" s="98">
        <v>2.3218621421613532</v>
      </c>
      <c r="H62" s="98">
        <v>3.9981971765458493</v>
      </c>
      <c r="I62" s="167">
        <v>13.00504499789186</v>
      </c>
      <c r="J62" s="98">
        <v>3.6768875125397997</v>
      </c>
      <c r="K62" s="98">
        <v>3.3962867652404007</v>
      </c>
      <c r="L62" s="98">
        <v>3.7394047774821542</v>
      </c>
      <c r="M62" s="98">
        <v>30.159491720097108</v>
      </c>
      <c r="N62" s="98">
        <v>3.6100085779503064</v>
      </c>
      <c r="O62" s="99">
        <v>33.135604309329608</v>
      </c>
      <c r="P62" s="334"/>
    </row>
    <row r="63" spans="1:18" ht="12" customHeight="1" x14ac:dyDescent="0.2">
      <c r="C63" s="165"/>
      <c r="D63" s="166">
        <v>42063</v>
      </c>
      <c r="E63" s="268" t="s">
        <v>60</v>
      </c>
      <c r="F63" s="93">
        <v>1.425409894581539</v>
      </c>
      <c r="G63" s="93">
        <v>1.549151655046046</v>
      </c>
      <c r="H63" s="93">
        <v>4.1929419603550446</v>
      </c>
      <c r="I63" s="93">
        <v>5.7492325631201959</v>
      </c>
      <c r="J63" s="167">
        <v>14.53013825762083</v>
      </c>
      <c r="K63" s="93">
        <v>3.8883468576731799</v>
      </c>
      <c r="L63" s="93">
        <v>3.6027889489089295</v>
      </c>
      <c r="M63" s="93">
        <v>33.472146205649288</v>
      </c>
      <c r="N63" s="93">
        <v>3.0673678699759659</v>
      </c>
      <c r="O63" s="94">
        <v>28.522475787068991</v>
      </c>
      <c r="P63" s="334"/>
    </row>
    <row r="64" spans="1:18" ht="12" customHeight="1" x14ac:dyDescent="0.2">
      <c r="C64" s="165"/>
      <c r="D64" s="166">
        <v>37762</v>
      </c>
      <c r="E64" s="268" t="s">
        <v>61</v>
      </c>
      <c r="F64" s="98">
        <v>0.59140212692603489</v>
      </c>
      <c r="G64" s="98">
        <v>0.72400350067626695</v>
      </c>
      <c r="H64" s="98">
        <v>2.5406423210544462</v>
      </c>
      <c r="I64" s="98">
        <v>2.9225342774551151</v>
      </c>
      <c r="J64" s="98">
        <v>8.1417243482642476</v>
      </c>
      <c r="K64" s="167">
        <v>11.711353329620501</v>
      </c>
      <c r="L64" s="98">
        <v>5.2589704829342026</v>
      </c>
      <c r="M64" s="98">
        <v>42.01076723154852</v>
      </c>
      <c r="N64" s="98">
        <v>3.110828228180444</v>
      </c>
      <c r="O64" s="99">
        <v>22.987774153340229</v>
      </c>
      <c r="P64" s="334"/>
    </row>
    <row r="65" spans="1:18" ht="12" customHeight="1" x14ac:dyDescent="0.2">
      <c r="C65" s="170"/>
      <c r="D65" s="171">
        <v>26927</v>
      </c>
      <c r="E65" s="269" t="s">
        <v>114</v>
      </c>
      <c r="F65" s="105">
        <v>0.35013223078928751</v>
      </c>
      <c r="G65" s="105">
        <v>0.49167504749133989</v>
      </c>
      <c r="H65" s="105">
        <v>2.905352553357917</v>
      </c>
      <c r="I65" s="105">
        <v>2.9798487726747869</v>
      </c>
      <c r="J65" s="105">
        <v>6.7717063359034535</v>
      </c>
      <c r="K65" s="105">
        <v>4.5628934331582665</v>
      </c>
      <c r="L65" s="172">
        <v>8.8389764219465849</v>
      </c>
      <c r="M65" s="105">
        <v>60.196670018996521</v>
      </c>
      <c r="N65" s="105">
        <v>1.91455283644355</v>
      </c>
      <c r="O65" s="106">
        <v>10.988192349238279</v>
      </c>
      <c r="P65" s="334"/>
      <c r="R65" s="335"/>
    </row>
    <row r="66" spans="1:18" ht="12" customHeight="1" x14ac:dyDescent="0.2">
      <c r="A66" s="125"/>
      <c r="B66" s="125"/>
      <c r="C66" s="296" t="s">
        <v>270</v>
      </c>
      <c r="D66" s="342"/>
      <c r="E66" s="289"/>
      <c r="F66" s="107"/>
      <c r="G66" s="107"/>
      <c r="H66" s="107"/>
      <c r="I66" s="107"/>
      <c r="J66" s="107"/>
      <c r="K66" s="107"/>
      <c r="L66" s="107"/>
      <c r="M66" s="107"/>
      <c r="N66" s="107"/>
      <c r="O66" s="107"/>
      <c r="P66" s="334"/>
      <c r="R66" s="335"/>
    </row>
    <row r="67" spans="1:18" ht="12" customHeight="1" x14ac:dyDescent="0.2">
      <c r="A67" s="125"/>
      <c r="B67" s="125"/>
      <c r="C67" s="341"/>
      <c r="D67" s="341"/>
      <c r="E67" s="188"/>
      <c r="P67" s="334"/>
    </row>
    <row r="68" spans="1:18" ht="12" customHeight="1" x14ac:dyDescent="0.2">
      <c r="A68" s="125"/>
      <c r="B68" s="125"/>
      <c r="C68" s="328"/>
      <c r="D68" s="328"/>
      <c r="P68" s="334"/>
    </row>
    <row r="69" spans="1:18" ht="16.5" customHeight="1" x14ac:dyDescent="0.2">
      <c r="A69" s="125"/>
      <c r="B69" s="125"/>
      <c r="C69" s="340" t="s">
        <v>159</v>
      </c>
      <c r="D69" s="340"/>
      <c r="P69" s="334"/>
    </row>
    <row r="70" spans="1:18" ht="12" customHeight="1" x14ac:dyDescent="0.2">
      <c r="A70" s="125"/>
      <c r="B70" s="125"/>
      <c r="C70" s="341" t="str">
        <f>C7</f>
        <v>مصفوفة الانتقال لسنة واحدة: 2021</v>
      </c>
      <c r="D70" s="341"/>
      <c r="P70" s="334"/>
    </row>
    <row r="71" spans="1:18" ht="21" customHeight="1" x14ac:dyDescent="0.2">
      <c r="C71" s="163"/>
      <c r="D71" s="164" t="s">
        <v>85</v>
      </c>
      <c r="E71" s="85" t="s">
        <v>45</v>
      </c>
      <c r="F71" s="139" t="s">
        <v>56</v>
      </c>
      <c r="G71" s="139" t="s">
        <v>57</v>
      </c>
      <c r="H71" s="139" t="s">
        <v>58</v>
      </c>
      <c r="I71" s="139" t="s">
        <v>59</v>
      </c>
      <c r="J71" s="139" t="s">
        <v>60</v>
      </c>
      <c r="K71" s="139" t="s">
        <v>61</v>
      </c>
      <c r="L71" s="139" t="s">
        <v>114</v>
      </c>
      <c r="M71" s="86" t="s">
        <v>115</v>
      </c>
      <c r="N71" s="86" t="s">
        <v>87</v>
      </c>
      <c r="O71" s="87" t="s">
        <v>116</v>
      </c>
      <c r="P71" s="334"/>
    </row>
    <row r="72" spans="1:18" ht="12" customHeight="1" x14ac:dyDescent="0.2">
      <c r="C72" s="165"/>
      <c r="D72" s="166">
        <v>1319</v>
      </c>
      <c r="E72" s="268" t="s">
        <v>56</v>
      </c>
      <c r="F72" s="167">
        <v>69.726858877086499</v>
      </c>
      <c r="G72" s="93">
        <v>0.30349013657056151</v>
      </c>
      <c r="H72" s="93">
        <v>0</v>
      </c>
      <c r="I72" s="93">
        <v>7.5872534142640363E-2</v>
      </c>
      <c r="J72" s="93">
        <v>0</v>
      </c>
      <c r="K72" s="93">
        <v>0</v>
      </c>
      <c r="L72" s="93">
        <v>0</v>
      </c>
      <c r="M72" s="93">
        <v>0</v>
      </c>
      <c r="N72" s="93">
        <v>0</v>
      </c>
      <c r="O72" s="94">
        <v>29.893778452200298</v>
      </c>
      <c r="P72" s="334"/>
    </row>
    <row r="73" spans="1:18" ht="12" customHeight="1" x14ac:dyDescent="0.2">
      <c r="C73" s="165"/>
      <c r="D73" s="166">
        <v>307</v>
      </c>
      <c r="E73" s="268" t="s">
        <v>57</v>
      </c>
      <c r="F73" s="98">
        <v>24.4299674267101</v>
      </c>
      <c r="G73" s="167">
        <v>55.700325732899024</v>
      </c>
      <c r="H73" s="98">
        <v>0.32573289902280134</v>
      </c>
      <c r="I73" s="98">
        <v>0</v>
      </c>
      <c r="J73" s="98">
        <v>0</v>
      </c>
      <c r="K73" s="98">
        <v>0</v>
      </c>
      <c r="L73" s="98">
        <v>0</v>
      </c>
      <c r="M73" s="98">
        <v>0</v>
      </c>
      <c r="N73" s="98">
        <v>0</v>
      </c>
      <c r="O73" s="99">
        <v>19.54397394136808</v>
      </c>
      <c r="P73" s="334"/>
    </row>
    <row r="74" spans="1:18" ht="12" customHeight="1" x14ac:dyDescent="0.2">
      <c r="C74" s="165"/>
      <c r="D74" s="166">
        <v>572</v>
      </c>
      <c r="E74" s="268" t="s">
        <v>58</v>
      </c>
      <c r="F74" s="93">
        <v>1.7391304347826091</v>
      </c>
      <c r="G74" s="93">
        <v>6.2608695652173916</v>
      </c>
      <c r="H74" s="167">
        <v>73.217391304347828</v>
      </c>
      <c r="I74" s="93">
        <v>0.86956521739130432</v>
      </c>
      <c r="J74" s="93">
        <v>0</v>
      </c>
      <c r="K74" s="93">
        <v>0</v>
      </c>
      <c r="L74" s="93">
        <v>0</v>
      </c>
      <c r="M74" s="93">
        <v>0</v>
      </c>
      <c r="N74" s="93">
        <v>0</v>
      </c>
      <c r="O74" s="94">
        <v>17.913043478260871</v>
      </c>
      <c r="P74" s="334"/>
    </row>
    <row r="75" spans="1:18" ht="12" customHeight="1" x14ac:dyDescent="0.2">
      <c r="C75" s="165"/>
      <c r="D75" s="166">
        <v>244</v>
      </c>
      <c r="E75" s="268" t="s">
        <v>59</v>
      </c>
      <c r="F75" s="98">
        <v>0.80321285140562237</v>
      </c>
      <c r="G75" s="98">
        <v>1.6064257028112447</v>
      </c>
      <c r="H75" s="98">
        <v>13.253012048192769</v>
      </c>
      <c r="I75" s="167">
        <v>65.060240963855421</v>
      </c>
      <c r="J75" s="98">
        <v>1.2048192771084341</v>
      </c>
      <c r="K75" s="98">
        <v>0</v>
      </c>
      <c r="L75" s="98">
        <v>0</v>
      </c>
      <c r="M75" s="98">
        <v>0</v>
      </c>
      <c r="N75" s="98">
        <v>0</v>
      </c>
      <c r="O75" s="99">
        <v>18.07228915662651</v>
      </c>
      <c r="P75" s="334"/>
    </row>
    <row r="76" spans="1:18" ht="12" customHeight="1" x14ac:dyDescent="0.2">
      <c r="C76" s="165"/>
      <c r="D76" s="166">
        <v>61</v>
      </c>
      <c r="E76" s="268" t="s">
        <v>60</v>
      </c>
      <c r="F76" s="93">
        <v>0</v>
      </c>
      <c r="G76" s="93">
        <v>0</v>
      </c>
      <c r="H76" s="93">
        <v>0</v>
      </c>
      <c r="I76" s="93">
        <v>10.9375</v>
      </c>
      <c r="J76" s="167">
        <v>56.25</v>
      </c>
      <c r="K76" s="93">
        <v>6.25</v>
      </c>
      <c r="L76" s="93">
        <v>1.5625</v>
      </c>
      <c r="M76" s="93">
        <v>0</v>
      </c>
      <c r="N76" s="93">
        <v>0</v>
      </c>
      <c r="O76" s="94">
        <v>25</v>
      </c>
      <c r="P76" s="334"/>
    </row>
    <row r="77" spans="1:18" ht="12" customHeight="1" x14ac:dyDescent="0.2">
      <c r="C77" s="165"/>
      <c r="D77" s="166">
        <v>102</v>
      </c>
      <c r="E77" s="268" t="s">
        <v>61</v>
      </c>
      <c r="F77" s="98">
        <v>0</v>
      </c>
      <c r="G77" s="98">
        <v>0</v>
      </c>
      <c r="H77" s="98">
        <v>0</v>
      </c>
      <c r="I77" s="98">
        <v>0</v>
      </c>
      <c r="J77" s="98">
        <v>2.9411764705882351</v>
      </c>
      <c r="K77" s="167">
        <v>61.764705882352942</v>
      </c>
      <c r="L77" s="98">
        <v>1.9607843137254901</v>
      </c>
      <c r="M77" s="98">
        <v>7.8431372549019605</v>
      </c>
      <c r="N77" s="98">
        <v>0</v>
      </c>
      <c r="O77" s="99">
        <v>25.490196078431371</v>
      </c>
      <c r="P77" s="334"/>
    </row>
    <row r="78" spans="1:18" ht="12" customHeight="1" x14ac:dyDescent="0.2">
      <c r="C78" s="170"/>
      <c r="D78" s="171">
        <v>40</v>
      </c>
      <c r="E78" s="269" t="s">
        <v>114</v>
      </c>
      <c r="F78" s="105">
        <v>0</v>
      </c>
      <c r="G78" s="105">
        <v>0</v>
      </c>
      <c r="H78" s="105">
        <v>0</v>
      </c>
      <c r="I78" s="105">
        <v>0</v>
      </c>
      <c r="J78" s="105">
        <v>0</v>
      </c>
      <c r="K78" s="105">
        <v>2.5</v>
      </c>
      <c r="L78" s="172">
        <v>62.5</v>
      </c>
      <c r="M78" s="105">
        <v>5</v>
      </c>
      <c r="N78" s="105">
        <v>0</v>
      </c>
      <c r="O78" s="106">
        <v>30</v>
      </c>
      <c r="P78" s="334"/>
      <c r="R78" s="335"/>
    </row>
    <row r="79" spans="1:18" ht="12" customHeight="1" x14ac:dyDescent="0.2">
      <c r="C79" s="333"/>
      <c r="D79" s="333"/>
      <c r="P79" s="334"/>
    </row>
    <row r="80" spans="1:18" ht="12" customHeight="1" x14ac:dyDescent="0.2">
      <c r="A80" s="125"/>
      <c r="B80" s="125"/>
      <c r="C80" s="341" t="s">
        <v>158</v>
      </c>
      <c r="D80" s="341"/>
      <c r="P80" s="334"/>
    </row>
    <row r="81" spans="1:18" ht="21" customHeight="1" x14ac:dyDescent="0.2">
      <c r="C81" s="163"/>
      <c r="D81" s="164" t="s">
        <v>85</v>
      </c>
      <c r="E81" s="85" t="s">
        <v>45</v>
      </c>
      <c r="F81" s="139" t="s">
        <v>56</v>
      </c>
      <c r="G81" s="139" t="s">
        <v>57</v>
      </c>
      <c r="H81" s="139" t="s">
        <v>58</v>
      </c>
      <c r="I81" s="139" t="s">
        <v>59</v>
      </c>
      <c r="J81" s="139" t="s">
        <v>60</v>
      </c>
      <c r="K81" s="139" t="s">
        <v>61</v>
      </c>
      <c r="L81" s="139" t="s">
        <v>114</v>
      </c>
      <c r="M81" s="86" t="s">
        <v>115</v>
      </c>
      <c r="N81" s="86" t="s">
        <v>87</v>
      </c>
      <c r="O81" s="87" t="s">
        <v>116</v>
      </c>
      <c r="P81" s="334"/>
    </row>
    <row r="82" spans="1:18" ht="12" customHeight="1" x14ac:dyDescent="0.2">
      <c r="C82" s="165"/>
      <c r="D82" s="166">
        <v>43693</v>
      </c>
      <c r="E82" s="268" t="s">
        <v>56</v>
      </c>
      <c r="F82" s="167">
        <v>80.735603771857541</v>
      </c>
      <c r="G82" s="93">
        <v>0.54243339741829177</v>
      </c>
      <c r="H82" s="93">
        <v>0.33415728279776608</v>
      </c>
      <c r="I82" s="93">
        <v>0.45088345692575299</v>
      </c>
      <c r="J82" s="93">
        <v>0.11672617412798679</v>
      </c>
      <c r="K82" s="93">
        <v>7.0951203881717481E-2</v>
      </c>
      <c r="L82" s="93">
        <v>1.602123958619427E-2</v>
      </c>
      <c r="M82" s="93">
        <v>4.577497024626934E-3</v>
      </c>
      <c r="N82" s="93">
        <v>0.60880710427538209</v>
      </c>
      <c r="O82" s="94">
        <v>17.119838872104729</v>
      </c>
      <c r="P82" s="334"/>
    </row>
    <row r="83" spans="1:18" ht="12" customHeight="1" x14ac:dyDescent="0.2">
      <c r="C83" s="165"/>
      <c r="D83" s="166">
        <v>6626</v>
      </c>
      <c r="E83" s="268" t="s">
        <v>57</v>
      </c>
      <c r="F83" s="98">
        <v>11.29668994837534</v>
      </c>
      <c r="G83" s="167">
        <v>69.237777102945643</v>
      </c>
      <c r="H83" s="98">
        <v>2.0801700576981479</v>
      </c>
      <c r="I83" s="98">
        <v>1.0932280595201949</v>
      </c>
      <c r="J83" s="98">
        <v>0.56179775280898869</v>
      </c>
      <c r="K83" s="98">
        <v>0.21257212268448231</v>
      </c>
      <c r="L83" s="98">
        <v>1.518372304889159E-2</v>
      </c>
      <c r="M83" s="98">
        <v>1.518372304889159E-2</v>
      </c>
      <c r="N83" s="98">
        <v>0.56179775280898869</v>
      </c>
      <c r="O83" s="99">
        <v>14.925599757060429</v>
      </c>
      <c r="P83" s="334"/>
    </row>
    <row r="84" spans="1:18" ht="12" customHeight="1" x14ac:dyDescent="0.2">
      <c r="C84" s="165"/>
      <c r="D84" s="166">
        <v>16715</v>
      </c>
      <c r="E84" s="268" t="s">
        <v>58</v>
      </c>
      <c r="F84" s="93">
        <v>1.0577267837934752</v>
      </c>
      <c r="G84" s="93">
        <v>4.3324967132783545</v>
      </c>
      <c r="H84" s="167">
        <v>78.439106011712681</v>
      </c>
      <c r="I84" s="93">
        <v>2.5935221704314557</v>
      </c>
      <c r="J84" s="93">
        <v>0.69917533166009327</v>
      </c>
      <c r="K84" s="93">
        <v>0.56173060834229727</v>
      </c>
      <c r="L84" s="93">
        <v>0.10756543564001431</v>
      </c>
      <c r="M84" s="93">
        <v>0.11951715071112699</v>
      </c>
      <c r="N84" s="93">
        <v>0.4720927453089519</v>
      </c>
      <c r="O84" s="94">
        <v>11.61706704912155</v>
      </c>
      <c r="P84" s="334"/>
    </row>
    <row r="85" spans="1:18" ht="12" customHeight="1" x14ac:dyDescent="0.2">
      <c r="C85" s="165"/>
      <c r="D85" s="166">
        <v>10015</v>
      </c>
      <c r="E85" s="268" t="s">
        <v>59</v>
      </c>
      <c r="F85" s="98">
        <v>0.16945773524720889</v>
      </c>
      <c r="G85" s="98">
        <v>0.4784688995215311</v>
      </c>
      <c r="H85" s="98">
        <v>3.389154704944179</v>
      </c>
      <c r="I85" s="167">
        <v>74.641148325358841</v>
      </c>
      <c r="J85" s="98">
        <v>2.5717703349282299</v>
      </c>
      <c r="K85" s="98">
        <v>1.435406698564593</v>
      </c>
      <c r="L85" s="98">
        <v>0.43859649122807004</v>
      </c>
      <c r="M85" s="98">
        <v>0.3289473684210526</v>
      </c>
      <c r="N85" s="98">
        <v>2.8409090909090913</v>
      </c>
      <c r="O85" s="99">
        <v>13.706140350877192</v>
      </c>
      <c r="P85" s="334"/>
    </row>
    <row r="86" spans="1:18" ht="12" customHeight="1" x14ac:dyDescent="0.2">
      <c r="C86" s="165"/>
      <c r="D86" s="166">
        <v>2337</v>
      </c>
      <c r="E86" s="268" t="s">
        <v>60</v>
      </c>
      <c r="F86" s="93">
        <v>0</v>
      </c>
      <c r="G86" s="93">
        <v>0.12798634812286688</v>
      </c>
      <c r="H86" s="93">
        <v>1.7064846416382249</v>
      </c>
      <c r="I86" s="93">
        <v>5.5887372013651886</v>
      </c>
      <c r="J86" s="167">
        <v>61.988054607508559</v>
      </c>
      <c r="K86" s="93">
        <v>10.66552901023891</v>
      </c>
      <c r="L86" s="93">
        <v>3.2849829351535833</v>
      </c>
      <c r="M86" s="93">
        <v>2.7730375426621161</v>
      </c>
      <c r="N86" s="93">
        <v>1.5358361774744029</v>
      </c>
      <c r="O86" s="94">
        <v>12.329351535836169</v>
      </c>
      <c r="P86" s="334"/>
    </row>
    <row r="87" spans="1:18" ht="12" customHeight="1" x14ac:dyDescent="0.2">
      <c r="C87" s="165"/>
      <c r="D87" s="166">
        <v>1588</v>
      </c>
      <c r="E87" s="268" t="s">
        <v>61</v>
      </c>
      <c r="F87" s="98">
        <v>0.1875</v>
      </c>
      <c r="G87" s="98">
        <v>6.25E-2</v>
      </c>
      <c r="H87" s="98">
        <v>0</v>
      </c>
      <c r="I87" s="98">
        <v>0.6875</v>
      </c>
      <c r="J87" s="98">
        <v>1.8124999999999998</v>
      </c>
      <c r="K87" s="167">
        <v>65.5625</v>
      </c>
      <c r="L87" s="98">
        <v>5.6875000000000009</v>
      </c>
      <c r="M87" s="98">
        <v>8.4375000000000036</v>
      </c>
      <c r="N87" s="98">
        <v>7.0624999999999991</v>
      </c>
      <c r="O87" s="99">
        <v>10.5</v>
      </c>
      <c r="P87" s="334"/>
    </row>
    <row r="88" spans="1:18" ht="12" customHeight="1" x14ac:dyDescent="0.2">
      <c r="C88" s="170"/>
      <c r="D88" s="171">
        <v>480</v>
      </c>
      <c r="E88" s="269" t="s">
        <v>114</v>
      </c>
      <c r="F88" s="105">
        <v>0</v>
      </c>
      <c r="G88" s="105">
        <v>0</v>
      </c>
      <c r="H88" s="105">
        <v>0</v>
      </c>
      <c r="I88" s="105">
        <v>0</v>
      </c>
      <c r="J88" s="105">
        <v>0.41666666666666669</v>
      </c>
      <c r="K88" s="105">
        <v>0.625</v>
      </c>
      <c r="L88" s="172">
        <v>55.208333333333336</v>
      </c>
      <c r="M88" s="105">
        <v>34.374999999999986</v>
      </c>
      <c r="N88" s="105">
        <v>2.5</v>
      </c>
      <c r="O88" s="106">
        <v>6.8749999999999991</v>
      </c>
      <c r="P88" s="334"/>
      <c r="R88" s="335"/>
    </row>
    <row r="89" spans="1:18" ht="12" customHeight="1" x14ac:dyDescent="0.2">
      <c r="C89" s="333"/>
      <c r="D89" s="333"/>
      <c r="P89" s="334"/>
    </row>
    <row r="90" spans="1:18" ht="12" customHeight="1" x14ac:dyDescent="0.2">
      <c r="A90" s="125"/>
      <c r="B90" s="125"/>
      <c r="C90" s="341" t="s">
        <v>89</v>
      </c>
      <c r="D90" s="341"/>
      <c r="P90" s="334"/>
    </row>
    <row r="91" spans="1:18" ht="21" customHeight="1" x14ac:dyDescent="0.2">
      <c r="C91" s="163"/>
      <c r="D91" s="164" t="s">
        <v>85</v>
      </c>
      <c r="E91" s="85" t="s">
        <v>45</v>
      </c>
      <c r="F91" s="139" t="s">
        <v>56</v>
      </c>
      <c r="G91" s="139" t="s">
        <v>57</v>
      </c>
      <c r="H91" s="139" t="s">
        <v>58</v>
      </c>
      <c r="I91" s="139" t="s">
        <v>59</v>
      </c>
      <c r="J91" s="139" t="s">
        <v>60</v>
      </c>
      <c r="K91" s="139" t="s">
        <v>61</v>
      </c>
      <c r="L91" s="139" t="s">
        <v>114</v>
      </c>
      <c r="M91" s="86" t="s">
        <v>115</v>
      </c>
      <c r="N91" s="86" t="s">
        <v>87</v>
      </c>
      <c r="O91" s="87" t="s">
        <v>116</v>
      </c>
      <c r="P91" s="334"/>
    </row>
    <row r="92" spans="1:18" ht="12" customHeight="1" x14ac:dyDescent="0.2">
      <c r="C92" s="165"/>
      <c r="D92" s="166">
        <v>42374</v>
      </c>
      <c r="E92" s="268" t="s">
        <v>56</v>
      </c>
      <c r="F92" s="167">
        <v>63.513003256714015</v>
      </c>
      <c r="G92" s="93">
        <v>0.80473875489687052</v>
      </c>
      <c r="H92" s="93">
        <v>0.48614716571482519</v>
      </c>
      <c r="I92" s="93">
        <v>0.85901732194270075</v>
      </c>
      <c r="J92" s="93">
        <v>0.27139283522914992</v>
      </c>
      <c r="K92" s="93">
        <v>0.21711426818332002</v>
      </c>
      <c r="L92" s="93">
        <v>5.8998442441119556E-2</v>
      </c>
      <c r="M92" s="93">
        <v>2.1239439278803039E-2</v>
      </c>
      <c r="N92" s="93">
        <v>1.175248973427101</v>
      </c>
      <c r="O92" s="94">
        <v>32.593099542172091</v>
      </c>
      <c r="P92" s="334"/>
    </row>
    <row r="93" spans="1:18" ht="12" customHeight="1" x14ac:dyDescent="0.2">
      <c r="C93" s="165"/>
      <c r="D93" s="166">
        <v>6319</v>
      </c>
      <c r="E93" s="268" t="s">
        <v>57</v>
      </c>
      <c r="F93" s="98">
        <v>12.374581939799329</v>
      </c>
      <c r="G93" s="167">
        <v>48.654244306418221</v>
      </c>
      <c r="H93" s="98">
        <v>3.0100334448160537</v>
      </c>
      <c r="I93" s="98">
        <v>1.5607580824972129</v>
      </c>
      <c r="J93" s="98">
        <v>1.3059404363752189</v>
      </c>
      <c r="K93" s="98">
        <v>0.668896321070234</v>
      </c>
      <c r="L93" s="98">
        <v>0.17518713170887079</v>
      </c>
      <c r="M93" s="98">
        <v>0.15926102882624621</v>
      </c>
      <c r="N93" s="98">
        <v>1.0033444816053509</v>
      </c>
      <c r="O93" s="99">
        <v>31.087752826883257</v>
      </c>
      <c r="P93" s="334"/>
    </row>
    <row r="94" spans="1:18" ht="12" customHeight="1" x14ac:dyDescent="0.2">
      <c r="C94" s="165"/>
      <c r="D94" s="166">
        <v>16143</v>
      </c>
      <c r="E94" s="268" t="s">
        <v>58</v>
      </c>
      <c r="F94" s="93">
        <v>2.7662602883841823</v>
      </c>
      <c r="G94" s="93">
        <v>5.0807599480165857</v>
      </c>
      <c r="H94" s="167">
        <v>60.727767807413834</v>
      </c>
      <c r="I94" s="93">
        <v>3.9730181323101665</v>
      </c>
      <c r="J94" s="93">
        <v>0.99634878395940329</v>
      </c>
      <c r="K94" s="93">
        <v>1.2067578439259861</v>
      </c>
      <c r="L94" s="93">
        <v>0.27229407760381208</v>
      </c>
      <c r="M94" s="93">
        <v>0.3898756111145491</v>
      </c>
      <c r="N94" s="93">
        <v>0.95921777337706504</v>
      </c>
      <c r="O94" s="94">
        <v>23.627699733894431</v>
      </c>
      <c r="P94" s="334"/>
    </row>
    <row r="95" spans="1:18" ht="12" customHeight="1" x14ac:dyDescent="0.2">
      <c r="C95" s="165"/>
      <c r="D95" s="166">
        <v>9771</v>
      </c>
      <c r="E95" s="268" t="s">
        <v>59</v>
      </c>
      <c r="F95" s="98">
        <v>0.63375242768067042</v>
      </c>
      <c r="G95" s="98">
        <v>0.98129408157007059</v>
      </c>
      <c r="H95" s="98">
        <v>3.9149545129305929</v>
      </c>
      <c r="I95" s="167">
        <v>53.909843606255734</v>
      </c>
      <c r="J95" s="98">
        <v>3.015434938158029</v>
      </c>
      <c r="K95" s="98">
        <v>2.4941224573239289</v>
      </c>
      <c r="L95" s="98">
        <v>0.76663600122661735</v>
      </c>
      <c r="M95" s="98">
        <v>1.195952161913524</v>
      </c>
      <c r="N95" s="98">
        <v>5.3153429418378817</v>
      </c>
      <c r="O95" s="99">
        <v>27.772666871102931</v>
      </c>
      <c r="P95" s="334"/>
    </row>
    <row r="96" spans="1:18" ht="12" customHeight="1" x14ac:dyDescent="0.2">
      <c r="C96" s="165"/>
      <c r="D96" s="166">
        <v>2276</v>
      </c>
      <c r="E96" s="268" t="s">
        <v>60</v>
      </c>
      <c r="F96" s="93">
        <v>4.3859649122807015E-2</v>
      </c>
      <c r="G96" s="93">
        <v>0.52631578947368418</v>
      </c>
      <c r="H96" s="93">
        <v>3.8596491228070176</v>
      </c>
      <c r="I96" s="93">
        <v>6.666666666666667</v>
      </c>
      <c r="J96" s="167">
        <v>37.89473684210526</v>
      </c>
      <c r="K96" s="93">
        <v>10.964912280701759</v>
      </c>
      <c r="L96" s="93">
        <v>3.5526315789473677</v>
      </c>
      <c r="M96" s="93">
        <v>7.3245614035087723</v>
      </c>
      <c r="N96" s="93">
        <v>3.5087719298245612</v>
      </c>
      <c r="O96" s="94">
        <v>25.657894736842103</v>
      </c>
      <c r="P96" s="334"/>
    </row>
    <row r="97" spans="1:18" ht="12" customHeight="1" x14ac:dyDescent="0.2">
      <c r="C97" s="165"/>
      <c r="D97" s="166">
        <v>1486</v>
      </c>
      <c r="E97" s="268" t="s">
        <v>61</v>
      </c>
      <c r="F97" s="98">
        <v>0.33377837116154868</v>
      </c>
      <c r="G97" s="98">
        <v>6.6755674232309742E-2</v>
      </c>
      <c r="H97" s="98">
        <v>0.13351134846461951</v>
      </c>
      <c r="I97" s="98">
        <v>1.134846461949266</v>
      </c>
      <c r="J97" s="98">
        <v>1.802403204272363</v>
      </c>
      <c r="K97" s="167">
        <v>44.392523364485982</v>
      </c>
      <c r="L97" s="98">
        <v>6.3417890520694256</v>
      </c>
      <c r="M97" s="98">
        <v>14.61949265687584</v>
      </c>
      <c r="N97" s="98">
        <v>13.684913217623501</v>
      </c>
      <c r="O97" s="99">
        <v>17.489986648865148</v>
      </c>
      <c r="P97" s="334"/>
    </row>
    <row r="98" spans="1:18" ht="12" customHeight="1" x14ac:dyDescent="0.2">
      <c r="C98" s="170"/>
      <c r="D98" s="171">
        <v>440</v>
      </c>
      <c r="E98" s="269" t="s">
        <v>114</v>
      </c>
      <c r="F98" s="105">
        <v>0</v>
      </c>
      <c r="G98" s="105">
        <v>0</v>
      </c>
      <c r="H98" s="105">
        <v>0</v>
      </c>
      <c r="I98" s="105">
        <v>0</v>
      </c>
      <c r="J98" s="105">
        <v>0.68181818181818177</v>
      </c>
      <c r="K98" s="105">
        <v>0.90909090909090906</v>
      </c>
      <c r="L98" s="172">
        <v>32.5</v>
      </c>
      <c r="M98" s="105">
        <v>51.81818181818182</v>
      </c>
      <c r="N98" s="105">
        <v>5.2272727272727284</v>
      </c>
      <c r="O98" s="106">
        <v>8.8636363636363651</v>
      </c>
      <c r="P98" s="334"/>
      <c r="R98" s="335"/>
    </row>
    <row r="99" spans="1:18" ht="12" customHeight="1" x14ac:dyDescent="0.2">
      <c r="C99" s="333"/>
      <c r="D99" s="333"/>
      <c r="P99" s="334"/>
    </row>
    <row r="100" spans="1:18" ht="12" customHeight="1" x14ac:dyDescent="0.2">
      <c r="A100" s="125"/>
      <c r="B100" s="125"/>
      <c r="C100" s="341" t="s">
        <v>90</v>
      </c>
      <c r="D100" s="341"/>
      <c r="P100" s="334"/>
    </row>
    <row r="101" spans="1:18" ht="21" customHeight="1" x14ac:dyDescent="0.2">
      <c r="C101" s="163"/>
      <c r="D101" s="164" t="s">
        <v>85</v>
      </c>
      <c r="E101" s="85" t="s">
        <v>45</v>
      </c>
      <c r="F101" s="139" t="s">
        <v>56</v>
      </c>
      <c r="G101" s="139" t="s">
        <v>57</v>
      </c>
      <c r="H101" s="139" t="s">
        <v>58</v>
      </c>
      <c r="I101" s="139" t="s">
        <v>59</v>
      </c>
      <c r="J101" s="139" t="s">
        <v>60</v>
      </c>
      <c r="K101" s="139" t="s">
        <v>61</v>
      </c>
      <c r="L101" s="139" t="s">
        <v>114</v>
      </c>
      <c r="M101" s="86" t="s">
        <v>115</v>
      </c>
      <c r="N101" s="86" t="s">
        <v>87</v>
      </c>
      <c r="O101" s="87" t="s">
        <v>116</v>
      </c>
      <c r="P101" s="334"/>
    </row>
    <row r="102" spans="1:18" ht="12" customHeight="1" x14ac:dyDescent="0.2">
      <c r="C102" s="165"/>
      <c r="D102" s="166">
        <v>40939</v>
      </c>
      <c r="E102" s="268" t="s">
        <v>56</v>
      </c>
      <c r="F102" s="167">
        <v>49.651921150980733</v>
      </c>
      <c r="G102" s="93">
        <v>0.89645570238647743</v>
      </c>
      <c r="H102" s="93">
        <v>0.59356603727496993</v>
      </c>
      <c r="I102" s="93">
        <v>1.0039326803292699</v>
      </c>
      <c r="J102" s="93">
        <v>0.39326803292703782</v>
      </c>
      <c r="K102" s="93">
        <v>0.4176946188231272</v>
      </c>
      <c r="L102" s="93">
        <v>0.10503431935318401</v>
      </c>
      <c r="M102" s="93">
        <v>5.6181147561005403E-2</v>
      </c>
      <c r="N102" s="93">
        <v>1.6439092308068102</v>
      </c>
      <c r="O102" s="94">
        <v>45.238037079557394</v>
      </c>
      <c r="P102" s="334"/>
    </row>
    <row r="103" spans="1:18" ht="12" customHeight="1" x14ac:dyDescent="0.2">
      <c r="C103" s="165"/>
      <c r="D103" s="166">
        <v>5966</v>
      </c>
      <c r="E103" s="268" t="s">
        <v>57</v>
      </c>
      <c r="F103" s="98">
        <v>9.5511306108673644</v>
      </c>
      <c r="G103" s="167">
        <v>34.745190685116427</v>
      </c>
      <c r="H103" s="98">
        <v>3.2905838677016535</v>
      </c>
      <c r="I103" s="98">
        <v>1.822477219034762</v>
      </c>
      <c r="J103" s="98">
        <v>1.4849814377320281</v>
      </c>
      <c r="K103" s="98">
        <v>1.2318596017549781</v>
      </c>
      <c r="L103" s="98">
        <v>0.26999662504218702</v>
      </c>
      <c r="M103" s="98">
        <v>0.64124198447519409</v>
      </c>
      <c r="N103" s="98">
        <v>1.282483968950388</v>
      </c>
      <c r="O103" s="99">
        <v>45.680053999325011</v>
      </c>
      <c r="P103" s="334"/>
    </row>
    <row r="104" spans="1:18" ht="12" customHeight="1" x14ac:dyDescent="0.2">
      <c r="C104" s="165"/>
      <c r="D104" s="166">
        <v>15500</v>
      </c>
      <c r="E104" s="268" t="s">
        <v>58</v>
      </c>
      <c r="F104" s="93">
        <v>2.6946879834966482</v>
      </c>
      <c r="G104" s="93">
        <v>4.5255286230015468</v>
      </c>
      <c r="H104" s="167">
        <v>46.370551830840661</v>
      </c>
      <c r="I104" s="93">
        <v>4.6866941722537394</v>
      </c>
      <c r="J104" s="93">
        <v>1.121712222795255</v>
      </c>
      <c r="K104" s="93">
        <v>1.5665291387313052</v>
      </c>
      <c r="L104" s="93">
        <v>0.39969056214543569</v>
      </c>
      <c r="M104" s="93">
        <v>0.78004125838060867</v>
      </c>
      <c r="N104" s="93">
        <v>1.5407426508509541</v>
      </c>
      <c r="O104" s="94">
        <v>36.313821557503871</v>
      </c>
      <c r="P104" s="334"/>
    </row>
    <row r="105" spans="1:18" ht="12" customHeight="1" x14ac:dyDescent="0.2">
      <c r="C105" s="165"/>
      <c r="D105" s="166">
        <v>9511</v>
      </c>
      <c r="E105" s="268" t="s">
        <v>59</v>
      </c>
      <c r="F105" s="98">
        <v>0.90336134453781503</v>
      </c>
      <c r="G105" s="98">
        <v>0.70378151260504207</v>
      </c>
      <c r="H105" s="98">
        <v>3.1302521008403361</v>
      </c>
      <c r="I105" s="167">
        <v>38.350840336134453</v>
      </c>
      <c r="J105" s="98">
        <v>2.9201680672268902</v>
      </c>
      <c r="K105" s="98">
        <v>2.9201680672268902</v>
      </c>
      <c r="L105" s="98">
        <v>0.80882352941176461</v>
      </c>
      <c r="M105" s="98">
        <v>2.1323529411764701</v>
      </c>
      <c r="N105" s="98">
        <v>7.3424369747899147</v>
      </c>
      <c r="O105" s="99">
        <v>40.787815126050418</v>
      </c>
      <c r="P105" s="334"/>
    </row>
    <row r="106" spans="1:18" ht="12" customHeight="1" x14ac:dyDescent="0.2">
      <c r="C106" s="165"/>
      <c r="D106" s="166">
        <v>2209</v>
      </c>
      <c r="E106" s="268" t="s">
        <v>60</v>
      </c>
      <c r="F106" s="93">
        <v>0.13556258472661539</v>
      </c>
      <c r="G106" s="93">
        <v>0.85856303660189792</v>
      </c>
      <c r="H106" s="93">
        <v>4.8350655219159506</v>
      </c>
      <c r="I106" s="93">
        <v>5.2417532760957988</v>
      </c>
      <c r="J106" s="167">
        <v>22.277451423407129</v>
      </c>
      <c r="K106" s="93">
        <v>10.302756439222769</v>
      </c>
      <c r="L106" s="93">
        <v>2.575689109805694</v>
      </c>
      <c r="M106" s="93">
        <v>10.5286940804338</v>
      </c>
      <c r="N106" s="93">
        <v>5.6936285585178492</v>
      </c>
      <c r="O106" s="94">
        <v>37.550835969272491</v>
      </c>
      <c r="P106" s="334"/>
    </row>
    <row r="107" spans="1:18" ht="12" customHeight="1" x14ac:dyDescent="0.2">
      <c r="C107" s="165"/>
      <c r="D107" s="166">
        <v>1407</v>
      </c>
      <c r="E107" s="268" t="s">
        <v>61</v>
      </c>
      <c r="F107" s="98">
        <v>0.35236081747709658</v>
      </c>
      <c r="G107" s="98">
        <v>7.0472163495419307E-2</v>
      </c>
      <c r="H107" s="98">
        <v>0.21141649048625788</v>
      </c>
      <c r="I107" s="98">
        <v>1.0570824524312901</v>
      </c>
      <c r="J107" s="98">
        <v>1.620859760394644</v>
      </c>
      <c r="K107" s="167">
        <v>28.400281888653979</v>
      </c>
      <c r="L107" s="98">
        <v>6.9767441860465116</v>
      </c>
      <c r="M107" s="98">
        <v>19.238900634249472</v>
      </c>
      <c r="N107" s="98">
        <v>20.014094432699082</v>
      </c>
      <c r="O107" s="99">
        <v>22.057787174066252</v>
      </c>
      <c r="P107" s="334"/>
    </row>
    <row r="108" spans="1:18" ht="12" customHeight="1" x14ac:dyDescent="0.2">
      <c r="C108" s="170"/>
      <c r="D108" s="171">
        <v>422</v>
      </c>
      <c r="E108" s="269" t="s">
        <v>114</v>
      </c>
      <c r="F108" s="105">
        <v>0</v>
      </c>
      <c r="G108" s="105">
        <v>0</v>
      </c>
      <c r="H108" s="105">
        <v>0</v>
      </c>
      <c r="I108" s="105">
        <v>0</v>
      </c>
      <c r="J108" s="105">
        <v>0.47393364928909953</v>
      </c>
      <c r="K108" s="105">
        <v>1.1848341232227491</v>
      </c>
      <c r="L108" s="172">
        <v>16.113744075829388</v>
      </c>
      <c r="M108" s="105">
        <v>62.559241706161139</v>
      </c>
      <c r="N108" s="105">
        <v>7.8199052132701397</v>
      </c>
      <c r="O108" s="106">
        <v>11.84834123222749</v>
      </c>
      <c r="P108" s="334"/>
      <c r="R108" s="335"/>
    </row>
    <row r="109" spans="1:18" ht="12" customHeight="1" x14ac:dyDescent="0.2">
      <c r="P109" s="334"/>
    </row>
    <row r="110" spans="1:18" ht="12" customHeight="1" x14ac:dyDescent="0.2">
      <c r="A110" s="125"/>
      <c r="B110" s="125"/>
      <c r="C110" s="341" t="s">
        <v>91</v>
      </c>
      <c r="D110" s="341"/>
      <c r="P110" s="334"/>
    </row>
    <row r="111" spans="1:18" ht="21" customHeight="1" x14ac:dyDescent="0.2">
      <c r="C111" s="163"/>
      <c r="D111" s="164" t="s">
        <v>85</v>
      </c>
      <c r="E111" s="85" t="s">
        <v>45</v>
      </c>
      <c r="F111" s="139" t="s">
        <v>56</v>
      </c>
      <c r="G111" s="139" t="s">
        <v>57</v>
      </c>
      <c r="H111" s="139" t="s">
        <v>58</v>
      </c>
      <c r="I111" s="139" t="s">
        <v>59</v>
      </c>
      <c r="J111" s="139" t="s">
        <v>60</v>
      </c>
      <c r="K111" s="139" t="s">
        <v>61</v>
      </c>
      <c r="L111" s="139" t="s">
        <v>114</v>
      </c>
      <c r="M111" s="86" t="s">
        <v>115</v>
      </c>
      <c r="N111" s="86" t="s">
        <v>87</v>
      </c>
      <c r="O111" s="87" t="s">
        <v>116</v>
      </c>
      <c r="P111" s="334"/>
    </row>
    <row r="112" spans="1:18" ht="12" customHeight="1" x14ac:dyDescent="0.2">
      <c r="C112" s="165"/>
      <c r="D112" s="166">
        <v>39456</v>
      </c>
      <c r="E112" s="268" t="s">
        <v>56</v>
      </c>
      <c r="F112" s="167">
        <v>39.710056772100572</v>
      </c>
      <c r="G112" s="93">
        <v>0.94789132197891313</v>
      </c>
      <c r="H112" s="93">
        <v>0.71218572587185724</v>
      </c>
      <c r="I112" s="93">
        <v>1.0568734793187351</v>
      </c>
      <c r="J112" s="93">
        <v>0.45366991078669922</v>
      </c>
      <c r="K112" s="93">
        <v>0.63108272506082719</v>
      </c>
      <c r="L112" s="93">
        <v>0.1115166261151662</v>
      </c>
      <c r="M112" s="93">
        <v>0.14446472019464721</v>
      </c>
      <c r="N112" s="93">
        <v>1.9996958637469591</v>
      </c>
      <c r="O112" s="94">
        <v>54.23256285482563</v>
      </c>
      <c r="P112" s="334"/>
    </row>
    <row r="113" spans="1:18" ht="12" customHeight="1" x14ac:dyDescent="0.2">
      <c r="C113" s="165"/>
      <c r="D113" s="166">
        <v>5596</v>
      </c>
      <c r="E113" s="268" t="s">
        <v>57</v>
      </c>
      <c r="F113" s="98">
        <v>7.1634269258459309</v>
      </c>
      <c r="G113" s="167">
        <v>25.305975521958242</v>
      </c>
      <c r="H113" s="98">
        <v>3.599712023038157</v>
      </c>
      <c r="I113" s="98">
        <v>2.0338372930165591</v>
      </c>
      <c r="J113" s="98">
        <v>1.187904967602591</v>
      </c>
      <c r="K113" s="98">
        <v>1.4218862491000719</v>
      </c>
      <c r="L113" s="98">
        <v>0.41396688264938802</v>
      </c>
      <c r="M113" s="98">
        <v>1.2239020878329729</v>
      </c>
      <c r="N113" s="98">
        <v>1.547876169906407</v>
      </c>
      <c r="O113" s="99">
        <v>56.101511879049667</v>
      </c>
      <c r="P113" s="334"/>
    </row>
    <row r="114" spans="1:18" ht="12" customHeight="1" x14ac:dyDescent="0.2">
      <c r="C114" s="165"/>
      <c r="D114" s="166">
        <v>14879</v>
      </c>
      <c r="E114" s="268" t="s">
        <v>58</v>
      </c>
      <c r="F114" s="93">
        <v>2.0017464902263722</v>
      </c>
      <c r="G114" s="93">
        <v>4.2184456236985284</v>
      </c>
      <c r="H114" s="167">
        <v>35.27910257271445</v>
      </c>
      <c r="I114" s="93">
        <v>4.7961308524215767</v>
      </c>
      <c r="J114" s="93">
        <v>1.0814804863303549</v>
      </c>
      <c r="K114" s="93">
        <v>1.9144219789077721</v>
      </c>
      <c r="L114" s="93">
        <v>0.44333982669443145</v>
      </c>
      <c r="M114" s="93">
        <v>1.2762813192718481</v>
      </c>
      <c r="N114" s="93">
        <v>2.2570027540807418</v>
      </c>
      <c r="O114" s="94">
        <v>46.732048095653923</v>
      </c>
      <c r="P114" s="334"/>
    </row>
    <row r="115" spans="1:18" ht="12" customHeight="1" x14ac:dyDescent="0.2">
      <c r="C115" s="165"/>
      <c r="D115" s="166">
        <v>9240</v>
      </c>
      <c r="E115" s="268" t="s">
        <v>59</v>
      </c>
      <c r="F115" s="98">
        <v>0.45425048669695006</v>
      </c>
      <c r="G115" s="98">
        <v>0.36772658446895962</v>
      </c>
      <c r="H115" s="98">
        <v>2.660609993510707</v>
      </c>
      <c r="I115" s="167">
        <v>27.287475665152488</v>
      </c>
      <c r="J115" s="98">
        <v>2.930997187973178</v>
      </c>
      <c r="K115" s="98">
        <v>3.1689379191001512</v>
      </c>
      <c r="L115" s="98">
        <v>0.58403634003893579</v>
      </c>
      <c r="M115" s="98">
        <v>2.9742591390871729</v>
      </c>
      <c r="N115" s="98">
        <v>8.8578844905905267</v>
      </c>
      <c r="O115" s="99">
        <v>50.713822193380921</v>
      </c>
      <c r="P115" s="334"/>
    </row>
    <row r="116" spans="1:18" ht="12" customHeight="1" x14ac:dyDescent="0.2">
      <c r="C116" s="165"/>
      <c r="D116" s="166">
        <v>2145</v>
      </c>
      <c r="E116" s="268" t="s">
        <v>60</v>
      </c>
      <c r="F116" s="93">
        <v>0.13966480446927371</v>
      </c>
      <c r="G116" s="93">
        <v>0.60521415270018641</v>
      </c>
      <c r="H116" s="93">
        <v>4.3761638733705768</v>
      </c>
      <c r="I116" s="93">
        <v>3.5381750465549353</v>
      </c>
      <c r="J116" s="167">
        <v>12.616387337057731</v>
      </c>
      <c r="K116" s="93">
        <v>8.8919925512104285</v>
      </c>
      <c r="L116" s="93">
        <v>1.769087523277467</v>
      </c>
      <c r="M116" s="93">
        <v>12.43016759776536</v>
      </c>
      <c r="N116" s="93">
        <v>8.1936685288640589</v>
      </c>
      <c r="O116" s="94">
        <v>47.439478584729983</v>
      </c>
      <c r="P116" s="334"/>
    </row>
    <row r="117" spans="1:18" ht="12" customHeight="1" x14ac:dyDescent="0.2">
      <c r="C117" s="165"/>
      <c r="D117" s="166">
        <v>1332</v>
      </c>
      <c r="E117" s="268" t="s">
        <v>61</v>
      </c>
      <c r="F117" s="98">
        <v>0.29761904761904762</v>
      </c>
      <c r="G117" s="98">
        <v>0.14880952380952381</v>
      </c>
      <c r="H117" s="98">
        <v>0.2232142857142857</v>
      </c>
      <c r="I117" s="98">
        <v>0.81845238095238104</v>
      </c>
      <c r="J117" s="98">
        <v>1.4880952380952379</v>
      </c>
      <c r="K117" s="167">
        <v>15.25297619047619</v>
      </c>
      <c r="L117" s="98">
        <v>7.4404761904761907</v>
      </c>
      <c r="M117" s="98">
        <v>22.842261904761909</v>
      </c>
      <c r="N117" s="98">
        <v>26.190476190476193</v>
      </c>
      <c r="O117" s="99">
        <v>25.297619047619051</v>
      </c>
      <c r="P117" s="334"/>
    </row>
    <row r="118" spans="1:18" ht="12" customHeight="1" x14ac:dyDescent="0.2">
      <c r="C118" s="170"/>
      <c r="D118" s="171">
        <v>406</v>
      </c>
      <c r="E118" s="269" t="s">
        <v>114</v>
      </c>
      <c r="F118" s="105">
        <v>0</v>
      </c>
      <c r="G118" s="105">
        <v>0</v>
      </c>
      <c r="H118" s="105">
        <v>0</v>
      </c>
      <c r="I118" s="105">
        <v>0</v>
      </c>
      <c r="J118" s="105">
        <v>0.24630541871921177</v>
      </c>
      <c r="K118" s="105">
        <v>0.73891625615763556</v>
      </c>
      <c r="L118" s="172">
        <v>5.9113300492610827</v>
      </c>
      <c r="M118" s="105">
        <v>68.472906403940897</v>
      </c>
      <c r="N118" s="105">
        <v>10.591133004926109</v>
      </c>
      <c r="O118" s="106">
        <v>14.039408866995071</v>
      </c>
      <c r="P118" s="334"/>
      <c r="R118" s="335"/>
    </row>
    <row r="119" spans="1:18" ht="12" customHeight="1" x14ac:dyDescent="0.2">
      <c r="P119" s="334"/>
    </row>
    <row r="120" spans="1:18" ht="12" customHeight="1" x14ac:dyDescent="0.2">
      <c r="A120" s="125"/>
      <c r="B120" s="125"/>
      <c r="C120" s="341" t="s">
        <v>92</v>
      </c>
      <c r="D120" s="341"/>
      <c r="P120" s="334"/>
    </row>
    <row r="121" spans="1:18" ht="21" customHeight="1" x14ac:dyDescent="0.2">
      <c r="C121" s="163"/>
      <c r="D121" s="164" t="s">
        <v>85</v>
      </c>
      <c r="E121" s="85" t="s">
        <v>45</v>
      </c>
      <c r="F121" s="139" t="s">
        <v>56</v>
      </c>
      <c r="G121" s="139" t="s">
        <v>57</v>
      </c>
      <c r="H121" s="139" t="s">
        <v>58</v>
      </c>
      <c r="I121" s="139" t="s">
        <v>59</v>
      </c>
      <c r="J121" s="139" t="s">
        <v>60</v>
      </c>
      <c r="K121" s="139" t="s">
        <v>61</v>
      </c>
      <c r="L121" s="139" t="s">
        <v>114</v>
      </c>
      <c r="M121" s="86" t="s">
        <v>115</v>
      </c>
      <c r="N121" s="86" t="s">
        <v>87</v>
      </c>
      <c r="O121" s="87" t="s">
        <v>116</v>
      </c>
      <c r="P121" s="334"/>
    </row>
    <row r="122" spans="1:18" ht="12" customHeight="1" x14ac:dyDescent="0.2">
      <c r="C122" s="165"/>
      <c r="D122" s="166">
        <v>37955</v>
      </c>
      <c r="E122" s="268" t="s">
        <v>56</v>
      </c>
      <c r="F122" s="167">
        <v>31.787643261757342</v>
      </c>
      <c r="G122" s="93">
        <v>0.95376103280200231</v>
      </c>
      <c r="H122" s="93">
        <v>0.79567909366354894</v>
      </c>
      <c r="I122" s="93">
        <v>1.0670530891845611</v>
      </c>
      <c r="J122" s="93">
        <v>0.4031089448030562</v>
      </c>
      <c r="K122" s="93">
        <v>0.79304439467790788</v>
      </c>
      <c r="L122" s="93">
        <v>0.10275326043999471</v>
      </c>
      <c r="M122" s="93">
        <v>0.28981688842049802</v>
      </c>
      <c r="N122" s="93">
        <v>2.2895534185219333</v>
      </c>
      <c r="O122" s="94">
        <v>61.517586615729172</v>
      </c>
      <c r="P122" s="334"/>
    </row>
    <row r="123" spans="1:18" ht="12" customHeight="1" x14ac:dyDescent="0.2">
      <c r="C123" s="165"/>
      <c r="D123" s="166">
        <v>5227</v>
      </c>
      <c r="E123" s="268" t="s">
        <v>57</v>
      </c>
      <c r="F123" s="98">
        <v>6.2271062271062281</v>
      </c>
      <c r="G123" s="167">
        <v>17.987275882012728</v>
      </c>
      <c r="H123" s="98">
        <v>4.1835357624831309</v>
      </c>
      <c r="I123" s="98">
        <v>2.2170811644495849</v>
      </c>
      <c r="J123" s="98">
        <v>1.2338538654328128</v>
      </c>
      <c r="K123" s="98">
        <v>1.4459224985540771</v>
      </c>
      <c r="L123" s="98">
        <v>0.42413726624252934</v>
      </c>
      <c r="M123" s="98">
        <v>1.754385964912281</v>
      </c>
      <c r="N123" s="98">
        <v>1.8122228648544429</v>
      </c>
      <c r="O123" s="99">
        <v>62.714478503952186</v>
      </c>
      <c r="P123" s="334"/>
    </row>
    <row r="124" spans="1:18" ht="12" customHeight="1" x14ac:dyDescent="0.2">
      <c r="C124" s="165"/>
      <c r="D124" s="166">
        <v>14244</v>
      </c>
      <c r="E124" s="268" t="s">
        <v>58</v>
      </c>
      <c r="F124" s="93">
        <v>1.894869815425644</v>
      </c>
      <c r="G124" s="93">
        <v>3.7616674854375756</v>
      </c>
      <c r="H124" s="167">
        <v>26.163239525580739</v>
      </c>
      <c r="I124" s="93">
        <v>4.3582005754789801</v>
      </c>
      <c r="J124" s="93">
        <v>0.9614709804196786</v>
      </c>
      <c r="K124" s="93">
        <v>1.979086251666784</v>
      </c>
      <c r="L124" s="93">
        <v>0.49126254473998171</v>
      </c>
      <c r="M124" s="93">
        <v>1.7825812337707909</v>
      </c>
      <c r="N124" s="93">
        <v>2.933539195733033</v>
      </c>
      <c r="O124" s="94">
        <v>55.674082391746779</v>
      </c>
      <c r="P124" s="334"/>
    </row>
    <row r="125" spans="1:18" ht="12" customHeight="1" x14ac:dyDescent="0.2">
      <c r="C125" s="165"/>
      <c r="D125" s="166">
        <v>9010</v>
      </c>
      <c r="E125" s="268" t="s">
        <v>59</v>
      </c>
      <c r="F125" s="98">
        <v>6.6563124029287768E-2</v>
      </c>
      <c r="G125" s="98">
        <v>0.3328156201464389</v>
      </c>
      <c r="H125" s="98">
        <v>2.007987574883515</v>
      </c>
      <c r="I125" s="167">
        <v>18.537830042156649</v>
      </c>
      <c r="J125" s="98">
        <v>2.5848679831373422</v>
      </c>
      <c r="K125" s="98">
        <v>3.261593077435101</v>
      </c>
      <c r="L125" s="98">
        <v>0.37719103616596411</v>
      </c>
      <c r="M125" s="98">
        <v>3.5167517195473721</v>
      </c>
      <c r="N125" s="98">
        <v>10.74994453072998</v>
      </c>
      <c r="O125" s="99">
        <v>58.564455291768347</v>
      </c>
      <c r="P125" s="334"/>
    </row>
    <row r="126" spans="1:18" ht="12" customHeight="1" x14ac:dyDescent="0.2">
      <c r="C126" s="165"/>
      <c r="D126" s="166">
        <v>2078</v>
      </c>
      <c r="E126" s="268" t="s">
        <v>60</v>
      </c>
      <c r="F126" s="93">
        <v>0</v>
      </c>
      <c r="G126" s="93">
        <v>0</v>
      </c>
      <c r="H126" s="93">
        <v>3.8942307692307701</v>
      </c>
      <c r="I126" s="93">
        <v>2.7884615384615388</v>
      </c>
      <c r="J126" s="167">
        <v>7.4519230769230784</v>
      </c>
      <c r="K126" s="93">
        <v>6.3461538461538476</v>
      </c>
      <c r="L126" s="93">
        <v>1.6346153846153839</v>
      </c>
      <c r="M126" s="93">
        <v>13.461538461538462</v>
      </c>
      <c r="N126" s="93">
        <v>10.91346153846154</v>
      </c>
      <c r="O126" s="94">
        <v>53.509615384615387</v>
      </c>
      <c r="P126" s="334"/>
    </row>
    <row r="127" spans="1:18" ht="12" customHeight="1" x14ac:dyDescent="0.2">
      <c r="C127" s="165"/>
      <c r="D127" s="166">
        <v>1256</v>
      </c>
      <c r="E127" s="268" t="s">
        <v>61</v>
      </c>
      <c r="F127" s="98">
        <v>0.23677979479084449</v>
      </c>
      <c r="G127" s="98">
        <v>0.23677979479084449</v>
      </c>
      <c r="H127" s="98">
        <v>0.23677979479084449</v>
      </c>
      <c r="I127" s="98">
        <v>0.39463299131807422</v>
      </c>
      <c r="J127" s="98">
        <v>1.420678768745067</v>
      </c>
      <c r="K127" s="167">
        <v>7.6558800315706401</v>
      </c>
      <c r="L127" s="98">
        <v>6.6298342541436464</v>
      </c>
      <c r="M127" s="98">
        <v>25.414364640883967</v>
      </c>
      <c r="N127" s="98">
        <v>31.09707971586425</v>
      </c>
      <c r="O127" s="99">
        <v>26.677190213101809</v>
      </c>
      <c r="P127" s="334"/>
    </row>
    <row r="128" spans="1:18" ht="12" customHeight="1" x14ac:dyDescent="0.2">
      <c r="C128" s="170"/>
      <c r="D128" s="171">
        <v>400</v>
      </c>
      <c r="E128" s="269" t="s">
        <v>114</v>
      </c>
      <c r="F128" s="105">
        <v>0</v>
      </c>
      <c r="G128" s="105">
        <v>0</v>
      </c>
      <c r="H128" s="105">
        <v>0</v>
      </c>
      <c r="I128" s="105">
        <v>0</v>
      </c>
      <c r="J128" s="105">
        <v>0</v>
      </c>
      <c r="K128" s="105">
        <v>0.25</v>
      </c>
      <c r="L128" s="172">
        <v>1.7500000000000002</v>
      </c>
      <c r="M128" s="105">
        <v>71.249999999999986</v>
      </c>
      <c r="N128" s="105">
        <v>11.5</v>
      </c>
      <c r="O128" s="106">
        <v>15.25</v>
      </c>
      <c r="P128" s="334"/>
      <c r="R128" s="335"/>
    </row>
    <row r="129" spans="1:18" ht="12" customHeight="1" x14ac:dyDescent="0.2">
      <c r="C129" s="333"/>
      <c r="D129" s="333"/>
      <c r="P129" s="334"/>
    </row>
    <row r="130" spans="1:18" ht="12" customHeight="1" x14ac:dyDescent="0.2">
      <c r="P130" s="334"/>
    </row>
    <row r="131" spans="1:18" ht="16.5" customHeight="1" x14ac:dyDescent="0.2">
      <c r="A131" s="125"/>
      <c r="B131" s="125"/>
      <c r="C131" s="340" t="s">
        <v>160</v>
      </c>
      <c r="D131" s="340"/>
      <c r="P131" s="334"/>
    </row>
    <row r="132" spans="1:18" ht="12" customHeight="1" x14ac:dyDescent="0.2">
      <c r="A132" s="125"/>
      <c r="B132" s="125"/>
      <c r="C132" s="341" t="str">
        <f>+C7</f>
        <v>مصفوفة الانتقال لسنة واحدة: 2021</v>
      </c>
      <c r="D132" s="341"/>
      <c r="P132" s="334"/>
    </row>
    <row r="133" spans="1:18" ht="21" customHeight="1" x14ac:dyDescent="0.2">
      <c r="C133" s="163"/>
      <c r="D133" s="164" t="s">
        <v>85</v>
      </c>
      <c r="E133" s="85" t="s">
        <v>45</v>
      </c>
      <c r="F133" s="139" t="s">
        <v>56</v>
      </c>
      <c r="G133" s="139" t="s">
        <v>57</v>
      </c>
      <c r="H133" s="139" t="s">
        <v>58</v>
      </c>
      <c r="I133" s="139" t="s">
        <v>59</v>
      </c>
      <c r="J133" s="139" t="s">
        <v>60</v>
      </c>
      <c r="K133" s="139" t="s">
        <v>61</v>
      </c>
      <c r="L133" s="139" t="s">
        <v>114</v>
      </c>
      <c r="M133" s="86" t="s">
        <v>115</v>
      </c>
      <c r="N133" s="86" t="s">
        <v>87</v>
      </c>
      <c r="O133" s="87" t="s">
        <v>116</v>
      </c>
      <c r="P133" s="334"/>
    </row>
    <row r="134" spans="1:18" ht="12" customHeight="1" x14ac:dyDescent="0.2">
      <c r="C134" s="165"/>
      <c r="D134" s="166">
        <v>2682</v>
      </c>
      <c r="E134" s="268" t="s">
        <v>56</v>
      </c>
      <c r="F134" s="167">
        <v>91.163310961968676</v>
      </c>
      <c r="G134" s="93">
        <v>0.59656972408650255</v>
      </c>
      <c r="H134" s="93">
        <v>0.1864280387770321</v>
      </c>
      <c r="I134" s="93">
        <v>3.7285607755406409E-2</v>
      </c>
      <c r="J134" s="93">
        <v>0</v>
      </c>
      <c r="K134" s="93">
        <v>0</v>
      </c>
      <c r="L134" s="93">
        <v>0</v>
      </c>
      <c r="M134" s="93">
        <v>0</v>
      </c>
      <c r="N134" s="93">
        <v>0</v>
      </c>
      <c r="O134" s="94">
        <v>8.0164056674123785</v>
      </c>
      <c r="P134" s="334"/>
    </row>
    <row r="135" spans="1:18" ht="12" customHeight="1" x14ac:dyDescent="0.2">
      <c r="C135" s="165"/>
      <c r="D135" s="166">
        <v>455</v>
      </c>
      <c r="E135" s="268" t="s">
        <v>57</v>
      </c>
      <c r="F135" s="98">
        <v>1.098901098901099</v>
      </c>
      <c r="G135" s="167">
        <v>89.670329670329679</v>
      </c>
      <c r="H135" s="98">
        <v>5.7142857142857144</v>
      </c>
      <c r="I135" s="98">
        <v>0.21978021978021978</v>
      </c>
      <c r="J135" s="98">
        <v>0.21978021978021978</v>
      </c>
      <c r="K135" s="98">
        <v>0</v>
      </c>
      <c r="L135" s="98">
        <v>0</v>
      </c>
      <c r="M135" s="98">
        <v>0</v>
      </c>
      <c r="N135" s="98">
        <v>0</v>
      </c>
      <c r="O135" s="99">
        <v>3.0769230769230771</v>
      </c>
      <c r="P135" s="334"/>
    </row>
    <row r="136" spans="1:18" ht="12" customHeight="1" x14ac:dyDescent="0.2">
      <c r="C136" s="165"/>
      <c r="D136" s="166">
        <v>571</v>
      </c>
      <c r="E136" s="268" t="s">
        <v>58</v>
      </c>
      <c r="F136" s="93">
        <v>0.52539404553415059</v>
      </c>
      <c r="G136" s="93">
        <v>1.5761821366024518</v>
      </c>
      <c r="H136" s="167">
        <v>88.091068301225917</v>
      </c>
      <c r="I136" s="93">
        <v>5.6042031523642732</v>
      </c>
      <c r="J136" s="93">
        <v>0.87565674255691772</v>
      </c>
      <c r="K136" s="93">
        <v>0</v>
      </c>
      <c r="L136" s="93">
        <v>0</v>
      </c>
      <c r="M136" s="93">
        <v>0</v>
      </c>
      <c r="N136" s="93">
        <v>0</v>
      </c>
      <c r="O136" s="94">
        <v>3.3274956217162872</v>
      </c>
      <c r="P136" s="334"/>
    </row>
    <row r="137" spans="1:18" ht="12" customHeight="1" x14ac:dyDescent="0.2">
      <c r="C137" s="165"/>
      <c r="D137" s="166">
        <v>758</v>
      </c>
      <c r="E137" s="268" t="s">
        <v>59</v>
      </c>
      <c r="F137" s="98">
        <v>0</v>
      </c>
      <c r="G137" s="98">
        <v>0.1317523056653491</v>
      </c>
      <c r="H137" s="98">
        <v>0.65876152832674573</v>
      </c>
      <c r="I137" s="167">
        <v>89.459815546772063</v>
      </c>
      <c r="J137" s="98">
        <v>5.2700922266139667</v>
      </c>
      <c r="K137" s="98">
        <v>2.239789196310936</v>
      </c>
      <c r="L137" s="98">
        <v>0.39525691699604742</v>
      </c>
      <c r="M137" s="98">
        <v>0.1317523056653491</v>
      </c>
      <c r="N137" s="98">
        <v>0</v>
      </c>
      <c r="O137" s="99">
        <v>1.712779973649539</v>
      </c>
      <c r="P137" s="334"/>
    </row>
    <row r="138" spans="1:18" ht="12" customHeight="1" x14ac:dyDescent="0.2">
      <c r="C138" s="165"/>
      <c r="D138" s="166">
        <v>411</v>
      </c>
      <c r="E138" s="268" t="s">
        <v>60</v>
      </c>
      <c r="F138" s="93">
        <v>0</v>
      </c>
      <c r="G138" s="93">
        <v>0</v>
      </c>
      <c r="H138" s="93">
        <v>0</v>
      </c>
      <c r="I138" s="93">
        <v>0.24330900243308998</v>
      </c>
      <c r="J138" s="167">
        <v>77.615571776155718</v>
      </c>
      <c r="K138" s="93">
        <v>14.84184914841849</v>
      </c>
      <c r="L138" s="93">
        <v>4.6228710462287097</v>
      </c>
      <c r="M138" s="93">
        <v>0.72992700729926996</v>
      </c>
      <c r="N138" s="93">
        <v>0</v>
      </c>
      <c r="O138" s="94">
        <v>1.9464720194647198</v>
      </c>
      <c r="P138" s="334"/>
    </row>
    <row r="139" spans="1:18" ht="12" customHeight="1" x14ac:dyDescent="0.2">
      <c r="C139" s="165"/>
      <c r="D139" s="166">
        <v>352</v>
      </c>
      <c r="E139" s="268" t="s">
        <v>61</v>
      </c>
      <c r="F139" s="98">
        <v>0</v>
      </c>
      <c r="G139" s="98">
        <v>0</v>
      </c>
      <c r="H139" s="98">
        <v>0</v>
      </c>
      <c r="I139" s="98">
        <v>0</v>
      </c>
      <c r="J139" s="98">
        <v>0</v>
      </c>
      <c r="K139" s="167">
        <v>70.454545454545453</v>
      </c>
      <c r="L139" s="98">
        <v>24.14772727272727</v>
      </c>
      <c r="M139" s="98">
        <v>4.2613636363636358</v>
      </c>
      <c r="N139" s="98">
        <v>0</v>
      </c>
      <c r="O139" s="99">
        <v>1.136363636363636</v>
      </c>
      <c r="P139" s="334"/>
    </row>
    <row r="140" spans="1:18" ht="12" customHeight="1" x14ac:dyDescent="0.2">
      <c r="C140" s="170"/>
      <c r="D140" s="171">
        <v>135</v>
      </c>
      <c r="E140" s="269" t="s">
        <v>114</v>
      </c>
      <c r="F140" s="105">
        <v>0</v>
      </c>
      <c r="G140" s="105">
        <v>0</v>
      </c>
      <c r="H140" s="105">
        <v>0</v>
      </c>
      <c r="I140" s="105">
        <v>0</v>
      </c>
      <c r="J140" s="105">
        <v>0</v>
      </c>
      <c r="K140" s="105">
        <v>0.74074074074074081</v>
      </c>
      <c r="L140" s="172">
        <v>53.333333333333336</v>
      </c>
      <c r="M140" s="105">
        <v>42.222222222222221</v>
      </c>
      <c r="N140" s="105">
        <v>0</v>
      </c>
      <c r="O140" s="106">
        <v>3.7037037037037028</v>
      </c>
      <c r="P140" s="334"/>
      <c r="R140" s="335"/>
    </row>
    <row r="141" spans="1:18" ht="12" customHeight="1" x14ac:dyDescent="0.2">
      <c r="C141" s="333"/>
      <c r="D141" s="333"/>
      <c r="P141" s="334"/>
    </row>
    <row r="142" spans="1:18" ht="12" customHeight="1" x14ac:dyDescent="0.2">
      <c r="A142" s="125"/>
      <c r="B142" s="125"/>
      <c r="C142" s="341" t="s">
        <v>158</v>
      </c>
      <c r="D142" s="341"/>
      <c r="P142" s="334"/>
    </row>
    <row r="143" spans="1:18" ht="21" customHeight="1" x14ac:dyDescent="0.2">
      <c r="C143" s="163"/>
      <c r="D143" s="164" t="s">
        <v>85</v>
      </c>
      <c r="E143" s="85" t="s">
        <v>45</v>
      </c>
      <c r="F143" s="139" t="s">
        <v>56</v>
      </c>
      <c r="G143" s="139" t="s">
        <v>57</v>
      </c>
      <c r="H143" s="139" t="s">
        <v>58</v>
      </c>
      <c r="I143" s="139" t="s">
        <v>59</v>
      </c>
      <c r="J143" s="139" t="s">
        <v>60</v>
      </c>
      <c r="K143" s="139" t="s">
        <v>61</v>
      </c>
      <c r="L143" s="139" t="s">
        <v>114</v>
      </c>
      <c r="M143" s="86" t="s">
        <v>115</v>
      </c>
      <c r="N143" s="86" t="s">
        <v>87</v>
      </c>
      <c r="O143" s="87" t="s">
        <v>116</v>
      </c>
      <c r="P143" s="334"/>
    </row>
    <row r="144" spans="1:18" ht="12" customHeight="1" x14ac:dyDescent="0.2">
      <c r="C144" s="165"/>
      <c r="D144" s="166">
        <v>37169</v>
      </c>
      <c r="E144" s="268" t="s">
        <v>56</v>
      </c>
      <c r="F144" s="167">
        <v>85.884632984307288</v>
      </c>
      <c r="G144" s="93">
        <v>0.43336653118354823</v>
      </c>
      <c r="H144" s="93">
        <v>0.37414874431374656</v>
      </c>
      <c r="I144" s="93">
        <v>0.28532206400904414</v>
      </c>
      <c r="J144" s="93">
        <v>0.13996931441953112</v>
      </c>
      <c r="K144" s="93">
        <v>2.9608893434900811E-2</v>
      </c>
      <c r="L144" s="93">
        <v>8.0751527549729474E-3</v>
      </c>
      <c r="M144" s="93">
        <v>2.6917175849909829E-3</v>
      </c>
      <c r="N144" s="93">
        <v>0.30416408710398107</v>
      </c>
      <c r="O144" s="94">
        <v>12.538020510888002</v>
      </c>
      <c r="P144" s="334"/>
    </row>
    <row r="145" spans="1:18" ht="12" customHeight="1" x14ac:dyDescent="0.2">
      <c r="C145" s="165"/>
      <c r="D145" s="166">
        <v>9711</v>
      </c>
      <c r="E145" s="268" t="s">
        <v>57</v>
      </c>
      <c r="F145" s="98">
        <v>12.07216494845361</v>
      </c>
      <c r="G145" s="167">
        <v>74.690721649484544</v>
      </c>
      <c r="H145" s="98">
        <v>2.484536082474226</v>
      </c>
      <c r="I145" s="98">
        <v>1.4123711340206191</v>
      </c>
      <c r="J145" s="98">
        <v>1.412371134020618</v>
      </c>
      <c r="K145" s="98">
        <v>0.57731958762886604</v>
      </c>
      <c r="L145" s="98">
        <v>0.1752577319587629</v>
      </c>
      <c r="M145" s="98">
        <v>0.1237113402061856</v>
      </c>
      <c r="N145" s="98">
        <v>0.63917525773195893</v>
      </c>
      <c r="O145" s="99">
        <v>6.412371134020618</v>
      </c>
      <c r="P145" s="334"/>
    </row>
    <row r="146" spans="1:18" ht="12" customHeight="1" x14ac:dyDescent="0.2">
      <c r="C146" s="165"/>
      <c r="D146" s="166">
        <v>11850</v>
      </c>
      <c r="E146" s="268" t="s">
        <v>58</v>
      </c>
      <c r="F146" s="93">
        <v>4.1328600405679499</v>
      </c>
      <c r="G146" s="93">
        <v>6.0767410412440857</v>
      </c>
      <c r="H146" s="167">
        <v>76.267748478701833</v>
      </c>
      <c r="I146" s="93">
        <v>2.83975659229209</v>
      </c>
      <c r="J146" s="93">
        <v>1.7494929006085191</v>
      </c>
      <c r="K146" s="93">
        <v>1.6818796484110881</v>
      </c>
      <c r="L146" s="93">
        <v>0.36342123056118997</v>
      </c>
      <c r="M146" s="93">
        <v>0.25354969574036512</v>
      </c>
      <c r="N146" s="93">
        <v>0.32116294793779582</v>
      </c>
      <c r="O146" s="94">
        <v>6.313387423935092</v>
      </c>
      <c r="P146" s="334"/>
    </row>
    <row r="147" spans="1:18" ht="12" customHeight="1" x14ac:dyDescent="0.2">
      <c r="C147" s="165"/>
      <c r="D147" s="166">
        <v>14845</v>
      </c>
      <c r="E147" s="268" t="s">
        <v>59</v>
      </c>
      <c r="F147" s="98">
        <v>1.259344063573304</v>
      </c>
      <c r="G147" s="98">
        <v>1.266078523806317</v>
      </c>
      <c r="H147" s="98">
        <v>4.7141221631086268</v>
      </c>
      <c r="I147" s="167">
        <v>76.900801400767733</v>
      </c>
      <c r="J147" s="98">
        <v>4.0002693784093202</v>
      </c>
      <c r="K147" s="98">
        <v>3.4682470200013471</v>
      </c>
      <c r="L147" s="98">
        <v>1.218937302175231</v>
      </c>
      <c r="M147" s="98">
        <v>0.68691494376725692</v>
      </c>
      <c r="N147" s="98">
        <v>0.24244056838844372</v>
      </c>
      <c r="O147" s="99">
        <v>6.2428446360024248</v>
      </c>
      <c r="P147" s="334"/>
    </row>
    <row r="148" spans="1:18" ht="12" customHeight="1" x14ac:dyDescent="0.2">
      <c r="C148" s="165"/>
      <c r="D148" s="166">
        <v>10463</v>
      </c>
      <c r="E148" s="268" t="s">
        <v>60</v>
      </c>
      <c r="F148" s="93">
        <v>0.4870129870129869</v>
      </c>
      <c r="G148" s="93">
        <v>0.3055767761650115</v>
      </c>
      <c r="H148" s="93">
        <v>1.1650114591291061</v>
      </c>
      <c r="I148" s="93">
        <v>4.7746371275783037</v>
      </c>
      <c r="J148" s="167">
        <v>74.551184110007654</v>
      </c>
      <c r="K148" s="93">
        <v>8.4129106187929743</v>
      </c>
      <c r="L148" s="93">
        <v>3.6096256684491976</v>
      </c>
      <c r="M148" s="93">
        <v>2.3682200152788391</v>
      </c>
      <c r="N148" s="93">
        <v>0.25783040488922837</v>
      </c>
      <c r="O148" s="94">
        <v>4.0679908326967151</v>
      </c>
      <c r="P148" s="334"/>
    </row>
    <row r="149" spans="1:18" ht="12" customHeight="1" x14ac:dyDescent="0.2">
      <c r="C149" s="165"/>
      <c r="D149" s="166">
        <v>10063</v>
      </c>
      <c r="E149" s="268" t="s">
        <v>61</v>
      </c>
      <c r="F149" s="98">
        <v>0.14906091622776502</v>
      </c>
      <c r="G149" s="98">
        <v>1.9874788830368681E-2</v>
      </c>
      <c r="H149" s="98">
        <v>0.2086852827188711</v>
      </c>
      <c r="I149" s="98">
        <v>0.37762098777700481</v>
      </c>
      <c r="J149" s="98">
        <v>2.9613435357249323</v>
      </c>
      <c r="K149" s="167">
        <v>71.797674649706849</v>
      </c>
      <c r="L149" s="98">
        <v>11.398191394216441</v>
      </c>
      <c r="M149" s="98">
        <v>10.31501540296134</v>
      </c>
      <c r="N149" s="98">
        <v>0.21862267713405539</v>
      </c>
      <c r="O149" s="99">
        <v>2.5539103647023742</v>
      </c>
      <c r="P149" s="334"/>
    </row>
    <row r="150" spans="1:18" ht="12" customHeight="1" x14ac:dyDescent="0.2">
      <c r="C150" s="170"/>
      <c r="D150" s="171">
        <v>3818</v>
      </c>
      <c r="E150" s="269" t="s">
        <v>114</v>
      </c>
      <c r="F150" s="105">
        <v>0.23572551073860662</v>
      </c>
      <c r="G150" s="105">
        <v>0</v>
      </c>
      <c r="H150" s="105">
        <v>0.36668412781561027</v>
      </c>
      <c r="I150" s="105">
        <v>0.23572551073860662</v>
      </c>
      <c r="J150" s="105">
        <v>1.1786275536930331</v>
      </c>
      <c r="K150" s="105">
        <v>3.5882661079099023</v>
      </c>
      <c r="L150" s="172">
        <v>57.097957045573601</v>
      </c>
      <c r="M150" s="105">
        <v>32.582503928758499</v>
      </c>
      <c r="N150" s="105">
        <v>0.57621791513881615</v>
      </c>
      <c r="O150" s="106">
        <v>4.1382922996333154</v>
      </c>
      <c r="P150" s="334"/>
      <c r="R150" s="335"/>
    </row>
    <row r="151" spans="1:18" ht="12" customHeight="1" x14ac:dyDescent="0.2">
      <c r="C151" s="333"/>
      <c r="D151" s="333"/>
      <c r="P151" s="334"/>
    </row>
    <row r="152" spans="1:18" ht="12" customHeight="1" x14ac:dyDescent="0.2">
      <c r="A152" s="125"/>
      <c r="B152" s="125"/>
      <c r="C152" s="341" t="s">
        <v>89</v>
      </c>
      <c r="D152" s="341"/>
      <c r="P152" s="334"/>
    </row>
    <row r="153" spans="1:18" ht="21" customHeight="1" x14ac:dyDescent="0.2">
      <c r="C153" s="163"/>
      <c r="D153" s="164" t="s">
        <v>85</v>
      </c>
      <c r="E153" s="85" t="s">
        <v>45</v>
      </c>
      <c r="F153" s="139" t="s">
        <v>56</v>
      </c>
      <c r="G153" s="139" t="s">
        <v>57</v>
      </c>
      <c r="H153" s="139" t="s">
        <v>58</v>
      </c>
      <c r="I153" s="139" t="s">
        <v>59</v>
      </c>
      <c r="J153" s="139" t="s">
        <v>60</v>
      </c>
      <c r="K153" s="139" t="s">
        <v>61</v>
      </c>
      <c r="L153" s="139" t="s">
        <v>114</v>
      </c>
      <c r="M153" s="86" t="s">
        <v>115</v>
      </c>
      <c r="N153" s="86" t="s">
        <v>87</v>
      </c>
      <c r="O153" s="87" t="s">
        <v>116</v>
      </c>
      <c r="P153" s="334"/>
    </row>
    <row r="154" spans="1:18" ht="12" customHeight="1" x14ac:dyDescent="0.2">
      <c r="C154" s="165"/>
      <c r="D154" s="166">
        <v>34487</v>
      </c>
      <c r="E154" s="268" t="s">
        <v>56</v>
      </c>
      <c r="F154" s="167">
        <v>71.948707534306195</v>
      </c>
      <c r="G154" s="93">
        <v>0.67887086947692132</v>
      </c>
      <c r="H154" s="93">
        <v>0.71948707534306189</v>
      </c>
      <c r="I154" s="93">
        <v>0.58603382749717126</v>
      </c>
      <c r="J154" s="93">
        <v>0.35684238010966379</v>
      </c>
      <c r="K154" s="93">
        <v>0.10154051466535149</v>
      </c>
      <c r="L154" s="93">
        <v>5.512199367547653E-2</v>
      </c>
      <c r="M154" s="93">
        <v>3.1912733180539027E-2</v>
      </c>
      <c r="N154" s="93">
        <v>0.54541762163103058</v>
      </c>
      <c r="O154" s="94">
        <v>24.976065450114589</v>
      </c>
      <c r="P154" s="334"/>
    </row>
    <row r="155" spans="1:18" ht="12" customHeight="1" x14ac:dyDescent="0.2">
      <c r="C155" s="165"/>
      <c r="D155" s="166">
        <v>9256</v>
      </c>
      <c r="E155" s="268" t="s">
        <v>57</v>
      </c>
      <c r="F155" s="98">
        <v>17.577068685776101</v>
      </c>
      <c r="G155" s="167">
        <v>55.013520822065985</v>
      </c>
      <c r="H155" s="98">
        <v>3.7641968631692806</v>
      </c>
      <c r="I155" s="98">
        <v>2.779881016765819</v>
      </c>
      <c r="J155" s="98">
        <v>2.7582477014602489</v>
      </c>
      <c r="K155" s="98">
        <v>1.319632233639805</v>
      </c>
      <c r="L155" s="98">
        <v>0.65981611681990271</v>
      </c>
      <c r="M155" s="98">
        <v>0.43266630611141171</v>
      </c>
      <c r="N155" s="98">
        <v>1.3628988642509472</v>
      </c>
      <c r="O155" s="99">
        <v>14.332071389940509</v>
      </c>
      <c r="P155" s="334"/>
    </row>
    <row r="156" spans="1:18" ht="12" customHeight="1" x14ac:dyDescent="0.2">
      <c r="C156" s="165"/>
      <c r="D156" s="166">
        <v>11279</v>
      </c>
      <c r="E156" s="268" t="s">
        <v>58</v>
      </c>
      <c r="F156" s="93">
        <v>8.3917946896367965</v>
      </c>
      <c r="G156" s="93">
        <v>7.5481751176627325</v>
      </c>
      <c r="H156" s="167">
        <v>57.330610070153632</v>
      </c>
      <c r="I156" s="93">
        <v>3.8007281768937045</v>
      </c>
      <c r="J156" s="93">
        <v>3.2679158156469232</v>
      </c>
      <c r="K156" s="93">
        <v>3.1258325193144483</v>
      </c>
      <c r="L156" s="93">
        <v>1.500754817511766</v>
      </c>
      <c r="M156" s="93">
        <v>0.96794245626498532</v>
      </c>
      <c r="N156" s="93">
        <v>0.69265606962081527</v>
      </c>
      <c r="O156" s="94">
        <v>13.373590267294199</v>
      </c>
      <c r="P156" s="334"/>
    </row>
    <row r="157" spans="1:18" ht="12" customHeight="1" x14ac:dyDescent="0.2">
      <c r="C157" s="165"/>
      <c r="D157" s="166">
        <v>14087</v>
      </c>
      <c r="E157" s="268" t="s">
        <v>59</v>
      </c>
      <c r="F157" s="98">
        <v>3.442157558552164</v>
      </c>
      <c r="G157" s="98">
        <v>2.6685592618878631</v>
      </c>
      <c r="H157" s="98">
        <v>6.3733144073811197</v>
      </c>
      <c r="I157" s="167">
        <v>56.706884315117115</v>
      </c>
      <c r="J157" s="98">
        <v>5.0603264726756558</v>
      </c>
      <c r="K157" s="98">
        <v>5.9403832505322933</v>
      </c>
      <c r="L157" s="98">
        <v>3.3995741660752303</v>
      </c>
      <c r="M157" s="98">
        <v>2.7963094393186663</v>
      </c>
      <c r="N157" s="98">
        <v>0.5819730305180979</v>
      </c>
      <c r="O157" s="99">
        <v>13.030518097941801</v>
      </c>
      <c r="P157" s="334"/>
    </row>
    <row r="158" spans="1:18" ht="12" customHeight="1" x14ac:dyDescent="0.2">
      <c r="C158" s="165"/>
      <c r="D158" s="166">
        <v>10052</v>
      </c>
      <c r="E158" s="268" t="s">
        <v>60</v>
      </c>
      <c r="F158" s="93">
        <v>1.341814928933506</v>
      </c>
      <c r="G158" s="93">
        <v>0.66593777954477673</v>
      </c>
      <c r="H158" s="93">
        <v>2.25623695457708</v>
      </c>
      <c r="I158" s="93">
        <v>6.8681045621707586</v>
      </c>
      <c r="J158" s="167">
        <v>54.795745949706784</v>
      </c>
      <c r="K158" s="93">
        <v>10.62518636318457</v>
      </c>
      <c r="L158" s="93">
        <v>6.649438425603817</v>
      </c>
      <c r="M158" s="93">
        <v>7.5042242321836801</v>
      </c>
      <c r="N158" s="93">
        <v>0.55660471126130595</v>
      </c>
      <c r="O158" s="94">
        <v>8.7367060928337157</v>
      </c>
      <c r="P158" s="334"/>
    </row>
    <row r="159" spans="1:18" ht="12" customHeight="1" x14ac:dyDescent="0.2">
      <c r="C159" s="165"/>
      <c r="D159" s="166">
        <v>9711</v>
      </c>
      <c r="E159" s="268" t="s">
        <v>61</v>
      </c>
      <c r="F159" s="98">
        <v>0.50458243229327571</v>
      </c>
      <c r="G159" s="98">
        <v>8.2380805272371543E-2</v>
      </c>
      <c r="H159" s="98">
        <v>0.48398723097518287</v>
      </c>
      <c r="I159" s="98">
        <v>0.97827206260941213</v>
      </c>
      <c r="J159" s="98">
        <v>4.2117186695499926</v>
      </c>
      <c r="K159" s="167">
        <v>51.910204922253115</v>
      </c>
      <c r="L159" s="98">
        <v>12.223251982288129</v>
      </c>
      <c r="M159" s="98">
        <v>23.632993512511579</v>
      </c>
      <c r="N159" s="98">
        <v>0.51488003295232221</v>
      </c>
      <c r="O159" s="99">
        <v>5.457728349294614</v>
      </c>
      <c r="P159" s="334"/>
    </row>
    <row r="160" spans="1:18" ht="12" customHeight="1" x14ac:dyDescent="0.2">
      <c r="C160" s="170"/>
      <c r="D160" s="171">
        <v>3683</v>
      </c>
      <c r="E160" s="269" t="s">
        <v>114</v>
      </c>
      <c r="F160" s="105">
        <v>0.43442845506380667</v>
      </c>
      <c r="G160" s="105">
        <v>0</v>
      </c>
      <c r="H160" s="105">
        <v>0.81455335324463751</v>
      </c>
      <c r="I160" s="105">
        <v>0.62449090415422215</v>
      </c>
      <c r="J160" s="105">
        <v>2.2264458322020086</v>
      </c>
      <c r="K160" s="105">
        <v>5.0230790116752644</v>
      </c>
      <c r="L160" s="172">
        <v>35.43307086614174</v>
      </c>
      <c r="M160" s="105">
        <v>44.61037197936465</v>
      </c>
      <c r="N160" s="105">
        <v>1.1946782514254679</v>
      </c>
      <c r="O160" s="106">
        <v>9.6388813467282102</v>
      </c>
      <c r="P160" s="334"/>
      <c r="R160" s="335"/>
    </row>
    <row r="161" spans="1:18" ht="12" customHeight="1" x14ac:dyDescent="0.2">
      <c r="P161" s="334"/>
    </row>
    <row r="162" spans="1:18" ht="12" customHeight="1" x14ac:dyDescent="0.2">
      <c r="A162" s="125"/>
      <c r="B162" s="125"/>
      <c r="C162" s="341" t="s">
        <v>90</v>
      </c>
      <c r="D162" s="341"/>
      <c r="P162" s="334"/>
    </row>
    <row r="163" spans="1:18" ht="21" customHeight="1" x14ac:dyDescent="0.2">
      <c r="C163" s="163"/>
      <c r="D163" s="164" t="s">
        <v>85</v>
      </c>
      <c r="E163" s="85" t="s">
        <v>45</v>
      </c>
      <c r="F163" s="139" t="s">
        <v>56</v>
      </c>
      <c r="G163" s="139" t="s">
        <v>57</v>
      </c>
      <c r="H163" s="139" t="s">
        <v>58</v>
      </c>
      <c r="I163" s="139" t="s">
        <v>59</v>
      </c>
      <c r="J163" s="139" t="s">
        <v>60</v>
      </c>
      <c r="K163" s="139" t="s">
        <v>61</v>
      </c>
      <c r="L163" s="139" t="s">
        <v>114</v>
      </c>
      <c r="M163" s="86" t="s">
        <v>115</v>
      </c>
      <c r="N163" s="86" t="s">
        <v>87</v>
      </c>
      <c r="O163" s="87" t="s">
        <v>116</v>
      </c>
      <c r="P163" s="334"/>
    </row>
    <row r="164" spans="1:18" ht="12" customHeight="1" x14ac:dyDescent="0.2">
      <c r="C164" s="165"/>
      <c r="D164" s="166">
        <v>32016</v>
      </c>
      <c r="E164" s="268" t="s">
        <v>56</v>
      </c>
      <c r="F164" s="167">
        <v>58.334895930995692</v>
      </c>
      <c r="G164" s="93">
        <v>0.78442402650165632</v>
      </c>
      <c r="H164" s="93">
        <v>0.93755859741233849</v>
      </c>
      <c r="I164" s="93">
        <v>0.76567285455340972</v>
      </c>
      <c r="J164" s="93">
        <v>0.52503281455090944</v>
      </c>
      <c r="K164" s="93">
        <v>0.22501406337896118</v>
      </c>
      <c r="L164" s="93">
        <v>0.19063691480717548</v>
      </c>
      <c r="M164" s="93">
        <v>8.1255078442402665E-2</v>
      </c>
      <c r="N164" s="93">
        <v>0.76879804987811751</v>
      </c>
      <c r="O164" s="94">
        <v>37.38671166947934</v>
      </c>
      <c r="P164" s="334"/>
    </row>
    <row r="165" spans="1:18" ht="12" customHeight="1" x14ac:dyDescent="0.2">
      <c r="C165" s="165"/>
      <c r="D165" s="166">
        <v>8836</v>
      </c>
      <c r="E165" s="268" t="s">
        <v>57</v>
      </c>
      <c r="F165" s="98">
        <v>20.589235127478752</v>
      </c>
      <c r="G165" s="167">
        <v>39.467422096317279</v>
      </c>
      <c r="H165" s="98">
        <v>4.0339943342776197</v>
      </c>
      <c r="I165" s="98">
        <v>3.4447592067988682</v>
      </c>
      <c r="J165" s="98">
        <v>3.0934844192634561</v>
      </c>
      <c r="K165" s="98">
        <v>1.9490084985835689</v>
      </c>
      <c r="L165" s="98">
        <v>1.847025495750708</v>
      </c>
      <c r="M165" s="98">
        <v>0.97450424929178459</v>
      </c>
      <c r="N165" s="98">
        <v>1.9943342776203969</v>
      </c>
      <c r="O165" s="99">
        <v>22.606232294617559</v>
      </c>
      <c r="P165" s="334"/>
    </row>
    <row r="166" spans="1:18" ht="12" customHeight="1" x14ac:dyDescent="0.2">
      <c r="C166" s="165"/>
      <c r="D166" s="166">
        <v>10724</v>
      </c>
      <c r="E166" s="268" t="s">
        <v>58</v>
      </c>
      <c r="F166" s="93">
        <v>11.731739211657009</v>
      </c>
      <c r="G166" s="93">
        <v>7.883429852419205</v>
      </c>
      <c r="H166" s="167">
        <v>42.527554642256682</v>
      </c>
      <c r="I166" s="93">
        <v>3.7549037922660191</v>
      </c>
      <c r="J166" s="93">
        <v>3.6054548851111519</v>
      </c>
      <c r="K166" s="93">
        <v>3.2785354007098819</v>
      </c>
      <c r="L166" s="93">
        <v>3.0730431533719411</v>
      </c>
      <c r="M166" s="93">
        <v>2.493928638146834</v>
      </c>
      <c r="N166" s="93">
        <v>1.0274612366897071</v>
      </c>
      <c r="O166" s="94">
        <v>20.623949187371572</v>
      </c>
      <c r="P166" s="334"/>
    </row>
    <row r="167" spans="1:18" ht="12" customHeight="1" x14ac:dyDescent="0.2">
      <c r="C167" s="165"/>
      <c r="D167" s="166">
        <v>13382</v>
      </c>
      <c r="E167" s="268" t="s">
        <v>59</v>
      </c>
      <c r="F167" s="98">
        <v>5.7606096832038256</v>
      </c>
      <c r="G167" s="98">
        <v>3.6461446503287496</v>
      </c>
      <c r="H167" s="98">
        <v>6.9485953377166734</v>
      </c>
      <c r="I167" s="167">
        <v>40.780035863717877</v>
      </c>
      <c r="J167" s="98">
        <v>4.7071129707112966</v>
      </c>
      <c r="K167" s="98">
        <v>5.4019725044829654</v>
      </c>
      <c r="L167" s="98">
        <v>5.2525403466826086</v>
      </c>
      <c r="M167" s="98">
        <v>6.7991631799163201</v>
      </c>
      <c r="N167" s="98">
        <v>0.97878063359234913</v>
      </c>
      <c r="O167" s="99">
        <v>19.725044829647352</v>
      </c>
      <c r="P167" s="334"/>
    </row>
    <row r="168" spans="1:18" ht="12" customHeight="1" x14ac:dyDescent="0.2">
      <c r="C168" s="165"/>
      <c r="D168" s="166">
        <v>9630</v>
      </c>
      <c r="E168" s="268" t="s">
        <v>60</v>
      </c>
      <c r="F168" s="93">
        <v>1.9815333540823741</v>
      </c>
      <c r="G168" s="93">
        <v>0.93370681605975758</v>
      </c>
      <c r="H168" s="93">
        <v>3.0708579728187568</v>
      </c>
      <c r="I168" s="93">
        <v>8.1439983400767684</v>
      </c>
      <c r="J168" s="167">
        <v>40.315385413424622</v>
      </c>
      <c r="K168" s="93">
        <v>9.6275547255939404</v>
      </c>
      <c r="L168" s="93">
        <v>6.9198049590206461</v>
      </c>
      <c r="M168" s="93">
        <v>14.607324411245981</v>
      </c>
      <c r="N168" s="93">
        <v>0.82996161427533999</v>
      </c>
      <c r="O168" s="94">
        <v>13.569872393401811</v>
      </c>
      <c r="P168" s="334"/>
    </row>
    <row r="169" spans="1:18" ht="12" customHeight="1" x14ac:dyDescent="0.2">
      <c r="C169" s="165"/>
      <c r="D169" s="166">
        <v>9359</v>
      </c>
      <c r="E169" s="268" t="s">
        <v>61</v>
      </c>
      <c r="F169" s="98">
        <v>1.0150657121487339</v>
      </c>
      <c r="G169" s="98">
        <v>0.18164333796345761</v>
      </c>
      <c r="H169" s="98">
        <v>0.63040923175552954</v>
      </c>
      <c r="I169" s="98">
        <v>1.2073939523453359</v>
      </c>
      <c r="J169" s="98">
        <v>4.594507960252165</v>
      </c>
      <c r="K169" s="167">
        <v>38.67934608398334</v>
      </c>
      <c r="L169" s="98">
        <v>10.578053210813119</v>
      </c>
      <c r="M169" s="98">
        <v>33.73223635003739</v>
      </c>
      <c r="N169" s="98">
        <v>0.77999786301955343</v>
      </c>
      <c r="O169" s="99">
        <v>8.6013462976813759</v>
      </c>
      <c r="P169" s="334"/>
    </row>
    <row r="170" spans="1:18" ht="12" customHeight="1" x14ac:dyDescent="0.2">
      <c r="C170" s="170"/>
      <c r="D170" s="171">
        <v>3625</v>
      </c>
      <c r="E170" s="269" t="s">
        <v>114</v>
      </c>
      <c r="F170" s="105">
        <v>0.85517241379310349</v>
      </c>
      <c r="G170" s="105">
        <v>8.2758620689655171E-2</v>
      </c>
      <c r="H170" s="105">
        <v>0.9379310344827585</v>
      </c>
      <c r="I170" s="105">
        <v>0.88275862068965516</v>
      </c>
      <c r="J170" s="105">
        <v>2.4275862068965521</v>
      </c>
      <c r="K170" s="105">
        <v>4.6620689655172409</v>
      </c>
      <c r="L170" s="172">
        <v>22.979310344827589</v>
      </c>
      <c r="M170" s="105">
        <v>49.627586206896552</v>
      </c>
      <c r="N170" s="105">
        <v>1.8206896551724139</v>
      </c>
      <c r="O170" s="106">
        <v>15.724137931034479</v>
      </c>
      <c r="P170" s="334"/>
      <c r="R170" s="335"/>
    </row>
    <row r="171" spans="1:18" ht="12" customHeight="1" x14ac:dyDescent="0.2">
      <c r="P171" s="334"/>
    </row>
    <row r="172" spans="1:18" ht="12" customHeight="1" x14ac:dyDescent="0.2">
      <c r="A172" s="125"/>
      <c r="B172" s="125"/>
      <c r="C172" s="341" t="s">
        <v>91</v>
      </c>
      <c r="D172" s="341"/>
      <c r="P172" s="334"/>
    </row>
    <row r="173" spans="1:18" ht="21" customHeight="1" x14ac:dyDescent="0.2">
      <c r="C173" s="163"/>
      <c r="D173" s="164" t="s">
        <v>85</v>
      </c>
      <c r="E173" s="85" t="s">
        <v>45</v>
      </c>
      <c r="F173" s="139" t="s">
        <v>56</v>
      </c>
      <c r="G173" s="139" t="s">
        <v>57</v>
      </c>
      <c r="H173" s="139" t="s">
        <v>58</v>
      </c>
      <c r="I173" s="139" t="s">
        <v>59</v>
      </c>
      <c r="J173" s="139" t="s">
        <v>60</v>
      </c>
      <c r="K173" s="139" t="s">
        <v>61</v>
      </c>
      <c r="L173" s="139" t="s">
        <v>114</v>
      </c>
      <c r="M173" s="86" t="s">
        <v>115</v>
      </c>
      <c r="N173" s="86" t="s">
        <v>87</v>
      </c>
      <c r="O173" s="87" t="s">
        <v>116</v>
      </c>
      <c r="P173" s="334"/>
    </row>
    <row r="174" spans="1:18" ht="12" customHeight="1" x14ac:dyDescent="0.2">
      <c r="C174" s="165"/>
      <c r="D174" s="166">
        <v>29854</v>
      </c>
      <c r="E174" s="268" t="s">
        <v>56</v>
      </c>
      <c r="F174" s="167">
        <v>44.998995109533055</v>
      </c>
      <c r="G174" s="93">
        <v>0.79721310377168886</v>
      </c>
      <c r="H174" s="93">
        <v>1.091980974073826</v>
      </c>
      <c r="I174" s="93">
        <v>0.80391237355128287</v>
      </c>
      <c r="J174" s="93">
        <v>0.65317880351041735</v>
      </c>
      <c r="K174" s="93">
        <v>0.274670060963355</v>
      </c>
      <c r="L174" s="93">
        <v>0.37515910765726529</v>
      </c>
      <c r="M174" s="93">
        <v>0.1875795538286327</v>
      </c>
      <c r="N174" s="93">
        <v>0.98814229249011842</v>
      </c>
      <c r="O174" s="94">
        <v>49.829168620620351</v>
      </c>
      <c r="P174" s="334"/>
    </row>
    <row r="175" spans="1:18" ht="12" customHeight="1" x14ac:dyDescent="0.2">
      <c r="C175" s="165"/>
      <c r="D175" s="166">
        <v>8464</v>
      </c>
      <c r="E175" s="268" t="s">
        <v>57</v>
      </c>
      <c r="F175" s="98">
        <v>22.105387523629492</v>
      </c>
      <c r="G175" s="167">
        <v>27.209357277882802</v>
      </c>
      <c r="H175" s="98">
        <v>3.8397920604914932</v>
      </c>
      <c r="I175" s="98">
        <v>3.4853497164461249</v>
      </c>
      <c r="J175" s="98">
        <v>2.7055765595463139</v>
      </c>
      <c r="K175" s="98">
        <v>1.9612476370510401</v>
      </c>
      <c r="L175" s="98">
        <v>2.8709829867674852</v>
      </c>
      <c r="M175" s="98">
        <v>2.2684310018903591</v>
      </c>
      <c r="N175" s="98">
        <v>2.5165406427221182</v>
      </c>
      <c r="O175" s="99">
        <v>31.037334593572769</v>
      </c>
      <c r="P175" s="334"/>
    </row>
    <row r="176" spans="1:18" ht="12" customHeight="1" x14ac:dyDescent="0.2">
      <c r="C176" s="165"/>
      <c r="D176" s="166">
        <v>10206</v>
      </c>
      <c r="E176" s="268" t="s">
        <v>58</v>
      </c>
      <c r="F176" s="93">
        <v>14.697236919459138</v>
      </c>
      <c r="G176" s="93">
        <v>7.4270037233000181</v>
      </c>
      <c r="H176" s="167">
        <v>30.217519106407998</v>
      </c>
      <c r="I176" s="93">
        <v>3.5567313345091134</v>
      </c>
      <c r="J176" s="93">
        <v>3.4881442288849693</v>
      </c>
      <c r="K176" s="93">
        <v>2.8316676464824608</v>
      </c>
      <c r="L176" s="93">
        <v>3.7918871252204585</v>
      </c>
      <c r="M176" s="93">
        <v>4.8108955516362917</v>
      </c>
      <c r="N176" s="93">
        <v>1.312953164805017</v>
      </c>
      <c r="O176" s="94">
        <v>27.865961199294532</v>
      </c>
      <c r="P176" s="334"/>
    </row>
    <row r="177" spans="1:18" ht="12" customHeight="1" x14ac:dyDescent="0.2">
      <c r="C177" s="165"/>
      <c r="D177" s="166">
        <v>12796</v>
      </c>
      <c r="E177" s="268" t="s">
        <v>59</v>
      </c>
      <c r="F177" s="98">
        <v>7.877461706783369</v>
      </c>
      <c r="G177" s="98">
        <v>4.2904032510159427</v>
      </c>
      <c r="H177" s="98">
        <v>6.9005939356048778</v>
      </c>
      <c r="I177" s="167">
        <v>28.243201000312602</v>
      </c>
      <c r="J177" s="98">
        <v>3.9699906220693961</v>
      </c>
      <c r="K177" s="98">
        <v>4.251328540168803</v>
      </c>
      <c r="L177" s="98">
        <v>5.7830572053766804</v>
      </c>
      <c r="M177" s="98">
        <v>11.183182244451389</v>
      </c>
      <c r="N177" s="98">
        <v>1.3597999374804619</v>
      </c>
      <c r="O177" s="99">
        <v>26.140981556736481</v>
      </c>
      <c r="P177" s="334"/>
    </row>
    <row r="178" spans="1:18" ht="12" customHeight="1" x14ac:dyDescent="0.2">
      <c r="C178" s="165"/>
      <c r="D178" s="166">
        <v>9242</v>
      </c>
      <c r="E178" s="268" t="s">
        <v>60</v>
      </c>
      <c r="F178" s="93">
        <v>2.5427396667388011</v>
      </c>
      <c r="G178" s="93">
        <v>1.2767799177667172</v>
      </c>
      <c r="H178" s="93">
        <v>3.8844405972733176</v>
      </c>
      <c r="I178" s="93">
        <v>8.7859770612421535</v>
      </c>
      <c r="J178" s="167">
        <v>28.770828824929666</v>
      </c>
      <c r="K178" s="93">
        <v>8.1043064271802638</v>
      </c>
      <c r="L178" s="93">
        <v>6.3406189136550521</v>
      </c>
      <c r="M178" s="93">
        <v>21.099329149534729</v>
      </c>
      <c r="N178" s="93">
        <v>1.08201687946332</v>
      </c>
      <c r="O178" s="94">
        <v>18.112962562215969</v>
      </c>
      <c r="P178" s="334"/>
    </row>
    <row r="179" spans="1:18" ht="12" customHeight="1" x14ac:dyDescent="0.2">
      <c r="C179" s="165"/>
      <c r="D179" s="166">
        <v>9042</v>
      </c>
      <c r="E179" s="268" t="s">
        <v>61</v>
      </c>
      <c r="F179" s="98">
        <v>1.3381995133819951</v>
      </c>
      <c r="G179" s="98">
        <v>0.24330900243309012</v>
      </c>
      <c r="H179" s="98">
        <v>0.68568900685689027</v>
      </c>
      <c r="I179" s="98">
        <v>1.4045565140455649</v>
      </c>
      <c r="J179" s="98">
        <v>4.7998230479982293</v>
      </c>
      <c r="K179" s="167">
        <v>28.035832780358326</v>
      </c>
      <c r="L179" s="98">
        <v>9.2789205927892038</v>
      </c>
      <c r="M179" s="98">
        <v>41.561601415616018</v>
      </c>
      <c r="N179" s="98">
        <v>1.050652510506525</v>
      </c>
      <c r="O179" s="99">
        <v>11.601415616014151</v>
      </c>
      <c r="P179" s="334"/>
    </row>
    <row r="180" spans="1:18" ht="12" customHeight="1" x14ac:dyDescent="0.2">
      <c r="C180" s="170"/>
      <c r="D180" s="171">
        <v>3578</v>
      </c>
      <c r="E180" s="269" t="s">
        <v>114</v>
      </c>
      <c r="F180" s="105">
        <v>1.2576858580212409</v>
      </c>
      <c r="G180" s="105">
        <v>0.11179429849077699</v>
      </c>
      <c r="H180" s="105">
        <v>0.75461151481274469</v>
      </c>
      <c r="I180" s="105">
        <v>0.8943543879262158</v>
      </c>
      <c r="J180" s="105">
        <v>2.1799888205701512</v>
      </c>
      <c r="K180" s="105">
        <v>3.4097261039686972</v>
      </c>
      <c r="L180" s="172">
        <v>14.421464505310229</v>
      </c>
      <c r="M180" s="105">
        <v>53.186137506987144</v>
      </c>
      <c r="N180" s="105">
        <v>2.37562884292901</v>
      </c>
      <c r="O180" s="106">
        <v>21.408608160983793</v>
      </c>
      <c r="P180" s="334"/>
      <c r="R180" s="335"/>
    </row>
    <row r="181" spans="1:18" ht="12" customHeight="1" x14ac:dyDescent="0.2">
      <c r="P181" s="334"/>
    </row>
    <row r="182" spans="1:18" ht="12" customHeight="1" x14ac:dyDescent="0.2">
      <c r="A182" s="125"/>
      <c r="B182" s="125"/>
      <c r="C182" s="341" t="s">
        <v>92</v>
      </c>
      <c r="D182" s="341"/>
      <c r="P182" s="334"/>
    </row>
    <row r="183" spans="1:18" ht="21" customHeight="1" x14ac:dyDescent="0.2">
      <c r="C183" s="163"/>
      <c r="D183" s="164" t="s">
        <v>85</v>
      </c>
      <c r="E183" s="85" t="s">
        <v>45</v>
      </c>
      <c r="F183" s="139" t="s">
        <v>56</v>
      </c>
      <c r="G183" s="139" t="s">
        <v>57</v>
      </c>
      <c r="H183" s="139" t="s">
        <v>58</v>
      </c>
      <c r="I183" s="139" t="s">
        <v>59</v>
      </c>
      <c r="J183" s="139" t="s">
        <v>60</v>
      </c>
      <c r="K183" s="139" t="s">
        <v>61</v>
      </c>
      <c r="L183" s="139" t="s">
        <v>114</v>
      </c>
      <c r="M183" s="86" t="s">
        <v>115</v>
      </c>
      <c r="N183" s="86" t="s">
        <v>87</v>
      </c>
      <c r="O183" s="87" t="s">
        <v>116</v>
      </c>
      <c r="P183" s="334"/>
    </row>
    <row r="184" spans="1:18" ht="12" customHeight="1" x14ac:dyDescent="0.2">
      <c r="C184" s="165"/>
      <c r="D184" s="166">
        <v>27938</v>
      </c>
      <c r="E184" s="268" t="s">
        <v>56</v>
      </c>
      <c r="F184" s="167">
        <v>33.101719197707737</v>
      </c>
      <c r="G184" s="93">
        <v>0.68767908309455572</v>
      </c>
      <c r="H184" s="93">
        <v>1.1891117478510029</v>
      </c>
      <c r="I184" s="93">
        <v>0.74140401146131807</v>
      </c>
      <c r="J184" s="93">
        <v>0.66260744985673337</v>
      </c>
      <c r="K184" s="93">
        <v>0.27578796561604579</v>
      </c>
      <c r="L184" s="93">
        <v>0.52292263610315193</v>
      </c>
      <c r="M184" s="93">
        <v>0.33667621776504303</v>
      </c>
      <c r="N184" s="93">
        <v>1.19269340974212</v>
      </c>
      <c r="O184" s="94">
        <v>61.289398280802288</v>
      </c>
      <c r="P184" s="334"/>
    </row>
    <row r="185" spans="1:18" ht="12" customHeight="1" x14ac:dyDescent="0.2">
      <c r="C185" s="165"/>
      <c r="D185" s="166">
        <v>8138</v>
      </c>
      <c r="E185" s="268" t="s">
        <v>57</v>
      </c>
      <c r="F185" s="98">
        <v>21.754645010458958</v>
      </c>
      <c r="G185" s="167">
        <v>17.620278085394361</v>
      </c>
      <c r="H185" s="98">
        <v>3.3468684631475329</v>
      </c>
      <c r="I185" s="98">
        <v>3.1253845207333582</v>
      </c>
      <c r="J185" s="98">
        <v>2.3378860588162906</v>
      </c>
      <c r="K185" s="98">
        <v>1.6857388950412202</v>
      </c>
      <c r="L185" s="98">
        <v>3.0023378860588159</v>
      </c>
      <c r="M185" s="98">
        <v>3.9374923095853331</v>
      </c>
      <c r="N185" s="98">
        <v>3.014642549526271</v>
      </c>
      <c r="O185" s="99">
        <v>40.174726221237847</v>
      </c>
      <c r="P185" s="334"/>
    </row>
    <row r="186" spans="1:18" ht="12" customHeight="1" x14ac:dyDescent="0.2">
      <c r="C186" s="165"/>
      <c r="D186" s="166">
        <v>9671</v>
      </c>
      <c r="E186" s="268" t="s">
        <v>58</v>
      </c>
      <c r="F186" s="93">
        <v>16.32293501917297</v>
      </c>
      <c r="G186" s="93">
        <v>6.7157218364597373</v>
      </c>
      <c r="H186" s="167">
        <v>20.57208000829101</v>
      </c>
      <c r="I186" s="93">
        <v>3.2127681625038873</v>
      </c>
      <c r="J186" s="93">
        <v>2.9847652606487718</v>
      </c>
      <c r="K186" s="93">
        <v>2.549486993470826</v>
      </c>
      <c r="L186" s="93">
        <v>3.554772515286559</v>
      </c>
      <c r="M186" s="93">
        <v>7.0369986527101265</v>
      </c>
      <c r="N186" s="93">
        <v>1.6167478495180849</v>
      </c>
      <c r="O186" s="94">
        <v>35.433723701938021</v>
      </c>
      <c r="P186" s="334"/>
    </row>
    <row r="187" spans="1:18" ht="12" customHeight="1" x14ac:dyDescent="0.2">
      <c r="C187" s="165"/>
      <c r="D187" s="166">
        <v>12292</v>
      </c>
      <c r="E187" s="268" t="s">
        <v>59</v>
      </c>
      <c r="F187" s="98">
        <v>9.664822648877319</v>
      </c>
      <c r="G187" s="98">
        <v>4.4581841848356651</v>
      </c>
      <c r="H187" s="98">
        <v>6.4188089814513498</v>
      </c>
      <c r="I187" s="167">
        <v>18.898470549951192</v>
      </c>
      <c r="J187" s="98">
        <v>3.3192320208265542</v>
      </c>
      <c r="K187" s="98">
        <v>3.3761796290270105</v>
      </c>
      <c r="L187" s="98">
        <v>5.1985030914415873</v>
      </c>
      <c r="M187" s="98">
        <v>14.424015619915389</v>
      </c>
      <c r="N187" s="98">
        <v>1.716563618613733</v>
      </c>
      <c r="O187" s="99">
        <v>32.525219655060198</v>
      </c>
      <c r="P187" s="334"/>
    </row>
    <row r="188" spans="1:18" ht="12" customHeight="1" x14ac:dyDescent="0.2">
      <c r="C188" s="165"/>
      <c r="D188" s="166">
        <v>8868</v>
      </c>
      <c r="E188" s="268" t="s">
        <v>60</v>
      </c>
      <c r="F188" s="93">
        <v>3.0542093993012509</v>
      </c>
      <c r="G188" s="93">
        <v>1.611630790037192</v>
      </c>
      <c r="H188" s="93">
        <v>4.4404372816409321</v>
      </c>
      <c r="I188" s="93">
        <v>8.6554716555843587</v>
      </c>
      <c r="J188" s="167">
        <v>20.184830384311962</v>
      </c>
      <c r="K188" s="93">
        <v>6.6381156316916492</v>
      </c>
      <c r="L188" s="93">
        <v>5.7477741462864866</v>
      </c>
      <c r="M188" s="93">
        <v>26.15800743829595</v>
      </c>
      <c r="N188" s="93">
        <v>1.329877155415305</v>
      </c>
      <c r="O188" s="94">
        <v>22.17964611743491</v>
      </c>
      <c r="P188" s="334"/>
    </row>
    <row r="189" spans="1:18" ht="12" customHeight="1" x14ac:dyDescent="0.2">
      <c r="C189" s="165"/>
      <c r="D189" s="166">
        <v>8740</v>
      </c>
      <c r="E189" s="268" t="s">
        <v>61</v>
      </c>
      <c r="F189" s="98">
        <v>1.453089244851258</v>
      </c>
      <c r="G189" s="98">
        <v>0.26315789473684209</v>
      </c>
      <c r="H189" s="98">
        <v>0.7208237986270023</v>
      </c>
      <c r="I189" s="98">
        <v>1.4302059496567499</v>
      </c>
      <c r="J189" s="98">
        <v>4.6796338672768885</v>
      </c>
      <c r="K189" s="167">
        <v>19.91990846681923</v>
      </c>
      <c r="L189" s="98">
        <v>7.7459954233409594</v>
      </c>
      <c r="M189" s="98">
        <v>48.215102974828369</v>
      </c>
      <c r="N189" s="98">
        <v>1.327231121281464</v>
      </c>
      <c r="O189" s="99">
        <v>14.244851258581241</v>
      </c>
      <c r="P189" s="334"/>
    </row>
    <row r="190" spans="1:18" ht="12" customHeight="1" x14ac:dyDescent="0.2">
      <c r="C190" s="170"/>
      <c r="D190" s="171">
        <v>3501</v>
      </c>
      <c r="E190" s="269" t="s">
        <v>114</v>
      </c>
      <c r="F190" s="105">
        <v>1.0854041702370749</v>
      </c>
      <c r="G190" s="105">
        <v>2.8563267637817771E-2</v>
      </c>
      <c r="H190" s="105">
        <v>0.65695515566980867</v>
      </c>
      <c r="I190" s="105">
        <v>0.62839188803199086</v>
      </c>
      <c r="J190" s="105">
        <v>1.4852899171665239</v>
      </c>
      <c r="K190" s="105">
        <v>2.1422450728363329</v>
      </c>
      <c r="L190" s="172">
        <v>8.7403598971722367</v>
      </c>
      <c r="M190" s="105">
        <v>56.126820908311913</v>
      </c>
      <c r="N190" s="105">
        <v>2.6563838903170529</v>
      </c>
      <c r="O190" s="106">
        <v>26.449585832619249</v>
      </c>
      <c r="P190" s="334"/>
      <c r="R190" s="335"/>
    </row>
    <row r="191" spans="1:18" ht="12" customHeight="1" x14ac:dyDescent="0.2">
      <c r="P191" s="334"/>
    </row>
    <row r="192" spans="1:18" ht="12" customHeight="1" x14ac:dyDescent="0.2">
      <c r="P192" s="334"/>
    </row>
    <row r="193" spans="1:18" ht="16.5" customHeight="1" x14ac:dyDescent="0.2">
      <c r="A193" s="125"/>
      <c r="B193" s="125"/>
      <c r="C193" s="340" t="s">
        <v>161</v>
      </c>
      <c r="D193" s="340"/>
      <c r="P193" s="334"/>
    </row>
    <row r="194" spans="1:18" ht="12" customHeight="1" x14ac:dyDescent="0.2">
      <c r="A194" s="125"/>
      <c r="B194" s="125"/>
      <c r="C194" s="341" t="str">
        <f>+C7</f>
        <v>مصفوفة الانتقال لسنة واحدة: 2021</v>
      </c>
      <c r="D194" s="341"/>
      <c r="P194" s="334"/>
    </row>
    <row r="195" spans="1:18" ht="21" customHeight="1" x14ac:dyDescent="0.2">
      <c r="C195" s="163"/>
      <c r="D195" s="164" t="s">
        <v>85</v>
      </c>
      <c r="E195" s="85" t="s">
        <v>45</v>
      </c>
      <c r="F195" s="139" t="s">
        <v>56</v>
      </c>
      <c r="G195" s="139" t="s">
        <v>57</v>
      </c>
      <c r="H195" s="139" t="s">
        <v>58</v>
      </c>
      <c r="I195" s="139" t="s">
        <v>59</v>
      </c>
      <c r="J195" s="139" t="s">
        <v>60</v>
      </c>
      <c r="K195" s="139" t="s">
        <v>61</v>
      </c>
      <c r="L195" s="139" t="s">
        <v>114</v>
      </c>
      <c r="M195" s="86" t="s">
        <v>115</v>
      </c>
      <c r="N195" s="86" t="s">
        <v>87</v>
      </c>
      <c r="O195" s="87" t="s">
        <v>116</v>
      </c>
      <c r="P195" s="334"/>
    </row>
    <row r="196" spans="1:18" ht="12" customHeight="1" x14ac:dyDescent="0.2">
      <c r="C196" s="165"/>
      <c r="D196" s="166">
        <v>2537</v>
      </c>
      <c r="E196" s="268" t="s">
        <v>56</v>
      </c>
      <c r="F196" s="167">
        <v>79.779266850610952</v>
      </c>
      <c r="G196" s="93">
        <v>0</v>
      </c>
      <c r="H196" s="93">
        <v>0</v>
      </c>
      <c r="I196" s="93">
        <v>0</v>
      </c>
      <c r="J196" s="93">
        <v>0</v>
      </c>
      <c r="K196" s="93">
        <v>0</v>
      </c>
      <c r="L196" s="93">
        <v>0</v>
      </c>
      <c r="M196" s="93">
        <v>0</v>
      </c>
      <c r="N196" s="93">
        <v>1.4978320851399289</v>
      </c>
      <c r="O196" s="94">
        <v>18.722901064249108</v>
      </c>
      <c r="P196" s="334"/>
    </row>
    <row r="197" spans="1:18" ht="12" customHeight="1" x14ac:dyDescent="0.2">
      <c r="C197" s="165"/>
      <c r="D197" s="166">
        <v>560</v>
      </c>
      <c r="E197" s="268" t="s">
        <v>57</v>
      </c>
      <c r="F197" s="98">
        <v>34.642857142857139</v>
      </c>
      <c r="G197" s="167">
        <v>48.75</v>
      </c>
      <c r="H197" s="98">
        <v>1.428571428571429</v>
      </c>
      <c r="I197" s="98">
        <v>0</v>
      </c>
      <c r="J197" s="98">
        <v>0</v>
      </c>
      <c r="K197" s="98">
        <v>0</v>
      </c>
      <c r="L197" s="98">
        <v>0</v>
      </c>
      <c r="M197" s="98">
        <v>0</v>
      </c>
      <c r="N197" s="98">
        <v>4.2857142857142856</v>
      </c>
      <c r="O197" s="99">
        <v>10.892857142857141</v>
      </c>
      <c r="P197" s="334"/>
    </row>
    <row r="198" spans="1:18" ht="12" customHeight="1" x14ac:dyDescent="0.2">
      <c r="C198" s="165"/>
      <c r="D198" s="166">
        <v>1095</v>
      </c>
      <c r="E198" s="268" t="s">
        <v>58</v>
      </c>
      <c r="F198" s="93">
        <v>4.6575342465753424</v>
      </c>
      <c r="G198" s="93">
        <v>18.264840182648399</v>
      </c>
      <c r="H198" s="167">
        <v>58.630136986301373</v>
      </c>
      <c r="I198" s="93">
        <v>9.1324200913242004E-2</v>
      </c>
      <c r="J198" s="93">
        <v>0</v>
      </c>
      <c r="K198" s="93">
        <v>0</v>
      </c>
      <c r="L198" s="93">
        <v>0</v>
      </c>
      <c r="M198" s="93">
        <v>0</v>
      </c>
      <c r="N198" s="93">
        <v>7.8538812785388128</v>
      </c>
      <c r="O198" s="94">
        <v>10.50228310502283</v>
      </c>
      <c r="P198" s="334"/>
    </row>
    <row r="199" spans="1:18" ht="12" customHeight="1" x14ac:dyDescent="0.2">
      <c r="C199" s="165"/>
      <c r="D199" s="166">
        <v>1237</v>
      </c>
      <c r="E199" s="268" t="s">
        <v>59</v>
      </c>
      <c r="F199" s="98">
        <v>0.40420371867421184</v>
      </c>
      <c r="G199" s="98">
        <v>2.4252223120452712</v>
      </c>
      <c r="H199" s="98">
        <v>43.573160873080027</v>
      </c>
      <c r="I199" s="167">
        <v>38.641875505254653</v>
      </c>
      <c r="J199" s="98">
        <v>0.80840743734842369</v>
      </c>
      <c r="K199" s="98">
        <v>0.80840743734842369</v>
      </c>
      <c r="L199" s="98">
        <v>0</v>
      </c>
      <c r="M199" s="98">
        <v>0</v>
      </c>
      <c r="N199" s="98">
        <v>8.8924818108326598</v>
      </c>
      <c r="O199" s="99">
        <v>4.4462409054163299</v>
      </c>
      <c r="P199" s="334"/>
    </row>
    <row r="200" spans="1:18" ht="12" customHeight="1" x14ac:dyDescent="0.2">
      <c r="C200" s="165"/>
      <c r="D200" s="166">
        <v>1698</v>
      </c>
      <c r="E200" s="268" t="s">
        <v>60</v>
      </c>
      <c r="F200" s="93">
        <v>0</v>
      </c>
      <c r="G200" s="93">
        <v>5.8892815076560655E-2</v>
      </c>
      <c r="H200" s="93">
        <v>1.7667844522968199</v>
      </c>
      <c r="I200" s="93">
        <v>38.280329799764431</v>
      </c>
      <c r="J200" s="167">
        <v>40.164899882214371</v>
      </c>
      <c r="K200" s="93">
        <v>1.5312131919905769</v>
      </c>
      <c r="L200" s="93">
        <v>0.88339222614840995</v>
      </c>
      <c r="M200" s="93">
        <v>5.8892815076560655E-2</v>
      </c>
      <c r="N200" s="93">
        <v>10.777385159010599</v>
      </c>
      <c r="O200" s="94">
        <v>6.4782096584216724</v>
      </c>
      <c r="P200" s="334"/>
    </row>
    <row r="201" spans="1:18" ht="12" customHeight="1" x14ac:dyDescent="0.2">
      <c r="C201" s="165"/>
      <c r="D201" s="166">
        <v>656</v>
      </c>
      <c r="E201" s="268" t="s">
        <v>61</v>
      </c>
      <c r="F201" s="98">
        <v>0</v>
      </c>
      <c r="G201" s="98">
        <v>0</v>
      </c>
      <c r="H201" s="98">
        <v>0</v>
      </c>
      <c r="I201" s="98">
        <v>2.2865853658536581</v>
      </c>
      <c r="J201" s="98">
        <v>29.268292682926827</v>
      </c>
      <c r="K201" s="167">
        <v>54.573170731707322</v>
      </c>
      <c r="L201" s="98">
        <v>2.5914634146341458</v>
      </c>
      <c r="M201" s="98">
        <v>1.371951219512195</v>
      </c>
      <c r="N201" s="98">
        <v>8.3841463414634152</v>
      </c>
      <c r="O201" s="99">
        <v>1.524390243902439</v>
      </c>
      <c r="P201" s="334"/>
    </row>
    <row r="202" spans="1:18" ht="12" customHeight="1" x14ac:dyDescent="0.2">
      <c r="C202" s="170"/>
      <c r="D202" s="171">
        <v>192</v>
      </c>
      <c r="E202" s="269" t="s">
        <v>114</v>
      </c>
      <c r="F202" s="105">
        <v>0</v>
      </c>
      <c r="G202" s="105">
        <v>0</v>
      </c>
      <c r="H202" s="105">
        <v>0</v>
      </c>
      <c r="I202" s="105">
        <v>0</v>
      </c>
      <c r="J202" s="105">
        <v>0.52083333333333326</v>
      </c>
      <c r="K202" s="105">
        <v>10.41666666666667</v>
      </c>
      <c r="L202" s="172">
        <v>50</v>
      </c>
      <c r="M202" s="105">
        <v>19.270833333333329</v>
      </c>
      <c r="N202" s="105">
        <v>14.0625</v>
      </c>
      <c r="O202" s="106">
        <v>5.7291666666666661</v>
      </c>
      <c r="P202" s="334"/>
      <c r="R202" s="335"/>
    </row>
    <row r="203" spans="1:18" ht="12" customHeight="1" x14ac:dyDescent="0.2">
      <c r="C203" s="333"/>
      <c r="D203" s="333"/>
      <c r="P203" s="334"/>
    </row>
    <row r="204" spans="1:18" ht="12" customHeight="1" x14ac:dyDescent="0.2">
      <c r="A204" s="125"/>
      <c r="B204" s="125"/>
      <c r="C204" s="341" t="s">
        <v>158</v>
      </c>
      <c r="D204" s="341"/>
      <c r="P204" s="334"/>
    </row>
    <row r="205" spans="1:18" ht="21" customHeight="1" x14ac:dyDescent="0.2">
      <c r="C205" s="163"/>
      <c r="D205" s="164" t="s">
        <v>85</v>
      </c>
      <c r="E205" s="85" t="s">
        <v>45</v>
      </c>
      <c r="F205" s="139" t="s">
        <v>56</v>
      </c>
      <c r="G205" s="139" t="s">
        <v>57</v>
      </c>
      <c r="H205" s="139" t="s">
        <v>58</v>
      </c>
      <c r="I205" s="139" t="s">
        <v>59</v>
      </c>
      <c r="J205" s="139" t="s">
        <v>60</v>
      </c>
      <c r="K205" s="139" t="s">
        <v>61</v>
      </c>
      <c r="L205" s="139" t="s">
        <v>114</v>
      </c>
      <c r="M205" s="86" t="s">
        <v>115</v>
      </c>
      <c r="N205" s="86" t="s">
        <v>87</v>
      </c>
      <c r="O205" s="87" t="s">
        <v>116</v>
      </c>
      <c r="P205" s="334"/>
    </row>
    <row r="206" spans="1:18" ht="12" customHeight="1" x14ac:dyDescent="0.2">
      <c r="C206" s="165"/>
      <c r="D206" s="166">
        <v>269280</v>
      </c>
      <c r="E206" s="268" t="s">
        <v>56</v>
      </c>
      <c r="F206" s="167">
        <v>79.226084373143166</v>
      </c>
      <c r="G206" s="93">
        <v>1.2147207367795601</v>
      </c>
      <c r="H206" s="93">
        <v>1.0862299465240639</v>
      </c>
      <c r="I206" s="93">
        <v>1.067661913250149</v>
      </c>
      <c r="J206" s="93">
        <v>0.71598336304218668</v>
      </c>
      <c r="K206" s="93">
        <v>0.65433749257278673</v>
      </c>
      <c r="L206" s="93">
        <v>1.334298871063577</v>
      </c>
      <c r="M206" s="93">
        <v>1.1515894236482469</v>
      </c>
      <c r="N206" s="93">
        <v>0.30897207367795609</v>
      </c>
      <c r="O206" s="94">
        <v>13.24012180629828</v>
      </c>
      <c r="P206" s="334"/>
    </row>
    <row r="207" spans="1:18" ht="12" customHeight="1" x14ac:dyDescent="0.2">
      <c r="C207" s="165"/>
      <c r="D207" s="166">
        <v>45081</v>
      </c>
      <c r="E207" s="268" t="s">
        <v>57</v>
      </c>
      <c r="F207" s="98">
        <v>7.4244138328785958</v>
      </c>
      <c r="G207" s="167">
        <v>68.580998646880062</v>
      </c>
      <c r="H207" s="98">
        <v>5.0464719061245313</v>
      </c>
      <c r="I207" s="98">
        <v>3.5735675783589551</v>
      </c>
      <c r="J207" s="98">
        <v>2.1161908564583758</v>
      </c>
      <c r="K207" s="98">
        <v>1.5194871453605729</v>
      </c>
      <c r="L207" s="98">
        <v>1.594906945276281</v>
      </c>
      <c r="M207" s="98">
        <v>1.9476054213526759</v>
      </c>
      <c r="N207" s="98">
        <v>0.61444954637208571</v>
      </c>
      <c r="O207" s="99">
        <v>7.581908120937868</v>
      </c>
      <c r="P207" s="334"/>
    </row>
    <row r="208" spans="1:18" ht="12" customHeight="1" x14ac:dyDescent="0.2">
      <c r="C208" s="165"/>
      <c r="D208" s="166">
        <v>45373</v>
      </c>
      <c r="E208" s="268" t="s">
        <v>58</v>
      </c>
      <c r="F208" s="93">
        <v>2.144447138165869</v>
      </c>
      <c r="G208" s="93">
        <v>5.9815308663742757</v>
      </c>
      <c r="H208" s="167">
        <v>66.147268199149295</v>
      </c>
      <c r="I208" s="93">
        <v>6.2834725497542587</v>
      </c>
      <c r="J208" s="93">
        <v>3.1097789434245029</v>
      </c>
      <c r="K208" s="93">
        <v>2.428757190399577</v>
      </c>
      <c r="L208" s="93">
        <v>2.486059991624975</v>
      </c>
      <c r="M208" s="93">
        <v>3.8943865294338043</v>
      </c>
      <c r="N208" s="93">
        <v>0.54658056553456902</v>
      </c>
      <c r="O208" s="94">
        <v>6.9777180261388922</v>
      </c>
      <c r="P208" s="334"/>
    </row>
    <row r="209" spans="1:18" ht="12" customHeight="1" x14ac:dyDescent="0.2">
      <c r="C209" s="165"/>
      <c r="D209" s="166">
        <v>47076</v>
      </c>
      <c r="E209" s="268" t="s">
        <v>59</v>
      </c>
      <c r="F209" s="98">
        <v>0.36961509049197039</v>
      </c>
      <c r="G209" s="98">
        <v>1.7503611181918601</v>
      </c>
      <c r="H209" s="98">
        <v>6.3939162205794879</v>
      </c>
      <c r="I209" s="167">
        <v>61.719347438185082</v>
      </c>
      <c r="J209" s="98">
        <v>6.4342764890814852</v>
      </c>
      <c r="K209" s="98">
        <v>4.9834310476676018</v>
      </c>
      <c r="L209" s="98">
        <v>3.8873311241396884</v>
      </c>
      <c r="M209" s="98">
        <v>7.8298920893873731</v>
      </c>
      <c r="N209" s="98">
        <v>0.61814937547795057</v>
      </c>
      <c r="O209" s="99">
        <v>6.0136800067975198</v>
      </c>
      <c r="P209" s="334"/>
    </row>
    <row r="210" spans="1:18" ht="12" customHeight="1" x14ac:dyDescent="0.2">
      <c r="C210" s="165"/>
      <c r="D210" s="166">
        <v>35516</v>
      </c>
      <c r="E210" s="268" t="s">
        <v>60</v>
      </c>
      <c r="F210" s="93">
        <v>7.0390809775875668E-2</v>
      </c>
      <c r="G210" s="93">
        <v>0.3716634756166235</v>
      </c>
      <c r="H210" s="93">
        <v>2.0131771595900441</v>
      </c>
      <c r="I210" s="93">
        <v>8.7059353530803012</v>
      </c>
      <c r="J210" s="167">
        <v>59.519653114089429</v>
      </c>
      <c r="K210" s="93">
        <v>6.1014753913729027</v>
      </c>
      <c r="L210" s="93">
        <v>4.268498704809101</v>
      </c>
      <c r="M210" s="93">
        <v>12.40567631490033</v>
      </c>
      <c r="N210" s="93">
        <v>1.419078725081653</v>
      </c>
      <c r="O210" s="94">
        <v>5.1244509516837482</v>
      </c>
      <c r="P210" s="334"/>
    </row>
    <row r="211" spans="1:18" ht="12" customHeight="1" x14ac:dyDescent="0.2">
      <c r="C211" s="165"/>
      <c r="D211" s="166">
        <v>28699</v>
      </c>
      <c r="E211" s="268" t="s">
        <v>61</v>
      </c>
      <c r="F211" s="98">
        <v>1.0453325899857141E-2</v>
      </c>
      <c r="G211" s="98">
        <v>5.9235513432523784E-2</v>
      </c>
      <c r="H211" s="98">
        <v>0.3310219868288094</v>
      </c>
      <c r="I211" s="98">
        <v>1.8049409387086661</v>
      </c>
      <c r="J211" s="98">
        <v>10.320917105125609</v>
      </c>
      <c r="K211" s="167">
        <v>56.514164256594299</v>
      </c>
      <c r="L211" s="98">
        <v>8.5090072824837097</v>
      </c>
      <c r="M211" s="98">
        <v>17.71490295829123</v>
      </c>
      <c r="N211" s="98">
        <v>0.79445276838914258</v>
      </c>
      <c r="O211" s="99">
        <v>3.9409038642461418</v>
      </c>
      <c r="P211" s="334"/>
    </row>
    <row r="212" spans="1:18" ht="12" customHeight="1" x14ac:dyDescent="0.2">
      <c r="C212" s="170"/>
      <c r="D212" s="171">
        <v>23007</v>
      </c>
      <c r="E212" s="269" t="s">
        <v>114</v>
      </c>
      <c r="F212" s="105">
        <v>0</v>
      </c>
      <c r="G212" s="105">
        <v>0</v>
      </c>
      <c r="H212" s="105">
        <v>1.3039509714434738E-2</v>
      </c>
      <c r="I212" s="105">
        <v>0.12604859390620249</v>
      </c>
      <c r="J212" s="105">
        <v>1.629938714304342</v>
      </c>
      <c r="K212" s="105">
        <v>5.2418829052027629</v>
      </c>
      <c r="L212" s="172">
        <v>51.50171686877907</v>
      </c>
      <c r="M212" s="105">
        <v>39.244577737210413</v>
      </c>
      <c r="N212" s="105">
        <v>0.60851045334028764</v>
      </c>
      <c r="O212" s="106">
        <v>1.6342852175424871</v>
      </c>
      <c r="P212" s="334"/>
      <c r="R212" s="335"/>
    </row>
    <row r="213" spans="1:18" ht="12" customHeight="1" x14ac:dyDescent="0.2">
      <c r="C213" s="333"/>
      <c r="D213" s="333"/>
      <c r="P213" s="334"/>
    </row>
    <row r="214" spans="1:18" ht="12" customHeight="1" x14ac:dyDescent="0.2">
      <c r="A214" s="125"/>
      <c r="B214" s="125"/>
      <c r="C214" s="341" t="s">
        <v>89</v>
      </c>
      <c r="D214" s="341"/>
      <c r="P214" s="334"/>
    </row>
    <row r="215" spans="1:18" ht="21" customHeight="1" x14ac:dyDescent="0.2">
      <c r="C215" s="163"/>
      <c r="D215" s="164" t="s">
        <v>85</v>
      </c>
      <c r="E215" s="85" t="s">
        <v>45</v>
      </c>
      <c r="F215" s="139" t="s">
        <v>56</v>
      </c>
      <c r="G215" s="139" t="s">
        <v>57</v>
      </c>
      <c r="H215" s="139" t="s">
        <v>58</v>
      </c>
      <c r="I215" s="139" t="s">
        <v>59</v>
      </c>
      <c r="J215" s="139" t="s">
        <v>60</v>
      </c>
      <c r="K215" s="139" t="s">
        <v>61</v>
      </c>
      <c r="L215" s="139" t="s">
        <v>114</v>
      </c>
      <c r="M215" s="86" t="s">
        <v>115</v>
      </c>
      <c r="N215" s="86" t="s">
        <v>87</v>
      </c>
      <c r="O215" s="87" t="s">
        <v>116</v>
      </c>
      <c r="P215" s="334"/>
    </row>
    <row r="216" spans="1:18" ht="12" customHeight="1" x14ac:dyDescent="0.2">
      <c r="C216" s="165"/>
      <c r="D216" s="166">
        <v>266743</v>
      </c>
      <c r="E216" s="268" t="s">
        <v>56</v>
      </c>
      <c r="F216" s="167">
        <v>60.499057144892276</v>
      </c>
      <c r="G216" s="93">
        <v>1.842222663762497</v>
      </c>
      <c r="H216" s="93">
        <v>1.803233824317789</v>
      </c>
      <c r="I216" s="93">
        <v>1.8519698736236749</v>
      </c>
      <c r="J216" s="93">
        <v>1.0279557476672301</v>
      </c>
      <c r="K216" s="93">
        <v>1.0238319281105781</v>
      </c>
      <c r="L216" s="93">
        <v>2.0589106368302068</v>
      </c>
      <c r="M216" s="93">
        <v>3.8010369531721535</v>
      </c>
      <c r="N216" s="93">
        <v>0.63469331903742554</v>
      </c>
      <c r="O216" s="94">
        <v>25.457087908586161</v>
      </c>
      <c r="P216" s="334"/>
    </row>
    <row r="217" spans="1:18" ht="12" customHeight="1" x14ac:dyDescent="0.2">
      <c r="C217" s="165"/>
      <c r="D217" s="166">
        <v>44521</v>
      </c>
      <c r="E217" s="268" t="s">
        <v>57</v>
      </c>
      <c r="F217" s="98">
        <v>9.4404887581141459</v>
      </c>
      <c r="G217" s="167">
        <v>47.251858673435009</v>
      </c>
      <c r="H217" s="98">
        <v>5.5861278947013773</v>
      </c>
      <c r="I217" s="98">
        <v>4.8718582242087995</v>
      </c>
      <c r="J217" s="98">
        <v>3.1288605377237708</v>
      </c>
      <c r="K217" s="98">
        <v>3.241167089688012</v>
      </c>
      <c r="L217" s="98">
        <v>2.8907706475595791</v>
      </c>
      <c r="M217" s="98">
        <v>6.9090990768401435</v>
      </c>
      <c r="N217" s="98">
        <v>1.0332202780710229</v>
      </c>
      <c r="O217" s="99">
        <v>15.64654881965814</v>
      </c>
      <c r="P217" s="334"/>
    </row>
    <row r="218" spans="1:18" ht="12" customHeight="1" x14ac:dyDescent="0.2">
      <c r="C218" s="165"/>
      <c r="D218" s="166">
        <v>44278</v>
      </c>
      <c r="E218" s="268" t="s">
        <v>58</v>
      </c>
      <c r="F218" s="93">
        <v>4.0787750124215192</v>
      </c>
      <c r="G218" s="93">
        <v>6.7618230272370043</v>
      </c>
      <c r="H218" s="167">
        <v>44.098649442160891</v>
      </c>
      <c r="I218" s="93">
        <v>6.504358823795112</v>
      </c>
      <c r="J218" s="93">
        <v>3.7851754821807657</v>
      </c>
      <c r="K218" s="93">
        <v>3.8416369303039879</v>
      </c>
      <c r="L218" s="93">
        <v>3.6203080536609602</v>
      </c>
      <c r="M218" s="93">
        <v>11.55652920186097</v>
      </c>
      <c r="N218" s="93">
        <v>0.99823840281855547</v>
      </c>
      <c r="O218" s="94">
        <v>14.75450562356024</v>
      </c>
      <c r="P218" s="334"/>
    </row>
    <row r="219" spans="1:18" ht="12" customHeight="1" x14ac:dyDescent="0.2">
      <c r="C219" s="165"/>
      <c r="D219" s="166">
        <v>45838</v>
      </c>
      <c r="E219" s="268" t="s">
        <v>59</v>
      </c>
      <c r="F219" s="98">
        <v>1.164972293730093</v>
      </c>
      <c r="G219" s="98">
        <v>3.0716872463894589</v>
      </c>
      <c r="H219" s="98">
        <v>6.9745625899908372</v>
      </c>
      <c r="I219" s="167">
        <v>38.958942362232222</v>
      </c>
      <c r="J219" s="98">
        <v>6.346262925956629</v>
      </c>
      <c r="K219" s="98">
        <v>5.9797547886033424</v>
      </c>
      <c r="L219" s="98">
        <v>4.8453248396526911</v>
      </c>
      <c r="M219" s="98">
        <v>19.01915441336882</v>
      </c>
      <c r="N219" s="98">
        <v>1.186788254286836</v>
      </c>
      <c r="O219" s="99">
        <v>12.452550285789089</v>
      </c>
      <c r="P219" s="334"/>
    </row>
    <row r="220" spans="1:18" ht="12" customHeight="1" x14ac:dyDescent="0.2">
      <c r="C220" s="165"/>
      <c r="D220" s="166">
        <v>33818</v>
      </c>
      <c r="E220" s="268" t="s">
        <v>60</v>
      </c>
      <c r="F220" s="93">
        <v>0.28978650422851737</v>
      </c>
      <c r="G220" s="93">
        <v>1.117747944881424</v>
      </c>
      <c r="H220" s="93">
        <v>4.6898101602696789</v>
      </c>
      <c r="I220" s="93">
        <v>9.5274705777988054</v>
      </c>
      <c r="J220" s="167">
        <v>39.671181027854999</v>
      </c>
      <c r="K220" s="93">
        <v>5.2989532201786034</v>
      </c>
      <c r="L220" s="93">
        <v>4.5715299544621208</v>
      </c>
      <c r="M220" s="93">
        <v>21.030220592583827</v>
      </c>
      <c r="N220" s="93">
        <v>2.2739369566503052</v>
      </c>
      <c r="O220" s="94">
        <v>11.529363061091729</v>
      </c>
      <c r="P220" s="334"/>
    </row>
    <row r="221" spans="1:18" ht="12" customHeight="1" x14ac:dyDescent="0.2">
      <c r="C221" s="165"/>
      <c r="D221" s="166">
        <v>28044</v>
      </c>
      <c r="E221" s="268" t="s">
        <v>61</v>
      </c>
      <c r="F221" s="98">
        <v>6.4184852374839535E-2</v>
      </c>
      <c r="G221" s="98">
        <v>0.23534445870774501</v>
      </c>
      <c r="H221" s="98">
        <v>1.5012123805448581</v>
      </c>
      <c r="I221" s="98">
        <v>3.7369847382684349</v>
      </c>
      <c r="J221" s="98">
        <v>13.699900156896311</v>
      </c>
      <c r="K221" s="167">
        <v>34.492226501212379</v>
      </c>
      <c r="L221" s="98">
        <v>9.2568820425046372</v>
      </c>
      <c r="M221" s="98">
        <v>26.586792183711299</v>
      </c>
      <c r="N221" s="98">
        <v>1.3050919982884039</v>
      </c>
      <c r="O221" s="99">
        <v>9.1213806874910865</v>
      </c>
      <c r="P221" s="334"/>
    </row>
    <row r="222" spans="1:18" ht="12" customHeight="1" x14ac:dyDescent="0.2">
      <c r="C222" s="170"/>
      <c r="D222" s="171">
        <v>22815</v>
      </c>
      <c r="E222" s="269" t="s">
        <v>114</v>
      </c>
      <c r="F222" s="105">
        <v>1.7532325224632911E-2</v>
      </c>
      <c r="G222" s="105">
        <v>3.5064650449265829E-2</v>
      </c>
      <c r="H222" s="105">
        <v>0.2542187157571773</v>
      </c>
      <c r="I222" s="105">
        <v>1.200964277887355</v>
      </c>
      <c r="J222" s="105">
        <v>4.5934692088538238</v>
      </c>
      <c r="K222" s="105">
        <v>6.6973482358097733</v>
      </c>
      <c r="L222" s="172">
        <v>32.557527942143324</v>
      </c>
      <c r="M222" s="105">
        <v>50.313390313390315</v>
      </c>
      <c r="N222" s="105">
        <v>0.96866096866096885</v>
      </c>
      <c r="O222" s="106">
        <v>3.3618233618233608</v>
      </c>
      <c r="P222" s="334"/>
      <c r="R222" s="335"/>
    </row>
    <row r="223" spans="1:18" ht="12" customHeight="1" x14ac:dyDescent="0.2">
      <c r="P223" s="334"/>
    </row>
    <row r="224" spans="1:18" ht="12" customHeight="1" x14ac:dyDescent="0.2">
      <c r="A224" s="125"/>
      <c r="B224" s="125"/>
      <c r="C224" s="341" t="s">
        <v>90</v>
      </c>
      <c r="D224" s="341"/>
      <c r="P224" s="334"/>
    </row>
    <row r="225" spans="1:18" ht="21" customHeight="1" x14ac:dyDescent="0.2">
      <c r="C225" s="163"/>
      <c r="D225" s="164" t="s">
        <v>85</v>
      </c>
      <c r="E225" s="85" t="s">
        <v>45</v>
      </c>
      <c r="F225" s="139" t="s">
        <v>56</v>
      </c>
      <c r="G225" s="139" t="s">
        <v>57</v>
      </c>
      <c r="H225" s="139" t="s">
        <v>58</v>
      </c>
      <c r="I225" s="139" t="s">
        <v>59</v>
      </c>
      <c r="J225" s="139" t="s">
        <v>60</v>
      </c>
      <c r="K225" s="139" t="s">
        <v>61</v>
      </c>
      <c r="L225" s="139" t="s">
        <v>114</v>
      </c>
      <c r="M225" s="86" t="s">
        <v>115</v>
      </c>
      <c r="N225" s="86" t="s">
        <v>87</v>
      </c>
      <c r="O225" s="87" t="s">
        <v>116</v>
      </c>
      <c r="P225" s="334"/>
    </row>
    <row r="226" spans="1:18" ht="12" customHeight="1" x14ac:dyDescent="0.2">
      <c r="C226" s="165"/>
      <c r="D226" s="166">
        <v>264711</v>
      </c>
      <c r="E226" s="268" t="s">
        <v>56</v>
      </c>
      <c r="F226" s="167">
        <v>45.737049083717721</v>
      </c>
      <c r="G226" s="93">
        <v>2.1223145241414221</v>
      </c>
      <c r="H226" s="93">
        <v>2.2643562224463669</v>
      </c>
      <c r="I226" s="93">
        <v>2.2938223194351579</v>
      </c>
      <c r="J226" s="93">
        <v>1.267042170518037</v>
      </c>
      <c r="K226" s="93">
        <v>1.3195522664339601</v>
      </c>
      <c r="L226" s="93">
        <v>1.91454076332302</v>
      </c>
      <c r="M226" s="93">
        <v>6.1841026629040723</v>
      </c>
      <c r="N226" s="93">
        <v>0.99429188813460745</v>
      </c>
      <c r="O226" s="94">
        <v>35.902928098945651</v>
      </c>
      <c r="P226" s="334"/>
    </row>
    <row r="227" spans="1:18" ht="12" customHeight="1" x14ac:dyDescent="0.2">
      <c r="C227" s="165"/>
      <c r="D227" s="166">
        <v>43947</v>
      </c>
      <c r="E227" s="268" t="s">
        <v>57</v>
      </c>
      <c r="F227" s="98">
        <v>9.7390038000318544</v>
      </c>
      <c r="G227" s="167">
        <v>32.882790634172991</v>
      </c>
      <c r="H227" s="98">
        <v>5.229025872073179</v>
      </c>
      <c r="I227" s="98">
        <v>5.1061505904839937</v>
      </c>
      <c r="J227" s="98">
        <v>3.513322866179716</v>
      </c>
      <c r="K227" s="98">
        <v>4.2346462784717955</v>
      </c>
      <c r="L227" s="98">
        <v>4.0025485243588861</v>
      </c>
      <c r="M227" s="98">
        <v>10.92907365690491</v>
      </c>
      <c r="N227" s="98">
        <v>1.3698318429016769</v>
      </c>
      <c r="O227" s="99">
        <v>22.993605934420998</v>
      </c>
      <c r="P227" s="334"/>
    </row>
    <row r="228" spans="1:18" ht="12" customHeight="1" x14ac:dyDescent="0.2">
      <c r="C228" s="165"/>
      <c r="D228" s="166">
        <v>43155</v>
      </c>
      <c r="E228" s="268" t="s">
        <v>58</v>
      </c>
      <c r="F228" s="93">
        <v>4.6553122465531214</v>
      </c>
      <c r="G228" s="93">
        <v>6.2959100915305308</v>
      </c>
      <c r="H228" s="167">
        <v>29.245742092457423</v>
      </c>
      <c r="I228" s="93">
        <v>5.70269957131271</v>
      </c>
      <c r="J228" s="93">
        <v>3.7933032093616035</v>
      </c>
      <c r="K228" s="93">
        <v>4.2660178426601778</v>
      </c>
      <c r="L228" s="93">
        <v>4.5973815316881019</v>
      </c>
      <c r="M228" s="93">
        <v>17.981693894102648</v>
      </c>
      <c r="N228" s="93">
        <v>1.2559378982736651</v>
      </c>
      <c r="O228" s="94">
        <v>22.206001622060008</v>
      </c>
      <c r="P228" s="334"/>
    </row>
    <row r="229" spans="1:18" ht="12" customHeight="1" x14ac:dyDescent="0.2">
      <c r="C229" s="165"/>
      <c r="D229" s="166">
        <v>44497</v>
      </c>
      <c r="E229" s="268" t="s">
        <v>59</v>
      </c>
      <c r="F229" s="98">
        <v>1.7214643683843851</v>
      </c>
      <c r="G229" s="98">
        <v>3.2047104299166231</v>
      </c>
      <c r="H229" s="98">
        <v>6.0296199743802941</v>
      </c>
      <c r="I229" s="167">
        <v>24.896060408566871</v>
      </c>
      <c r="J229" s="98">
        <v>5.7037553093466986</v>
      </c>
      <c r="K229" s="98">
        <v>5.2025979279501993</v>
      </c>
      <c r="L229" s="98">
        <v>5.2430500932647135</v>
      </c>
      <c r="M229" s="98">
        <v>27.736701350652847</v>
      </c>
      <c r="N229" s="98">
        <v>1.7911319864260509</v>
      </c>
      <c r="O229" s="99">
        <v>18.47090815111131</v>
      </c>
      <c r="P229" s="334"/>
    </row>
    <row r="230" spans="1:18" ht="12" customHeight="1" x14ac:dyDescent="0.2">
      <c r="C230" s="165"/>
      <c r="D230" s="166">
        <v>32035</v>
      </c>
      <c r="E230" s="268" t="s">
        <v>60</v>
      </c>
      <c r="F230" s="93">
        <v>0.70235679725300448</v>
      </c>
      <c r="G230" s="93">
        <v>1.801154986733261</v>
      </c>
      <c r="H230" s="93">
        <v>5.9653503980021849</v>
      </c>
      <c r="I230" s="93">
        <v>8.2035273919150917</v>
      </c>
      <c r="J230" s="167">
        <v>27.30138910566567</v>
      </c>
      <c r="K230" s="93">
        <v>4.3421257999063521</v>
      </c>
      <c r="L230" s="93">
        <v>4.285937256126112</v>
      </c>
      <c r="M230" s="93">
        <v>27.148431403152813</v>
      </c>
      <c r="N230" s="93">
        <v>2.8063056032464488</v>
      </c>
      <c r="O230" s="94">
        <v>17.443421257999059</v>
      </c>
      <c r="P230" s="334"/>
    </row>
    <row r="231" spans="1:18" ht="12" customHeight="1" x14ac:dyDescent="0.2">
      <c r="C231" s="165"/>
      <c r="D231" s="166">
        <v>27318</v>
      </c>
      <c r="E231" s="268" t="s">
        <v>61</v>
      </c>
      <c r="F231" s="98">
        <v>0.15740537374624791</v>
      </c>
      <c r="G231" s="98">
        <v>0.52712497254557455</v>
      </c>
      <c r="H231" s="98">
        <v>2.6649095834248482</v>
      </c>
      <c r="I231" s="98">
        <v>4.5098469873343578</v>
      </c>
      <c r="J231" s="98">
        <v>13.503916831393219</v>
      </c>
      <c r="K231" s="167">
        <v>22.333260121531591</v>
      </c>
      <c r="L231" s="98">
        <v>7.9874075701002996</v>
      </c>
      <c r="M231" s="98">
        <v>32.02650267223077</v>
      </c>
      <c r="N231" s="98">
        <v>1.6143202284208218</v>
      </c>
      <c r="O231" s="99">
        <v>14.675305659272281</v>
      </c>
      <c r="P231" s="334"/>
    </row>
    <row r="232" spans="1:18" ht="12" customHeight="1" x14ac:dyDescent="0.2">
      <c r="C232" s="170"/>
      <c r="D232" s="171">
        <v>22520</v>
      </c>
      <c r="E232" s="269" t="s">
        <v>114</v>
      </c>
      <c r="F232" s="105">
        <v>3.5523978685612793E-2</v>
      </c>
      <c r="G232" s="105">
        <v>0.1687388987566607</v>
      </c>
      <c r="H232" s="105">
        <v>1.16785079928952</v>
      </c>
      <c r="I232" s="105">
        <v>2.1980461811722911</v>
      </c>
      <c r="J232" s="105">
        <v>6.3632326820603922</v>
      </c>
      <c r="K232" s="105">
        <v>6.8605683836589684</v>
      </c>
      <c r="L232" s="172">
        <v>22.06039076376554</v>
      </c>
      <c r="M232" s="105">
        <v>55.079928952042621</v>
      </c>
      <c r="N232" s="105">
        <v>1.1634103019538191</v>
      </c>
      <c r="O232" s="106">
        <v>4.9023090586145637</v>
      </c>
      <c r="P232" s="334"/>
      <c r="R232" s="335"/>
    </row>
    <row r="233" spans="1:18" ht="12" customHeight="1" x14ac:dyDescent="0.2">
      <c r="P233" s="334"/>
    </row>
    <row r="234" spans="1:18" ht="12" customHeight="1" x14ac:dyDescent="0.2">
      <c r="A234" s="125"/>
      <c r="B234" s="125"/>
      <c r="C234" s="341" t="s">
        <v>91</v>
      </c>
      <c r="D234" s="341"/>
      <c r="P234" s="334"/>
    </row>
    <row r="235" spans="1:18" ht="21" customHeight="1" x14ac:dyDescent="0.2">
      <c r="C235" s="163"/>
      <c r="D235" s="164" t="s">
        <v>85</v>
      </c>
      <c r="E235" s="85" t="s">
        <v>45</v>
      </c>
      <c r="F235" s="139" t="s">
        <v>56</v>
      </c>
      <c r="G235" s="139" t="s">
        <v>57</v>
      </c>
      <c r="H235" s="139" t="s">
        <v>58</v>
      </c>
      <c r="I235" s="139" t="s">
        <v>59</v>
      </c>
      <c r="J235" s="139" t="s">
        <v>60</v>
      </c>
      <c r="K235" s="139" t="s">
        <v>61</v>
      </c>
      <c r="L235" s="139" t="s">
        <v>114</v>
      </c>
      <c r="M235" s="86" t="s">
        <v>115</v>
      </c>
      <c r="N235" s="86" t="s">
        <v>87</v>
      </c>
      <c r="O235" s="87" t="s">
        <v>116</v>
      </c>
      <c r="P235" s="334"/>
    </row>
    <row r="236" spans="1:18" ht="12" customHeight="1" x14ac:dyDescent="0.2">
      <c r="C236" s="165"/>
      <c r="D236" s="166">
        <v>263071</v>
      </c>
      <c r="E236" s="268" t="s">
        <v>56</v>
      </c>
      <c r="F236" s="167">
        <v>34.050503476247854</v>
      </c>
      <c r="G236" s="93">
        <v>2.2009267460115329</v>
      </c>
      <c r="H236" s="93">
        <v>2.5533031006838462</v>
      </c>
      <c r="I236" s="93">
        <v>2.5434198372302541</v>
      </c>
      <c r="J236" s="93">
        <v>1.528864831167251</v>
      </c>
      <c r="K236" s="93">
        <v>1.6455633650231309</v>
      </c>
      <c r="L236" s="93">
        <v>1.752758760942863</v>
      </c>
      <c r="M236" s="93">
        <v>7.6800559544761686</v>
      </c>
      <c r="N236" s="93">
        <v>1.3315796876128498</v>
      </c>
      <c r="O236" s="94">
        <v>44.713024240604263</v>
      </c>
      <c r="P236" s="334"/>
    </row>
    <row r="237" spans="1:18" ht="12" customHeight="1" x14ac:dyDescent="0.2">
      <c r="C237" s="165"/>
      <c r="D237" s="166">
        <v>43399</v>
      </c>
      <c r="E237" s="268" t="s">
        <v>57</v>
      </c>
      <c r="F237" s="98">
        <v>8.933385561879307</v>
      </c>
      <c r="G237" s="167">
        <v>22.781630913154679</v>
      </c>
      <c r="H237" s="98">
        <v>4.8733841793589718</v>
      </c>
      <c r="I237" s="98">
        <v>4.7351321459019786</v>
      </c>
      <c r="J237" s="98">
        <v>3.6775040899559901</v>
      </c>
      <c r="K237" s="98">
        <v>4.336505449434318</v>
      </c>
      <c r="L237" s="98">
        <v>5.5001267310306687</v>
      </c>
      <c r="M237" s="98">
        <v>13.774510933431641</v>
      </c>
      <c r="N237" s="98">
        <v>1.7903638332680469</v>
      </c>
      <c r="O237" s="99">
        <v>29.5974561625844</v>
      </c>
      <c r="P237" s="334"/>
    </row>
    <row r="238" spans="1:18" ht="12" customHeight="1" x14ac:dyDescent="0.2">
      <c r="C238" s="165"/>
      <c r="D238" s="166">
        <v>41986</v>
      </c>
      <c r="E238" s="268" t="s">
        <v>58</v>
      </c>
      <c r="F238" s="93">
        <v>4.7087124279521744</v>
      </c>
      <c r="G238" s="93">
        <v>5.0231029390749296</v>
      </c>
      <c r="H238" s="167">
        <v>19.325489448863912</v>
      </c>
      <c r="I238" s="93">
        <v>4.7444386223979427</v>
      </c>
      <c r="J238" s="93">
        <v>3.6988519982851424</v>
      </c>
      <c r="K238" s="93">
        <v>3.8893917019959026</v>
      </c>
      <c r="L238" s="93">
        <v>4.6968036964702513</v>
      </c>
      <c r="M238" s="93">
        <v>23.63883199161625</v>
      </c>
      <c r="N238" s="93">
        <v>1.5314628685752401</v>
      </c>
      <c r="O238" s="94">
        <v>28.742914304768252</v>
      </c>
      <c r="P238" s="334"/>
    </row>
    <row r="239" spans="1:18" ht="12" customHeight="1" x14ac:dyDescent="0.2">
      <c r="C239" s="165"/>
      <c r="D239" s="166">
        <v>43412</v>
      </c>
      <c r="E239" s="268" t="s">
        <v>59</v>
      </c>
      <c r="F239" s="98">
        <v>2.0086611996682939</v>
      </c>
      <c r="G239" s="98">
        <v>2.9807426518013451</v>
      </c>
      <c r="H239" s="98">
        <v>4.7129825854602414</v>
      </c>
      <c r="I239" s="167">
        <v>16.131484382198469</v>
      </c>
      <c r="J239" s="98">
        <v>4.9041739611167419</v>
      </c>
      <c r="K239" s="98">
        <v>4.3974016400995115</v>
      </c>
      <c r="L239" s="98">
        <v>4.6991615221597716</v>
      </c>
      <c r="M239" s="98">
        <v>34.209435179213109</v>
      </c>
      <c r="N239" s="98">
        <v>2.243619275776283</v>
      </c>
      <c r="O239" s="99">
        <v>23.712337602506221</v>
      </c>
      <c r="P239" s="334"/>
    </row>
    <row r="240" spans="1:18" ht="12" customHeight="1" x14ac:dyDescent="0.2">
      <c r="C240" s="165"/>
      <c r="D240" s="166">
        <v>30090</v>
      </c>
      <c r="E240" s="268" t="s">
        <v>60</v>
      </c>
      <c r="F240" s="93">
        <v>1.0003323363243599</v>
      </c>
      <c r="G240" s="93">
        <v>2.0471917580591561</v>
      </c>
      <c r="H240" s="93">
        <v>5.5001661681621803</v>
      </c>
      <c r="I240" s="93">
        <v>6.5370555001661685</v>
      </c>
      <c r="J240" s="167">
        <v>19.2156862745098</v>
      </c>
      <c r="K240" s="93">
        <v>3.6623462944499843</v>
      </c>
      <c r="L240" s="93">
        <v>3.8551013625789299</v>
      </c>
      <c r="M240" s="93">
        <v>31.957460950481892</v>
      </c>
      <c r="N240" s="93">
        <v>3.1306081754735788</v>
      </c>
      <c r="O240" s="94">
        <v>23.094051179793951</v>
      </c>
      <c r="P240" s="334"/>
    </row>
    <row r="241" spans="1:18" ht="12" customHeight="1" x14ac:dyDescent="0.2">
      <c r="C241" s="165"/>
      <c r="D241" s="166">
        <v>26385</v>
      </c>
      <c r="E241" s="268" t="s">
        <v>61</v>
      </c>
      <c r="F241" s="98">
        <v>0.30699260943718021</v>
      </c>
      <c r="G241" s="98">
        <v>0.72768618533257534</v>
      </c>
      <c r="H241" s="98">
        <v>3.2897479628576836</v>
      </c>
      <c r="I241" s="98">
        <v>4.4267576274398337</v>
      </c>
      <c r="J241" s="98">
        <v>12.04093234792496</v>
      </c>
      <c r="K241" s="167">
        <v>14.220200871707412</v>
      </c>
      <c r="L241" s="98">
        <v>6.4468447981807824</v>
      </c>
      <c r="M241" s="98">
        <v>36.471480007580062</v>
      </c>
      <c r="N241" s="98">
        <v>1.895016107636915</v>
      </c>
      <c r="O241" s="99">
        <v>20.174341481902598</v>
      </c>
      <c r="P241" s="334"/>
    </row>
    <row r="242" spans="1:18" ht="12" customHeight="1" x14ac:dyDescent="0.2">
      <c r="C242" s="170"/>
      <c r="D242" s="171">
        <v>22037</v>
      </c>
      <c r="E242" s="269" t="s">
        <v>114</v>
      </c>
      <c r="F242" s="105">
        <v>0.1179833915687253</v>
      </c>
      <c r="G242" s="105">
        <v>0.35395017470617601</v>
      </c>
      <c r="H242" s="105">
        <v>2.4912646912011618</v>
      </c>
      <c r="I242" s="105">
        <v>2.8270635748967639</v>
      </c>
      <c r="J242" s="105">
        <v>7.6326178699459994</v>
      </c>
      <c r="K242" s="105">
        <v>6.2984979806688752</v>
      </c>
      <c r="L242" s="172">
        <v>14.50288151744793</v>
      </c>
      <c r="M242" s="105">
        <v>58.193038979897423</v>
      </c>
      <c r="N242" s="105">
        <v>1.365884648545628</v>
      </c>
      <c r="O242" s="106">
        <v>6.2168171711212974</v>
      </c>
      <c r="P242" s="334"/>
      <c r="R242" s="335"/>
    </row>
    <row r="243" spans="1:18" ht="12" customHeight="1" x14ac:dyDescent="0.2">
      <c r="P243" s="334"/>
    </row>
    <row r="244" spans="1:18" ht="12" customHeight="1" x14ac:dyDescent="0.2">
      <c r="A244" s="125"/>
      <c r="B244" s="125"/>
      <c r="C244" s="341" t="s">
        <v>92</v>
      </c>
      <c r="D244" s="341"/>
      <c r="P244" s="334"/>
    </row>
    <row r="245" spans="1:18" ht="21" customHeight="1" x14ac:dyDescent="0.2">
      <c r="C245" s="163"/>
      <c r="D245" s="164" t="s">
        <v>85</v>
      </c>
      <c r="E245" s="85" t="s">
        <v>45</v>
      </c>
      <c r="F245" s="139" t="s">
        <v>56</v>
      </c>
      <c r="G245" s="139" t="s">
        <v>57</v>
      </c>
      <c r="H245" s="139" t="s">
        <v>58</v>
      </c>
      <c r="I245" s="139" t="s">
        <v>59</v>
      </c>
      <c r="J245" s="139" t="s">
        <v>60</v>
      </c>
      <c r="K245" s="139" t="s">
        <v>61</v>
      </c>
      <c r="L245" s="139" t="s">
        <v>114</v>
      </c>
      <c r="M245" s="86" t="s">
        <v>115</v>
      </c>
      <c r="N245" s="86" t="s">
        <v>87</v>
      </c>
      <c r="O245" s="87" t="s">
        <v>116</v>
      </c>
      <c r="P245" s="334"/>
    </row>
    <row r="246" spans="1:18" ht="12" customHeight="1" x14ac:dyDescent="0.2">
      <c r="C246" s="165"/>
      <c r="D246" s="166">
        <v>262022</v>
      </c>
      <c r="E246" s="268" t="s">
        <v>56</v>
      </c>
      <c r="F246" s="167">
        <v>24.506339162360412</v>
      </c>
      <c r="G246" s="93">
        <v>2.1074566257795149</v>
      </c>
      <c r="H246" s="93">
        <v>2.680309287006434</v>
      </c>
      <c r="I246" s="93">
        <v>2.600926639747807</v>
      </c>
      <c r="J246" s="93">
        <v>1.7925975681431328</v>
      </c>
      <c r="K246" s="93">
        <v>1.8174046454114552</v>
      </c>
      <c r="L246" s="93">
        <v>1.6013922495057669</v>
      </c>
      <c r="M246" s="93">
        <v>8.6023311019685362</v>
      </c>
      <c r="N246" s="93">
        <v>1.6483348726442821</v>
      </c>
      <c r="O246" s="94">
        <v>52.64290784743266</v>
      </c>
      <c r="P246" s="334"/>
    </row>
    <row r="247" spans="1:18" ht="12" customHeight="1" x14ac:dyDescent="0.2">
      <c r="C247" s="165"/>
      <c r="D247" s="166">
        <v>42807</v>
      </c>
      <c r="E247" s="268" t="s">
        <v>57</v>
      </c>
      <c r="F247" s="98">
        <v>7.2721751115471758</v>
      </c>
      <c r="G247" s="167">
        <v>15.600252295185371</v>
      </c>
      <c r="H247" s="98">
        <v>4.5249608708856037</v>
      </c>
      <c r="I247" s="98">
        <v>4.3614362137033673</v>
      </c>
      <c r="J247" s="98">
        <v>3.9269278389048519</v>
      </c>
      <c r="K247" s="98">
        <v>4.4175018104515624</v>
      </c>
      <c r="L247" s="98">
        <v>6.4405354264489461</v>
      </c>
      <c r="M247" s="98">
        <v>15.72406382133763</v>
      </c>
      <c r="N247" s="98">
        <v>2.2589763356460391</v>
      </c>
      <c r="O247" s="99">
        <v>35.473170275889458</v>
      </c>
      <c r="P247" s="334"/>
    </row>
    <row r="248" spans="1:18" ht="12" customHeight="1" x14ac:dyDescent="0.2">
      <c r="C248" s="165"/>
      <c r="D248" s="166">
        <v>40641</v>
      </c>
      <c r="E248" s="268" t="s">
        <v>58</v>
      </c>
      <c r="F248" s="93">
        <v>4.0402549149873295</v>
      </c>
      <c r="G248" s="93">
        <v>3.7523682980241628</v>
      </c>
      <c r="H248" s="167">
        <v>12.41357250067666</v>
      </c>
      <c r="I248" s="93">
        <v>3.6514849536182679</v>
      </c>
      <c r="J248" s="93">
        <v>3.6121158436062095</v>
      </c>
      <c r="K248" s="93">
        <v>3.5850495804729219</v>
      </c>
      <c r="L248" s="93">
        <v>4.8153342683496971</v>
      </c>
      <c r="M248" s="93">
        <v>28.21780960114171</v>
      </c>
      <c r="N248" s="93">
        <v>1.7937550749243378</v>
      </c>
      <c r="O248" s="94">
        <v>34.118254964198719</v>
      </c>
      <c r="P248" s="334"/>
    </row>
    <row r="249" spans="1:18" ht="12" customHeight="1" x14ac:dyDescent="0.2">
      <c r="C249" s="165"/>
      <c r="D249" s="166">
        <v>42265</v>
      </c>
      <c r="E249" s="268" t="s">
        <v>59</v>
      </c>
      <c r="F249" s="98">
        <v>1.9212114042351829</v>
      </c>
      <c r="G249" s="98">
        <v>2.169643913403525</v>
      </c>
      <c r="H249" s="98">
        <v>3.5845262037146579</v>
      </c>
      <c r="I249" s="167">
        <v>10.528806340944049</v>
      </c>
      <c r="J249" s="98">
        <v>4.0459008635987219</v>
      </c>
      <c r="K249" s="98">
        <v>3.4638589849757477</v>
      </c>
      <c r="L249" s="98">
        <v>4.0861232698450252</v>
      </c>
      <c r="M249" s="98">
        <v>39.410860049686505</v>
      </c>
      <c r="N249" s="98">
        <v>2.5553058085886668</v>
      </c>
      <c r="O249" s="99">
        <v>28.233763161007918</v>
      </c>
      <c r="P249" s="334"/>
    </row>
    <row r="250" spans="1:18" ht="12" customHeight="1" x14ac:dyDescent="0.2">
      <c r="C250" s="165"/>
      <c r="D250" s="166">
        <v>28099</v>
      </c>
      <c r="E250" s="268" t="s">
        <v>60</v>
      </c>
      <c r="F250" s="93">
        <v>1.103242108260081</v>
      </c>
      <c r="G250" s="93">
        <v>1.7402754546425141</v>
      </c>
      <c r="H250" s="93">
        <v>4.2385850030250189</v>
      </c>
      <c r="I250" s="93">
        <v>5.0357663973806908</v>
      </c>
      <c r="J250" s="167">
        <v>13.932880173671661</v>
      </c>
      <c r="K250" s="93">
        <v>2.740311043097619</v>
      </c>
      <c r="L250" s="93">
        <v>3.11398982170184</v>
      </c>
      <c r="M250" s="93">
        <v>36.631196839745186</v>
      </c>
      <c r="N250" s="93">
        <v>3.0463717570020288</v>
      </c>
      <c r="O250" s="94">
        <v>28.417381401473367</v>
      </c>
      <c r="P250" s="334"/>
    </row>
    <row r="251" spans="1:18" ht="12" customHeight="1" x14ac:dyDescent="0.2">
      <c r="C251" s="165"/>
      <c r="D251" s="166">
        <v>25425</v>
      </c>
      <c r="E251" s="268" t="s">
        <v>61</v>
      </c>
      <c r="F251" s="98">
        <v>0.36578171091445433</v>
      </c>
      <c r="G251" s="98">
        <v>0.95575221238938057</v>
      </c>
      <c r="H251" s="98">
        <v>3.4454277286135691</v>
      </c>
      <c r="I251" s="98">
        <v>3.5830875122910522</v>
      </c>
      <c r="J251" s="98">
        <v>10.00589970501475</v>
      </c>
      <c r="K251" s="167">
        <v>9.4985250737463112</v>
      </c>
      <c r="L251" s="98">
        <v>4.5349065880039321</v>
      </c>
      <c r="M251" s="98">
        <v>40.129793510324482</v>
      </c>
      <c r="N251" s="98">
        <v>2.1828908554572273</v>
      </c>
      <c r="O251" s="99">
        <v>25.297935103244829</v>
      </c>
      <c r="P251" s="334"/>
    </row>
    <row r="252" spans="1:18" ht="12" customHeight="1" x14ac:dyDescent="0.2">
      <c r="C252" s="170"/>
      <c r="D252" s="171">
        <v>21403</v>
      </c>
      <c r="E252" s="269" t="s">
        <v>114</v>
      </c>
      <c r="F252" s="105">
        <v>0.26164556370602249</v>
      </c>
      <c r="G252" s="105">
        <v>0.59804700275662293</v>
      </c>
      <c r="H252" s="105">
        <v>3.4995094145680508</v>
      </c>
      <c r="I252" s="105">
        <v>3.5509040788674491</v>
      </c>
      <c r="J252" s="105">
        <v>7.9988786618698322</v>
      </c>
      <c r="K252" s="105">
        <v>5.1067607344764756</v>
      </c>
      <c r="L252" s="172">
        <v>9.3678456291174115</v>
      </c>
      <c r="M252" s="105">
        <v>60.627014904452651</v>
      </c>
      <c r="N252" s="105">
        <v>1.5138064757277021</v>
      </c>
      <c r="O252" s="106">
        <v>7.4755875344577856</v>
      </c>
      <c r="P252" s="334"/>
      <c r="R252" s="335"/>
    </row>
    <row r="253" spans="1:18" ht="12" customHeight="1" x14ac:dyDescent="0.2">
      <c r="C253" s="333"/>
      <c r="D253" s="333"/>
      <c r="P253" s="334"/>
    </row>
    <row r="254" spans="1:18" ht="12" customHeight="1" x14ac:dyDescent="0.2">
      <c r="C254" s="333"/>
      <c r="D254" s="333"/>
      <c r="P254" s="334"/>
    </row>
    <row r="255" spans="1:18" ht="16.5" customHeight="1" x14ac:dyDescent="0.2">
      <c r="A255" s="125"/>
      <c r="B255" s="125"/>
      <c r="C255" s="340" t="s">
        <v>162</v>
      </c>
      <c r="D255" s="340"/>
      <c r="P255" s="334"/>
    </row>
    <row r="256" spans="1:18" ht="12" customHeight="1" x14ac:dyDescent="0.2">
      <c r="A256" s="125"/>
      <c r="B256" s="125"/>
      <c r="C256" s="341" t="str">
        <f>+C7</f>
        <v>مصفوفة الانتقال لسنة واحدة: 2021</v>
      </c>
      <c r="D256" s="341"/>
      <c r="P256" s="334"/>
    </row>
    <row r="257" spans="1:18" ht="21" customHeight="1" x14ac:dyDescent="0.2">
      <c r="C257" s="163"/>
      <c r="D257" s="164" t="s">
        <v>85</v>
      </c>
      <c r="E257" s="85" t="s">
        <v>45</v>
      </c>
      <c r="F257" s="139" t="s">
        <v>56</v>
      </c>
      <c r="G257" s="139" t="s">
        <v>57</v>
      </c>
      <c r="H257" s="139" t="s">
        <v>58</v>
      </c>
      <c r="I257" s="139" t="s">
        <v>59</v>
      </c>
      <c r="J257" s="139" t="s">
        <v>60</v>
      </c>
      <c r="K257" s="139" t="s">
        <v>61</v>
      </c>
      <c r="L257" s="139" t="s">
        <v>114</v>
      </c>
      <c r="M257" s="86" t="s">
        <v>115</v>
      </c>
      <c r="N257" s="86" t="s">
        <v>87</v>
      </c>
      <c r="O257" s="87" t="s">
        <v>116</v>
      </c>
      <c r="P257" s="334"/>
    </row>
    <row r="258" spans="1:18" ht="12" customHeight="1" x14ac:dyDescent="0.2">
      <c r="C258" s="165"/>
      <c r="D258" s="166">
        <v>1343</v>
      </c>
      <c r="E258" s="268" t="s">
        <v>56</v>
      </c>
      <c r="F258" s="167">
        <v>56.929955290611019</v>
      </c>
      <c r="G258" s="93">
        <v>0</v>
      </c>
      <c r="H258" s="93">
        <v>0</v>
      </c>
      <c r="I258" s="93">
        <v>0</v>
      </c>
      <c r="J258" s="93">
        <v>0</v>
      </c>
      <c r="K258" s="93">
        <v>0</v>
      </c>
      <c r="L258" s="93">
        <v>0</v>
      </c>
      <c r="M258" s="93">
        <v>0</v>
      </c>
      <c r="N258" s="93">
        <v>0.2235469448584203</v>
      </c>
      <c r="O258" s="94">
        <v>42.846497764530547</v>
      </c>
      <c r="P258" s="334"/>
    </row>
    <row r="259" spans="1:18" ht="12" customHeight="1" x14ac:dyDescent="0.2">
      <c r="C259" s="165"/>
      <c r="D259" s="166">
        <v>85</v>
      </c>
      <c r="E259" s="268" t="s">
        <v>57</v>
      </c>
      <c r="F259" s="98">
        <v>19.767441860465119</v>
      </c>
      <c r="G259" s="167">
        <v>61.627906976744185</v>
      </c>
      <c r="H259" s="98">
        <v>0</v>
      </c>
      <c r="I259" s="98">
        <v>0</v>
      </c>
      <c r="J259" s="98">
        <v>0</v>
      </c>
      <c r="K259" s="98">
        <v>0</v>
      </c>
      <c r="L259" s="98">
        <v>0</v>
      </c>
      <c r="M259" s="98">
        <v>0</v>
      </c>
      <c r="N259" s="98">
        <v>0</v>
      </c>
      <c r="O259" s="99">
        <v>18.604651162790699</v>
      </c>
      <c r="P259" s="334"/>
    </row>
    <row r="260" spans="1:18" ht="12" customHeight="1" x14ac:dyDescent="0.2">
      <c r="C260" s="165"/>
      <c r="D260" s="166">
        <v>67</v>
      </c>
      <c r="E260" s="268" t="s">
        <v>58</v>
      </c>
      <c r="F260" s="93">
        <v>0</v>
      </c>
      <c r="G260" s="93">
        <v>24.657534246575342</v>
      </c>
      <c r="H260" s="167">
        <v>52.054794520547944</v>
      </c>
      <c r="I260" s="93">
        <v>0</v>
      </c>
      <c r="J260" s="93">
        <v>0</v>
      </c>
      <c r="K260" s="93">
        <v>0</v>
      </c>
      <c r="L260" s="93">
        <v>0</v>
      </c>
      <c r="M260" s="93">
        <v>0</v>
      </c>
      <c r="N260" s="93">
        <v>0</v>
      </c>
      <c r="O260" s="94">
        <v>23.287671232876711</v>
      </c>
      <c r="P260" s="334"/>
    </row>
    <row r="261" spans="1:18" ht="12" customHeight="1" x14ac:dyDescent="0.2">
      <c r="C261" s="165"/>
      <c r="D261" s="166">
        <v>71</v>
      </c>
      <c r="E261" s="268" t="s">
        <v>59</v>
      </c>
      <c r="F261" s="98">
        <v>0</v>
      </c>
      <c r="G261" s="98">
        <v>0</v>
      </c>
      <c r="H261" s="98">
        <v>31.506849315068493</v>
      </c>
      <c r="I261" s="167">
        <v>49.315068493150683</v>
      </c>
      <c r="J261" s="98">
        <v>0</v>
      </c>
      <c r="K261" s="98">
        <v>0</v>
      </c>
      <c r="L261" s="98">
        <v>0</v>
      </c>
      <c r="M261" s="98">
        <v>0</v>
      </c>
      <c r="N261" s="98">
        <v>0</v>
      </c>
      <c r="O261" s="99">
        <v>19.17808219178082</v>
      </c>
      <c r="P261" s="334"/>
    </row>
    <row r="262" spans="1:18" ht="12" customHeight="1" x14ac:dyDescent="0.2">
      <c r="C262" s="165"/>
      <c r="D262" s="166">
        <v>39</v>
      </c>
      <c r="E262" s="268" t="s">
        <v>60</v>
      </c>
      <c r="F262" s="93">
        <v>0</v>
      </c>
      <c r="G262" s="93">
        <v>0</v>
      </c>
      <c r="H262" s="93">
        <v>15.38461538461539</v>
      </c>
      <c r="I262" s="93">
        <v>33.333333333333329</v>
      </c>
      <c r="J262" s="167">
        <v>35.897435897435898</v>
      </c>
      <c r="K262" s="93">
        <v>0</v>
      </c>
      <c r="L262" s="93">
        <v>0</v>
      </c>
      <c r="M262" s="93">
        <v>0</v>
      </c>
      <c r="N262" s="93">
        <v>0</v>
      </c>
      <c r="O262" s="94">
        <v>15.38461538461539</v>
      </c>
      <c r="P262" s="334"/>
    </row>
    <row r="263" spans="1:18" ht="12" customHeight="1" x14ac:dyDescent="0.2">
      <c r="C263" s="165"/>
      <c r="D263" s="166">
        <v>22</v>
      </c>
      <c r="E263" s="268" t="s">
        <v>61</v>
      </c>
      <c r="F263" s="98">
        <v>0</v>
      </c>
      <c r="G263" s="98">
        <v>0</v>
      </c>
      <c r="H263" s="98">
        <v>27.27272727272727</v>
      </c>
      <c r="I263" s="98">
        <v>13.63636363636364</v>
      </c>
      <c r="J263" s="98">
        <v>27.27272727272727</v>
      </c>
      <c r="K263" s="167">
        <v>18.18181818181818</v>
      </c>
      <c r="L263" s="98">
        <v>0</v>
      </c>
      <c r="M263" s="98">
        <v>0</v>
      </c>
      <c r="N263" s="98">
        <v>0</v>
      </c>
      <c r="O263" s="99">
        <v>13.63636363636364</v>
      </c>
      <c r="P263" s="334"/>
    </row>
    <row r="264" spans="1:18" ht="12" customHeight="1" x14ac:dyDescent="0.2">
      <c r="C264" s="170"/>
      <c r="D264" s="171">
        <v>1</v>
      </c>
      <c r="E264" s="269" t="s">
        <v>114</v>
      </c>
      <c r="F264" s="105">
        <v>0</v>
      </c>
      <c r="G264" s="105">
        <v>0</v>
      </c>
      <c r="H264" s="105">
        <v>0</v>
      </c>
      <c r="I264" s="105">
        <v>0</v>
      </c>
      <c r="J264" s="105">
        <v>0</v>
      </c>
      <c r="K264" s="105">
        <v>0</v>
      </c>
      <c r="L264" s="172">
        <v>100</v>
      </c>
      <c r="M264" s="105">
        <v>0</v>
      </c>
      <c r="N264" s="105">
        <v>0</v>
      </c>
      <c r="O264" s="106">
        <v>0</v>
      </c>
      <c r="P264" s="334"/>
      <c r="R264" s="335"/>
    </row>
    <row r="265" spans="1:18" ht="12" customHeight="1" x14ac:dyDescent="0.2">
      <c r="C265" s="333"/>
      <c r="D265" s="337"/>
      <c r="F265" s="252"/>
      <c r="G265" s="252"/>
      <c r="H265" s="252"/>
      <c r="I265" s="252"/>
      <c r="J265" s="252"/>
      <c r="K265" s="252"/>
      <c r="L265" s="252"/>
      <c r="M265" s="252"/>
      <c r="N265" s="252"/>
      <c r="O265" s="252"/>
      <c r="P265" s="334"/>
    </row>
    <row r="266" spans="1:18" ht="12" customHeight="1" x14ac:dyDescent="0.2">
      <c r="A266" s="125"/>
      <c r="B266" s="125"/>
      <c r="C266" s="341" t="s">
        <v>158</v>
      </c>
      <c r="D266" s="343"/>
      <c r="F266" s="332"/>
      <c r="G266" s="332"/>
      <c r="H266" s="332"/>
      <c r="I266" s="332"/>
      <c r="J266" s="332"/>
      <c r="K266" s="332"/>
      <c r="L266" s="332"/>
      <c r="M266" s="338"/>
      <c r="N266" s="332"/>
      <c r="O266" s="332"/>
      <c r="P266" s="334"/>
    </row>
    <row r="267" spans="1:18" ht="21" customHeight="1" x14ac:dyDescent="0.2">
      <c r="C267" s="163"/>
      <c r="D267" s="164" t="s">
        <v>85</v>
      </c>
      <c r="E267" s="85" t="s">
        <v>45</v>
      </c>
      <c r="F267" s="139" t="s">
        <v>56</v>
      </c>
      <c r="G267" s="139" t="s">
        <v>57</v>
      </c>
      <c r="H267" s="139" t="s">
        <v>58</v>
      </c>
      <c r="I267" s="139" t="s">
        <v>59</v>
      </c>
      <c r="J267" s="139" t="s">
        <v>60</v>
      </c>
      <c r="K267" s="139" t="s">
        <v>61</v>
      </c>
      <c r="L267" s="139" t="s">
        <v>114</v>
      </c>
      <c r="M267" s="86" t="s">
        <v>115</v>
      </c>
      <c r="N267" s="86" t="s">
        <v>87</v>
      </c>
      <c r="O267" s="87" t="s">
        <v>116</v>
      </c>
      <c r="P267" s="334"/>
    </row>
    <row r="268" spans="1:18" ht="12" customHeight="1" x14ac:dyDescent="0.2">
      <c r="C268" s="165"/>
      <c r="D268" s="166">
        <v>11621</v>
      </c>
      <c r="E268" s="268" t="s">
        <v>56</v>
      </c>
      <c r="F268" s="167">
        <v>74.241102581995804</v>
      </c>
      <c r="G268" s="93">
        <v>1.901605024424285</v>
      </c>
      <c r="H268" s="93">
        <v>1.884159106769016</v>
      </c>
      <c r="I268" s="93">
        <v>2.0150034891835311</v>
      </c>
      <c r="J268" s="93">
        <v>0.86357292393579899</v>
      </c>
      <c r="K268" s="93">
        <v>0.51465457083042565</v>
      </c>
      <c r="L268" s="93">
        <v>0.50593161200279146</v>
      </c>
      <c r="M268" s="93">
        <v>0.53210048848569436</v>
      </c>
      <c r="N268" s="93">
        <v>0.69783670621074689</v>
      </c>
      <c r="O268" s="94">
        <v>16.844033496161899</v>
      </c>
      <c r="P268" s="334"/>
    </row>
    <row r="269" spans="1:18" ht="12" customHeight="1" x14ac:dyDescent="0.2">
      <c r="C269" s="165"/>
      <c r="D269" s="166">
        <v>3933</v>
      </c>
      <c r="E269" s="268" t="s">
        <v>57</v>
      </c>
      <c r="F269" s="98">
        <v>3.876170655567118</v>
      </c>
      <c r="G269" s="167">
        <v>66.831425598335059</v>
      </c>
      <c r="H269" s="98">
        <v>3.4599375650364208</v>
      </c>
      <c r="I269" s="98">
        <v>4.6566077003121746</v>
      </c>
      <c r="J269" s="98">
        <v>3.3818938605619153</v>
      </c>
      <c r="K269" s="98">
        <v>1.873048907388138</v>
      </c>
      <c r="L269" s="98">
        <v>1.7169614984391259</v>
      </c>
      <c r="M269" s="98">
        <v>2.419354838709677</v>
      </c>
      <c r="N269" s="98">
        <v>1.5088449531737771</v>
      </c>
      <c r="O269" s="99">
        <v>10.275754422476592</v>
      </c>
      <c r="P269" s="334"/>
    </row>
    <row r="270" spans="1:18" ht="12" customHeight="1" x14ac:dyDescent="0.2">
      <c r="C270" s="165"/>
      <c r="D270" s="166">
        <v>4908</v>
      </c>
      <c r="E270" s="268" t="s">
        <v>58</v>
      </c>
      <c r="F270" s="93">
        <v>0.76069078947368407</v>
      </c>
      <c r="G270" s="93">
        <v>4.4202302631578947</v>
      </c>
      <c r="H270" s="167">
        <v>66.59128289473685</v>
      </c>
      <c r="I270" s="93">
        <v>3.8856907894736845</v>
      </c>
      <c r="J270" s="93">
        <v>5.2220394736842097</v>
      </c>
      <c r="K270" s="93">
        <v>2.549342105263158</v>
      </c>
      <c r="L270" s="93">
        <v>1.7680921052631577</v>
      </c>
      <c r="M270" s="93">
        <v>6.2705592105263168</v>
      </c>
      <c r="N270" s="93">
        <v>0.88404605263157887</v>
      </c>
      <c r="O270" s="94">
        <v>7.6480263157894735</v>
      </c>
      <c r="P270" s="334"/>
    </row>
    <row r="271" spans="1:18" ht="12" customHeight="1" x14ac:dyDescent="0.2">
      <c r="C271" s="165"/>
      <c r="D271" s="166">
        <v>5509</v>
      </c>
      <c r="E271" s="268" t="s">
        <v>59</v>
      </c>
      <c r="F271" s="98">
        <v>0.25454545454545463</v>
      </c>
      <c r="G271" s="98">
        <v>0.34545454545454551</v>
      </c>
      <c r="H271" s="98">
        <v>4.9636363636363638</v>
      </c>
      <c r="I271" s="167">
        <v>65.23636363636362</v>
      </c>
      <c r="J271" s="98">
        <v>5</v>
      </c>
      <c r="K271" s="98">
        <v>5.7272727272727284</v>
      </c>
      <c r="L271" s="98">
        <v>4.036363636363637</v>
      </c>
      <c r="M271" s="98">
        <v>6.5454545454545459</v>
      </c>
      <c r="N271" s="98">
        <v>1.363636363636364</v>
      </c>
      <c r="O271" s="99">
        <v>6.5272727272727291</v>
      </c>
      <c r="P271" s="334"/>
    </row>
    <row r="272" spans="1:18" ht="12" customHeight="1" x14ac:dyDescent="0.2">
      <c r="C272" s="165"/>
      <c r="D272" s="166">
        <v>3154</v>
      </c>
      <c r="E272" s="268" t="s">
        <v>60</v>
      </c>
      <c r="F272" s="93">
        <v>6.4370775667846797E-2</v>
      </c>
      <c r="G272" s="93">
        <v>0.19311232700354042</v>
      </c>
      <c r="H272" s="93">
        <v>1.2552301255230129</v>
      </c>
      <c r="I272" s="93">
        <v>5.728999034438365</v>
      </c>
      <c r="J272" s="167">
        <v>56.324428709365961</v>
      </c>
      <c r="K272" s="93">
        <v>9.2693916961699401</v>
      </c>
      <c r="L272" s="93">
        <v>6.9520437721274542</v>
      </c>
      <c r="M272" s="93">
        <v>12.55230125523012</v>
      </c>
      <c r="N272" s="93">
        <v>0.86900547151593177</v>
      </c>
      <c r="O272" s="94">
        <v>6.7911168329578375</v>
      </c>
      <c r="P272" s="334"/>
    </row>
    <row r="273" spans="1:18" ht="12" customHeight="1" x14ac:dyDescent="0.2">
      <c r="C273" s="165"/>
      <c r="D273" s="166">
        <v>2425</v>
      </c>
      <c r="E273" s="268" t="s">
        <v>61</v>
      </c>
      <c r="F273" s="98">
        <v>0.1271725307333616</v>
      </c>
      <c r="G273" s="98">
        <v>8.4781687155574395E-2</v>
      </c>
      <c r="H273" s="98">
        <v>0.67825349724459516</v>
      </c>
      <c r="I273" s="98">
        <v>1.102161933022467</v>
      </c>
      <c r="J273" s="98">
        <v>4.9173378550233151</v>
      </c>
      <c r="K273" s="167">
        <v>51.250529885544708</v>
      </c>
      <c r="L273" s="98">
        <v>9.7498940228910556</v>
      </c>
      <c r="M273" s="98">
        <v>24.247562526494271</v>
      </c>
      <c r="N273" s="98">
        <v>1.229334463755829</v>
      </c>
      <c r="O273" s="99">
        <v>6.6129715981348047</v>
      </c>
      <c r="P273" s="334"/>
    </row>
    <row r="274" spans="1:18" ht="12" customHeight="1" x14ac:dyDescent="0.2">
      <c r="C274" s="170"/>
      <c r="D274" s="171">
        <v>1632</v>
      </c>
      <c r="E274" s="269" t="s">
        <v>114</v>
      </c>
      <c r="F274" s="105">
        <v>0.12886597938144329</v>
      </c>
      <c r="G274" s="105">
        <v>0</v>
      </c>
      <c r="H274" s="105">
        <v>0</v>
      </c>
      <c r="I274" s="105">
        <v>0.4510309278350515</v>
      </c>
      <c r="J274" s="105">
        <v>1.0953608247422679</v>
      </c>
      <c r="K274" s="105">
        <v>5.2190721649484537</v>
      </c>
      <c r="L274" s="172">
        <v>41.237113402061851</v>
      </c>
      <c r="M274" s="105">
        <v>45.94072164948453</v>
      </c>
      <c r="N274" s="105">
        <v>0.902061855670103</v>
      </c>
      <c r="O274" s="106">
        <v>5.0257731958762886</v>
      </c>
      <c r="P274" s="334"/>
      <c r="R274" s="335"/>
    </row>
    <row r="275" spans="1:18" ht="12" customHeight="1" x14ac:dyDescent="0.2">
      <c r="C275" s="333"/>
      <c r="D275" s="337"/>
      <c r="F275" s="332"/>
      <c r="G275" s="332"/>
      <c r="H275" s="332"/>
      <c r="I275" s="332"/>
      <c r="J275" s="332"/>
      <c r="K275" s="332"/>
      <c r="L275" s="332"/>
      <c r="M275" s="338"/>
      <c r="N275" s="332"/>
      <c r="O275" s="332"/>
      <c r="P275" s="334"/>
    </row>
    <row r="276" spans="1:18" ht="12" customHeight="1" x14ac:dyDescent="0.2">
      <c r="A276" s="125"/>
      <c r="B276" s="125"/>
      <c r="C276" s="341" t="s">
        <v>89</v>
      </c>
      <c r="D276" s="343"/>
      <c r="F276" s="332"/>
      <c r="G276" s="332"/>
      <c r="H276" s="332"/>
      <c r="I276" s="332"/>
      <c r="J276" s="332"/>
      <c r="K276" s="332"/>
      <c r="L276" s="332"/>
      <c r="M276" s="338"/>
      <c r="N276" s="332"/>
      <c r="O276" s="332"/>
      <c r="P276" s="334"/>
    </row>
    <row r="277" spans="1:18" ht="21" customHeight="1" x14ac:dyDescent="0.2">
      <c r="C277" s="163"/>
      <c r="D277" s="164" t="s">
        <v>85</v>
      </c>
      <c r="E277" s="85" t="s">
        <v>45</v>
      </c>
      <c r="F277" s="139" t="s">
        <v>56</v>
      </c>
      <c r="G277" s="139" t="s">
        <v>57</v>
      </c>
      <c r="H277" s="139" t="s">
        <v>58</v>
      </c>
      <c r="I277" s="139" t="s">
        <v>59</v>
      </c>
      <c r="J277" s="139" t="s">
        <v>60</v>
      </c>
      <c r="K277" s="139" t="s">
        <v>61</v>
      </c>
      <c r="L277" s="139" t="s">
        <v>114</v>
      </c>
      <c r="M277" s="86" t="s">
        <v>115</v>
      </c>
      <c r="N277" s="86" t="s">
        <v>87</v>
      </c>
      <c r="O277" s="87" t="s">
        <v>116</v>
      </c>
      <c r="P277" s="334"/>
    </row>
    <row r="278" spans="1:18" ht="12" customHeight="1" x14ac:dyDescent="0.2">
      <c r="C278" s="165"/>
      <c r="D278" s="166">
        <v>10278</v>
      </c>
      <c r="E278" s="268" t="s">
        <v>56</v>
      </c>
      <c r="F278" s="167">
        <v>52.015411973918191</v>
      </c>
      <c r="G278" s="93">
        <v>2.9638411381149967</v>
      </c>
      <c r="H278" s="93">
        <v>2.8946848448923128</v>
      </c>
      <c r="I278" s="93">
        <v>3.0823947836395962</v>
      </c>
      <c r="J278" s="93">
        <v>2.1142066785220308</v>
      </c>
      <c r="K278" s="93">
        <v>1.5115589804386491</v>
      </c>
      <c r="L278" s="93">
        <v>1.956135151155898</v>
      </c>
      <c r="M278" s="93">
        <v>2.3019166172693151</v>
      </c>
      <c r="N278" s="93">
        <v>1.521438450899032</v>
      </c>
      <c r="O278" s="94">
        <v>29.638411381149972</v>
      </c>
      <c r="P278" s="334"/>
    </row>
    <row r="279" spans="1:18" ht="12" customHeight="1" x14ac:dyDescent="0.2">
      <c r="C279" s="165"/>
      <c r="D279" s="166">
        <v>3848</v>
      </c>
      <c r="E279" s="268" t="s">
        <v>57</v>
      </c>
      <c r="F279" s="98">
        <v>5.2953698775944664</v>
      </c>
      <c r="G279" s="167">
        <v>41.511442256519423</v>
      </c>
      <c r="H279" s="98">
        <v>3.9116551357104852</v>
      </c>
      <c r="I279" s="98">
        <v>6.1202767429483771</v>
      </c>
      <c r="J279" s="98">
        <v>4.3906333155933996</v>
      </c>
      <c r="K279" s="98">
        <v>3.4060670569451825</v>
      </c>
      <c r="L279" s="98">
        <v>3.0867482703565732</v>
      </c>
      <c r="M279" s="98">
        <v>9.4997339010111759</v>
      </c>
      <c r="N279" s="98">
        <v>2.3682810005321979</v>
      </c>
      <c r="O279" s="99">
        <v>20.409792442788721</v>
      </c>
      <c r="P279" s="334"/>
    </row>
    <row r="280" spans="1:18" ht="12" customHeight="1" x14ac:dyDescent="0.2">
      <c r="C280" s="165"/>
      <c r="D280" s="166">
        <v>4841</v>
      </c>
      <c r="E280" s="268" t="s">
        <v>58</v>
      </c>
      <c r="F280" s="93">
        <v>1.3358380296389061</v>
      </c>
      <c r="G280" s="93">
        <v>6.5748278021289934</v>
      </c>
      <c r="H280" s="167">
        <v>43.080776455854718</v>
      </c>
      <c r="I280" s="93">
        <v>4.3414735963264457</v>
      </c>
      <c r="J280" s="93">
        <v>5.2181173032769781</v>
      </c>
      <c r="K280" s="93">
        <v>3.9240242120642872</v>
      </c>
      <c r="L280" s="93">
        <v>3.3813400125234825</v>
      </c>
      <c r="M280" s="93">
        <v>15.946566478814439</v>
      </c>
      <c r="N280" s="93">
        <v>1.6697975370486329</v>
      </c>
      <c r="O280" s="94">
        <v>14.527238572323109</v>
      </c>
      <c r="P280" s="334"/>
    </row>
    <row r="281" spans="1:18" ht="12" customHeight="1" x14ac:dyDescent="0.2">
      <c r="C281" s="165"/>
      <c r="D281" s="166">
        <v>5438</v>
      </c>
      <c r="E281" s="268" t="s">
        <v>59</v>
      </c>
      <c r="F281" s="98">
        <v>0.42380689146858297</v>
      </c>
      <c r="G281" s="98">
        <v>1.0503040353786619</v>
      </c>
      <c r="H281" s="98">
        <v>7.0020269025244133</v>
      </c>
      <c r="I281" s="167">
        <v>42.177998894416803</v>
      </c>
      <c r="J281" s="98">
        <v>5.140961857379768</v>
      </c>
      <c r="K281" s="98">
        <v>6.5413672378846499</v>
      </c>
      <c r="L281" s="98">
        <v>5.2883729500644918</v>
      </c>
      <c r="M281" s="98">
        <v>16.786438179473002</v>
      </c>
      <c r="N281" s="98">
        <v>2.7086788280818128</v>
      </c>
      <c r="O281" s="99">
        <v>12.880044223327811</v>
      </c>
      <c r="P281" s="334"/>
    </row>
    <row r="282" spans="1:18" ht="12" customHeight="1" x14ac:dyDescent="0.2">
      <c r="C282" s="165"/>
      <c r="D282" s="166">
        <v>3115</v>
      </c>
      <c r="E282" s="268" t="s">
        <v>60</v>
      </c>
      <c r="F282" s="93">
        <v>0.19556714471968711</v>
      </c>
      <c r="G282" s="93">
        <v>0.39113428943937423</v>
      </c>
      <c r="H282" s="93">
        <v>2.379400260756193</v>
      </c>
      <c r="I282" s="93">
        <v>8.1812255541069074</v>
      </c>
      <c r="J282" s="167">
        <v>34.419817470664931</v>
      </c>
      <c r="K282" s="93">
        <v>8.6701434159061286</v>
      </c>
      <c r="L282" s="93">
        <v>6.1603650586701431</v>
      </c>
      <c r="M282" s="93">
        <v>24.511082138200781</v>
      </c>
      <c r="N282" s="93">
        <v>1.4993481095176011</v>
      </c>
      <c r="O282" s="94">
        <v>13.59191655801825</v>
      </c>
      <c r="P282" s="334"/>
    </row>
    <row r="283" spans="1:18" ht="12" customHeight="1" x14ac:dyDescent="0.2">
      <c r="C283" s="165"/>
      <c r="D283" s="166">
        <v>2403</v>
      </c>
      <c r="E283" s="268" t="s">
        <v>61</v>
      </c>
      <c r="F283" s="98">
        <v>4.2789901583226361E-2</v>
      </c>
      <c r="G283" s="98">
        <v>4.2789901583226361E-2</v>
      </c>
      <c r="H283" s="98">
        <v>0.81300813008130068</v>
      </c>
      <c r="I283" s="98">
        <v>1.5832263585793749</v>
      </c>
      <c r="J283" s="98">
        <v>6.5896448438168598</v>
      </c>
      <c r="K283" s="167">
        <v>30.509199828840387</v>
      </c>
      <c r="L283" s="98">
        <v>7.1031236628155749</v>
      </c>
      <c r="M283" s="98">
        <v>36.670945656824991</v>
      </c>
      <c r="N283" s="98">
        <v>2.3106546854942231</v>
      </c>
      <c r="O283" s="99">
        <v>14.33461703038083</v>
      </c>
      <c r="P283" s="334"/>
    </row>
    <row r="284" spans="1:18" ht="12" customHeight="1" x14ac:dyDescent="0.2">
      <c r="C284" s="170"/>
      <c r="D284" s="171">
        <v>1631</v>
      </c>
      <c r="E284" s="269" t="s">
        <v>114</v>
      </c>
      <c r="F284" s="105">
        <v>0.32237266279819471</v>
      </c>
      <c r="G284" s="105">
        <v>0.12894906511927789</v>
      </c>
      <c r="H284" s="105">
        <v>0.38684719535783368</v>
      </c>
      <c r="I284" s="105">
        <v>1.1605415860735011</v>
      </c>
      <c r="J284" s="105">
        <v>2.5145067698259189</v>
      </c>
      <c r="K284" s="105">
        <v>6.4474532559638948</v>
      </c>
      <c r="L284" s="172">
        <v>20.631850419084461</v>
      </c>
      <c r="M284" s="105">
        <v>57.124435847840104</v>
      </c>
      <c r="N284" s="105">
        <v>1.418439716312057</v>
      </c>
      <c r="O284" s="106">
        <v>9.8646034816247585</v>
      </c>
      <c r="P284" s="334"/>
      <c r="R284" s="335"/>
    </row>
    <row r="285" spans="1:18" ht="12" customHeight="1" x14ac:dyDescent="0.2">
      <c r="D285" s="339"/>
      <c r="F285" s="332"/>
      <c r="G285" s="332"/>
      <c r="H285" s="332"/>
      <c r="I285" s="332"/>
      <c r="J285" s="332"/>
      <c r="K285" s="332"/>
      <c r="L285" s="332"/>
      <c r="M285" s="338"/>
      <c r="N285" s="332"/>
      <c r="O285" s="332"/>
      <c r="P285" s="334"/>
    </row>
    <row r="286" spans="1:18" ht="12" customHeight="1" x14ac:dyDescent="0.2">
      <c r="A286" s="125"/>
      <c r="B286" s="125"/>
      <c r="C286" s="341" t="s">
        <v>90</v>
      </c>
      <c r="D286" s="343"/>
      <c r="F286" s="332"/>
      <c r="G286" s="332"/>
      <c r="H286" s="332"/>
      <c r="I286" s="332"/>
      <c r="J286" s="332"/>
      <c r="K286" s="332"/>
      <c r="L286" s="332"/>
      <c r="M286" s="338"/>
      <c r="N286" s="332"/>
      <c r="O286" s="332"/>
      <c r="P286" s="334"/>
    </row>
    <row r="287" spans="1:18" ht="21" customHeight="1" x14ac:dyDescent="0.2">
      <c r="C287" s="163"/>
      <c r="D287" s="164" t="s">
        <v>85</v>
      </c>
      <c r="E287" s="85" t="s">
        <v>45</v>
      </c>
      <c r="F287" s="139" t="s">
        <v>56</v>
      </c>
      <c r="G287" s="139" t="s">
        <v>57</v>
      </c>
      <c r="H287" s="139" t="s">
        <v>58</v>
      </c>
      <c r="I287" s="139" t="s">
        <v>59</v>
      </c>
      <c r="J287" s="139" t="s">
        <v>60</v>
      </c>
      <c r="K287" s="139" t="s">
        <v>61</v>
      </c>
      <c r="L287" s="139" t="s">
        <v>114</v>
      </c>
      <c r="M287" s="86" t="s">
        <v>115</v>
      </c>
      <c r="N287" s="86" t="s">
        <v>87</v>
      </c>
      <c r="O287" s="87" t="s">
        <v>116</v>
      </c>
      <c r="P287" s="334"/>
    </row>
    <row r="288" spans="1:18" ht="12" customHeight="1" x14ac:dyDescent="0.2">
      <c r="C288" s="165"/>
      <c r="D288" s="166">
        <v>9002</v>
      </c>
      <c r="E288" s="268" t="s">
        <v>56</v>
      </c>
      <c r="F288" s="167">
        <v>33.819373799027922</v>
      </c>
      <c r="G288" s="93">
        <v>3.2892505934214991</v>
      </c>
      <c r="H288" s="93">
        <v>3.3005538600655591</v>
      </c>
      <c r="I288" s="93">
        <v>3.9787498587091656</v>
      </c>
      <c r="J288" s="93">
        <v>3.1988244602690168</v>
      </c>
      <c r="K288" s="93">
        <v>2.7014807279303721</v>
      </c>
      <c r="L288" s="93">
        <v>3.0631852605402963</v>
      </c>
      <c r="M288" s="93">
        <v>5.6177235220978856</v>
      </c>
      <c r="N288" s="93">
        <v>2.2267435288798461</v>
      </c>
      <c r="O288" s="94">
        <v>38.804114389058441</v>
      </c>
      <c r="P288" s="334"/>
    </row>
    <row r="289" spans="1:18" ht="12" customHeight="1" x14ac:dyDescent="0.2">
      <c r="C289" s="165"/>
      <c r="D289" s="166">
        <v>3776</v>
      </c>
      <c r="E289" s="268" t="s">
        <v>57</v>
      </c>
      <c r="F289" s="98">
        <v>4.9932157394843948</v>
      </c>
      <c r="G289" s="167">
        <v>24.72184531886025</v>
      </c>
      <c r="H289" s="98">
        <v>3.3378561736770687</v>
      </c>
      <c r="I289" s="98">
        <v>5.3188602442333792</v>
      </c>
      <c r="J289" s="98">
        <v>4.0976933514246934</v>
      </c>
      <c r="K289" s="98">
        <v>3.7991858887381285</v>
      </c>
      <c r="L289" s="98">
        <v>4.1248303934871098</v>
      </c>
      <c r="M289" s="98">
        <v>16.824966078697422</v>
      </c>
      <c r="N289" s="98">
        <v>2.849389416553596</v>
      </c>
      <c r="O289" s="99">
        <v>29.932157394843962</v>
      </c>
      <c r="P289" s="334"/>
    </row>
    <row r="290" spans="1:18" ht="12" customHeight="1" x14ac:dyDescent="0.2">
      <c r="C290" s="165"/>
      <c r="D290" s="166">
        <v>4767</v>
      </c>
      <c r="E290" s="268" t="s">
        <v>58</v>
      </c>
      <c r="F290" s="93">
        <v>1.7190152801358229</v>
      </c>
      <c r="G290" s="93">
        <v>6.6638370118845502</v>
      </c>
      <c r="H290" s="167">
        <v>27.35568760611206</v>
      </c>
      <c r="I290" s="93">
        <v>4.3081494057724949</v>
      </c>
      <c r="J290" s="93">
        <v>3.6078098471986433</v>
      </c>
      <c r="K290" s="93">
        <v>3.5016977928692699</v>
      </c>
      <c r="L290" s="93">
        <v>3.5441426146010189</v>
      </c>
      <c r="M290" s="93">
        <v>25.997453310696102</v>
      </c>
      <c r="N290" s="93">
        <v>2.1646859083191852</v>
      </c>
      <c r="O290" s="94">
        <v>21.137521222410861</v>
      </c>
      <c r="P290" s="334"/>
    </row>
    <row r="291" spans="1:18" ht="12" customHeight="1" x14ac:dyDescent="0.2">
      <c r="C291" s="165"/>
      <c r="D291" s="166">
        <v>5369</v>
      </c>
      <c r="E291" s="268" t="s">
        <v>59</v>
      </c>
      <c r="F291" s="98">
        <v>0.46685340802987862</v>
      </c>
      <c r="G291" s="98">
        <v>1.6246498599439769</v>
      </c>
      <c r="H291" s="98">
        <v>7.4136321195144728</v>
      </c>
      <c r="I291" s="167">
        <v>26.498599439775912</v>
      </c>
      <c r="J291" s="98">
        <v>5.1540616246498594</v>
      </c>
      <c r="K291" s="98">
        <v>5.359477124183007</v>
      </c>
      <c r="L291" s="98">
        <v>4.6125116713352003</v>
      </c>
      <c r="M291" s="98">
        <v>26.554621848739501</v>
      </c>
      <c r="N291" s="98">
        <v>3.3613445378151261</v>
      </c>
      <c r="O291" s="99">
        <v>18.954248366013072</v>
      </c>
      <c r="P291" s="334"/>
    </row>
    <row r="292" spans="1:18" ht="12" customHeight="1" x14ac:dyDescent="0.2">
      <c r="C292" s="165"/>
      <c r="D292" s="166">
        <v>3081</v>
      </c>
      <c r="E292" s="268" t="s">
        <v>60</v>
      </c>
      <c r="F292" s="93">
        <v>0.46143704680290049</v>
      </c>
      <c r="G292" s="93">
        <v>0.59327620303230078</v>
      </c>
      <c r="H292" s="93">
        <v>3.1641397495056034</v>
      </c>
      <c r="I292" s="93">
        <v>8.2069874752801582</v>
      </c>
      <c r="J292" s="167">
        <v>20.764667106130517</v>
      </c>
      <c r="K292" s="93">
        <v>8.0751483190507578</v>
      </c>
      <c r="L292" s="93">
        <v>4.5154911008569529</v>
      </c>
      <c r="M292" s="93">
        <v>32.234673698088329</v>
      </c>
      <c r="N292" s="93">
        <v>2.109426499670402</v>
      </c>
      <c r="O292" s="94">
        <v>19.874752801582073</v>
      </c>
      <c r="P292" s="334"/>
    </row>
    <row r="293" spans="1:18" ht="12" customHeight="1" x14ac:dyDescent="0.2">
      <c r="C293" s="165"/>
      <c r="D293" s="166">
        <v>2381</v>
      </c>
      <c r="E293" s="268" t="s">
        <v>61</v>
      </c>
      <c r="F293" s="98">
        <v>4.3196544276457874E-2</v>
      </c>
      <c r="G293" s="98">
        <v>8.6393088552915748E-2</v>
      </c>
      <c r="H293" s="98">
        <v>0.82073434125269973</v>
      </c>
      <c r="I293" s="98">
        <v>2.1166306695464359</v>
      </c>
      <c r="J293" s="98">
        <v>6.4794816414686816</v>
      </c>
      <c r="K293" s="167">
        <v>18.53131749460043</v>
      </c>
      <c r="L293" s="98">
        <v>5.1835853131749454</v>
      </c>
      <c r="M293" s="98">
        <v>42.678185745140389</v>
      </c>
      <c r="N293" s="98">
        <v>3.1533477321814254</v>
      </c>
      <c r="O293" s="99">
        <v>20.90712742980562</v>
      </c>
      <c r="P293" s="334"/>
    </row>
    <row r="294" spans="1:18" ht="12" customHeight="1" x14ac:dyDescent="0.2">
      <c r="C294" s="170"/>
      <c r="D294" s="171">
        <v>1630</v>
      </c>
      <c r="E294" s="269" t="s">
        <v>114</v>
      </c>
      <c r="F294" s="105">
        <v>0.32258064516129026</v>
      </c>
      <c r="G294" s="105">
        <v>0.19354838709677419</v>
      </c>
      <c r="H294" s="105">
        <v>0.58064516129032251</v>
      </c>
      <c r="I294" s="105">
        <v>1.096774193548387</v>
      </c>
      <c r="J294" s="105">
        <v>3.4193548387096784</v>
      </c>
      <c r="K294" s="105">
        <v>5.67741935483871</v>
      </c>
      <c r="L294" s="172">
        <v>11.67741935483871</v>
      </c>
      <c r="M294" s="105">
        <v>59.096774193548384</v>
      </c>
      <c r="N294" s="105">
        <v>2</v>
      </c>
      <c r="O294" s="106">
        <v>15.935483870967751</v>
      </c>
      <c r="P294" s="334"/>
      <c r="R294" s="335"/>
    </row>
    <row r="295" spans="1:18" ht="12" customHeight="1" x14ac:dyDescent="0.2">
      <c r="D295" s="339"/>
      <c r="F295" s="332"/>
      <c r="G295" s="332"/>
      <c r="H295" s="332"/>
      <c r="I295" s="332"/>
      <c r="J295" s="332"/>
      <c r="K295" s="332"/>
      <c r="L295" s="332"/>
      <c r="M295" s="338"/>
      <c r="N295" s="332"/>
      <c r="O295" s="332"/>
      <c r="P295" s="334"/>
    </row>
    <row r="296" spans="1:18" ht="12" customHeight="1" x14ac:dyDescent="0.2">
      <c r="A296" s="125"/>
      <c r="B296" s="125"/>
      <c r="C296" s="341" t="s">
        <v>91</v>
      </c>
      <c r="D296" s="343"/>
      <c r="F296" s="332"/>
      <c r="G296" s="332"/>
      <c r="H296" s="332"/>
      <c r="I296" s="332"/>
      <c r="J296" s="332"/>
      <c r="K296" s="332"/>
      <c r="L296" s="332"/>
      <c r="M296" s="338"/>
      <c r="N296" s="332"/>
      <c r="O296" s="332"/>
      <c r="P296" s="334"/>
    </row>
    <row r="297" spans="1:18" ht="21" customHeight="1" x14ac:dyDescent="0.2">
      <c r="C297" s="163"/>
      <c r="D297" s="164" t="s">
        <v>85</v>
      </c>
      <c r="E297" s="85" t="s">
        <v>45</v>
      </c>
      <c r="F297" s="139" t="s">
        <v>56</v>
      </c>
      <c r="G297" s="139" t="s">
        <v>57</v>
      </c>
      <c r="H297" s="139" t="s">
        <v>58</v>
      </c>
      <c r="I297" s="139" t="s">
        <v>59</v>
      </c>
      <c r="J297" s="139" t="s">
        <v>60</v>
      </c>
      <c r="K297" s="139" t="s">
        <v>61</v>
      </c>
      <c r="L297" s="139" t="s">
        <v>114</v>
      </c>
      <c r="M297" s="86" t="s">
        <v>115</v>
      </c>
      <c r="N297" s="86" t="s">
        <v>87</v>
      </c>
      <c r="O297" s="87" t="s">
        <v>116</v>
      </c>
      <c r="P297" s="334"/>
    </row>
    <row r="298" spans="1:18" ht="12" customHeight="1" x14ac:dyDescent="0.2">
      <c r="C298" s="165"/>
      <c r="D298" s="166">
        <v>7960</v>
      </c>
      <c r="E298" s="268" t="s">
        <v>56</v>
      </c>
      <c r="F298" s="167">
        <v>19.497822188060471</v>
      </c>
      <c r="G298" s="93">
        <v>3.3948244939789909</v>
      </c>
      <c r="H298" s="93">
        <v>3.6766589802715863</v>
      </c>
      <c r="I298" s="93">
        <v>4.8680502177811942</v>
      </c>
      <c r="J298" s="93">
        <v>3.868818857289265</v>
      </c>
      <c r="K298" s="93">
        <v>2.9336407891365619</v>
      </c>
      <c r="L298" s="93">
        <v>3.3435818601076099</v>
      </c>
      <c r="M298" s="93">
        <v>10.248526774276199</v>
      </c>
      <c r="N298" s="93">
        <v>2.933640789136561</v>
      </c>
      <c r="O298" s="94">
        <v>45.234435049961554</v>
      </c>
      <c r="P298" s="334"/>
    </row>
    <row r="299" spans="1:18" ht="12" customHeight="1" x14ac:dyDescent="0.2">
      <c r="C299" s="165"/>
      <c r="D299" s="166">
        <v>3704</v>
      </c>
      <c r="E299" s="268" t="s">
        <v>57</v>
      </c>
      <c r="F299" s="98">
        <v>4.1251384274640079</v>
      </c>
      <c r="G299" s="167">
        <v>13.648947951273541</v>
      </c>
      <c r="H299" s="98">
        <v>2.9069767441860463</v>
      </c>
      <c r="I299" s="98">
        <v>3.8759689922480618</v>
      </c>
      <c r="J299" s="98">
        <v>3.6821705426356592</v>
      </c>
      <c r="K299" s="98">
        <v>4.3189368770764114</v>
      </c>
      <c r="L299" s="98">
        <v>3.792912513842746</v>
      </c>
      <c r="M299" s="98">
        <v>22.61904761904762</v>
      </c>
      <c r="N299" s="98">
        <v>3.2115171650055383</v>
      </c>
      <c r="O299" s="99">
        <v>37.818383167220382</v>
      </c>
      <c r="P299" s="334"/>
    </row>
    <row r="300" spans="1:18" ht="12" customHeight="1" x14ac:dyDescent="0.2">
      <c r="C300" s="165"/>
      <c r="D300" s="166">
        <v>4696</v>
      </c>
      <c r="E300" s="268" t="s">
        <v>58</v>
      </c>
      <c r="F300" s="93">
        <v>1.6605563942204009</v>
      </c>
      <c r="G300" s="93">
        <v>5.8227302135001064</v>
      </c>
      <c r="H300" s="167">
        <v>16.497735604916969</v>
      </c>
      <c r="I300" s="93">
        <v>3.9033858097908132</v>
      </c>
      <c r="J300" s="93">
        <v>2.6957084321759761</v>
      </c>
      <c r="K300" s="93">
        <v>2.9760621091222781</v>
      </c>
      <c r="L300" s="93">
        <v>3.4073754582704328</v>
      </c>
      <c r="M300" s="93">
        <v>33.167996549493211</v>
      </c>
      <c r="N300" s="93">
        <v>2.4369204226870829</v>
      </c>
      <c r="O300" s="94">
        <v>27.431529005822732</v>
      </c>
      <c r="P300" s="334"/>
    </row>
    <row r="301" spans="1:18" ht="12" customHeight="1" x14ac:dyDescent="0.2">
      <c r="C301" s="165"/>
      <c r="D301" s="166">
        <v>5301</v>
      </c>
      <c r="E301" s="268" t="s">
        <v>59</v>
      </c>
      <c r="F301" s="98">
        <v>0.49195837275307475</v>
      </c>
      <c r="G301" s="98">
        <v>1.9299905392620629</v>
      </c>
      <c r="H301" s="98">
        <v>6.7171239356669812</v>
      </c>
      <c r="I301" s="167">
        <v>16.23462630085147</v>
      </c>
      <c r="J301" s="98">
        <v>4.2384105960264886</v>
      </c>
      <c r="K301" s="98">
        <v>4.3140964995269622</v>
      </c>
      <c r="L301" s="98">
        <v>3.6707663197729419</v>
      </c>
      <c r="M301" s="98">
        <v>33.472090823084201</v>
      </c>
      <c r="N301" s="98">
        <v>3.9167455061494798</v>
      </c>
      <c r="O301" s="99">
        <v>25.014191106906342</v>
      </c>
      <c r="P301" s="334"/>
    </row>
    <row r="302" spans="1:18" ht="12" customHeight="1" x14ac:dyDescent="0.2">
      <c r="C302" s="165"/>
      <c r="D302" s="166">
        <v>3051</v>
      </c>
      <c r="E302" s="268" t="s">
        <v>60</v>
      </c>
      <c r="F302" s="93">
        <v>0.56591211717709722</v>
      </c>
      <c r="G302" s="93">
        <v>0.59920106524633809</v>
      </c>
      <c r="H302" s="93">
        <v>3.362183754993342</v>
      </c>
      <c r="I302" s="93">
        <v>7.1238348868175771</v>
      </c>
      <c r="J302" s="167">
        <v>13.182423435419441</v>
      </c>
      <c r="K302" s="93">
        <v>6.1584553928095875</v>
      </c>
      <c r="L302" s="93">
        <v>3.994673768308922</v>
      </c>
      <c r="M302" s="93">
        <v>36.651131824234362</v>
      </c>
      <c r="N302" s="93">
        <v>2.5632490013315579</v>
      </c>
      <c r="O302" s="94">
        <v>25.798934753661779</v>
      </c>
      <c r="P302" s="334"/>
    </row>
    <row r="303" spans="1:18" ht="12" customHeight="1" x14ac:dyDescent="0.2">
      <c r="C303" s="165"/>
      <c r="D303" s="166">
        <v>2360</v>
      </c>
      <c r="E303" s="268" t="s">
        <v>61</v>
      </c>
      <c r="F303" s="98">
        <v>0</v>
      </c>
      <c r="G303" s="98">
        <v>0.1307759372275501</v>
      </c>
      <c r="H303" s="98">
        <v>1.0026155187445511</v>
      </c>
      <c r="I303" s="98">
        <v>2.441150828247602</v>
      </c>
      <c r="J303" s="98">
        <v>5.4489973844812543</v>
      </c>
      <c r="K303" s="167">
        <v>11.46469049694856</v>
      </c>
      <c r="L303" s="98">
        <v>4.1412380122057542</v>
      </c>
      <c r="M303" s="98">
        <v>46.033129904097656</v>
      </c>
      <c r="N303" s="98">
        <v>4.0104620749782027</v>
      </c>
      <c r="O303" s="99">
        <v>25.326939843068867</v>
      </c>
      <c r="P303" s="334"/>
    </row>
    <row r="304" spans="1:18" ht="12" customHeight="1" x14ac:dyDescent="0.2">
      <c r="C304" s="170"/>
      <c r="D304" s="171">
        <v>1628</v>
      </c>
      <c r="E304" s="269" t="s">
        <v>114</v>
      </c>
      <c r="F304" s="105">
        <v>0.19379844961240311</v>
      </c>
      <c r="G304" s="105">
        <v>0.19379844961240311</v>
      </c>
      <c r="H304" s="105">
        <v>0.38759689922480611</v>
      </c>
      <c r="I304" s="105">
        <v>0.96899224806201567</v>
      </c>
      <c r="J304" s="105">
        <v>3.6821705426356592</v>
      </c>
      <c r="K304" s="105">
        <v>4.7803617571059425</v>
      </c>
      <c r="L304" s="172">
        <v>6.5245478036175735</v>
      </c>
      <c r="M304" s="105">
        <v>60.012919896640817</v>
      </c>
      <c r="N304" s="105">
        <v>2.648578811369509</v>
      </c>
      <c r="O304" s="106">
        <v>20.60723514211886</v>
      </c>
      <c r="P304" s="334"/>
      <c r="R304" s="335"/>
    </row>
    <row r="305" spans="1:18" ht="12" customHeight="1" x14ac:dyDescent="0.2">
      <c r="D305" s="339"/>
      <c r="F305" s="332"/>
      <c r="G305" s="332"/>
      <c r="H305" s="332"/>
      <c r="I305" s="332"/>
      <c r="J305" s="332"/>
      <c r="K305" s="332"/>
      <c r="L305" s="332"/>
      <c r="M305" s="338"/>
      <c r="N305" s="332"/>
      <c r="O305" s="332"/>
      <c r="P305" s="334"/>
    </row>
    <row r="306" spans="1:18" ht="12" customHeight="1" x14ac:dyDescent="0.2">
      <c r="A306" s="125"/>
      <c r="B306" s="125"/>
      <c r="C306" s="341" t="s">
        <v>92</v>
      </c>
      <c r="D306" s="343"/>
      <c r="F306" s="332"/>
      <c r="G306" s="332"/>
      <c r="H306" s="332"/>
      <c r="I306" s="332"/>
      <c r="J306" s="332"/>
      <c r="K306" s="332"/>
      <c r="L306" s="332"/>
      <c r="M306" s="338"/>
      <c r="N306" s="332"/>
      <c r="O306" s="332"/>
      <c r="P306" s="334"/>
    </row>
    <row r="307" spans="1:18" ht="21" customHeight="1" x14ac:dyDescent="0.2">
      <c r="C307" s="163"/>
      <c r="D307" s="164" t="s">
        <v>85</v>
      </c>
      <c r="E307" s="85" t="s">
        <v>45</v>
      </c>
      <c r="F307" s="139" t="s">
        <v>56</v>
      </c>
      <c r="G307" s="139" t="s">
        <v>57</v>
      </c>
      <c r="H307" s="139" t="s">
        <v>58</v>
      </c>
      <c r="I307" s="139" t="s">
        <v>59</v>
      </c>
      <c r="J307" s="139" t="s">
        <v>60</v>
      </c>
      <c r="K307" s="139" t="s">
        <v>61</v>
      </c>
      <c r="L307" s="139" t="s">
        <v>114</v>
      </c>
      <c r="M307" s="86" t="s">
        <v>115</v>
      </c>
      <c r="N307" s="86" t="s">
        <v>87</v>
      </c>
      <c r="O307" s="87" t="s">
        <v>116</v>
      </c>
      <c r="P307" s="334"/>
    </row>
    <row r="308" spans="1:18" ht="12" customHeight="1" x14ac:dyDescent="0.2">
      <c r="C308" s="165"/>
      <c r="D308" s="166">
        <v>7250</v>
      </c>
      <c r="E308" s="268" t="s">
        <v>56</v>
      </c>
      <c r="F308" s="167">
        <v>12.866403607666291</v>
      </c>
      <c r="G308" s="93">
        <v>3.3117249154453221</v>
      </c>
      <c r="H308" s="93">
        <v>4.382750845546787</v>
      </c>
      <c r="I308" s="93">
        <v>5.0591882750845549</v>
      </c>
      <c r="J308" s="93">
        <v>3.706313416009019</v>
      </c>
      <c r="K308" s="93">
        <v>2.9030439684329199</v>
      </c>
      <c r="L308" s="93">
        <v>3.0016910935738448</v>
      </c>
      <c r="M308" s="93">
        <v>14.487034949267191</v>
      </c>
      <c r="N308" s="93">
        <v>3.4103720405862474</v>
      </c>
      <c r="O308" s="94">
        <v>46.871476888387832</v>
      </c>
      <c r="P308" s="334"/>
    </row>
    <row r="309" spans="1:18" ht="12" customHeight="1" x14ac:dyDescent="0.2">
      <c r="C309" s="165"/>
      <c r="D309" s="166">
        <v>3651</v>
      </c>
      <c r="E309" s="268" t="s">
        <v>57</v>
      </c>
      <c r="F309" s="98">
        <v>2.8948847667228779</v>
      </c>
      <c r="G309" s="167">
        <v>6.351883080382235</v>
      </c>
      <c r="H309" s="98">
        <v>2.4170882518268688</v>
      </c>
      <c r="I309" s="98">
        <v>3.2883642495784149</v>
      </c>
      <c r="J309" s="98">
        <v>3.0916245081506459</v>
      </c>
      <c r="K309" s="98">
        <v>3.87858347386172</v>
      </c>
      <c r="L309" s="98">
        <v>3.4288926363125345</v>
      </c>
      <c r="M309" s="98">
        <v>26.447442383361441</v>
      </c>
      <c r="N309" s="98">
        <v>3.3726812816188869</v>
      </c>
      <c r="O309" s="99">
        <v>44.828555368184361</v>
      </c>
      <c r="P309" s="334"/>
    </row>
    <row r="310" spans="1:18" ht="12" customHeight="1" x14ac:dyDescent="0.2">
      <c r="C310" s="165"/>
      <c r="D310" s="166">
        <v>4611</v>
      </c>
      <c r="E310" s="268" t="s">
        <v>58</v>
      </c>
      <c r="F310" s="93">
        <v>1.406593406593406</v>
      </c>
      <c r="G310" s="93">
        <v>4.7252747252747254</v>
      </c>
      <c r="H310" s="167">
        <v>9.3406593406593412</v>
      </c>
      <c r="I310" s="93">
        <v>3.2967032967032961</v>
      </c>
      <c r="J310" s="93">
        <v>2.3736263736263732</v>
      </c>
      <c r="K310" s="93">
        <v>2.7912087912087911</v>
      </c>
      <c r="L310" s="93">
        <v>3.2307692307692308</v>
      </c>
      <c r="M310" s="93">
        <v>38.021978021978022</v>
      </c>
      <c r="N310" s="93">
        <v>2.7692307692307692</v>
      </c>
      <c r="O310" s="94">
        <v>32.043956043956051</v>
      </c>
      <c r="P310" s="334"/>
    </row>
    <row r="311" spans="1:18" ht="12" customHeight="1" x14ac:dyDescent="0.2">
      <c r="C311" s="165"/>
      <c r="D311" s="166">
        <v>5227</v>
      </c>
      <c r="E311" s="268" t="s">
        <v>59</v>
      </c>
      <c r="F311" s="98">
        <v>0.53742802303262949</v>
      </c>
      <c r="G311" s="98">
        <v>1.9577735124760081</v>
      </c>
      <c r="H311" s="98">
        <v>5.0863723608445284</v>
      </c>
      <c r="I311" s="167">
        <v>9.6161228406909824</v>
      </c>
      <c r="J311" s="98">
        <v>3.4165067178502881</v>
      </c>
      <c r="K311" s="98">
        <v>3.1285988483685219</v>
      </c>
      <c r="L311" s="98">
        <v>3.3013435700575813</v>
      </c>
      <c r="M311" s="98">
        <v>38.330134357005754</v>
      </c>
      <c r="N311" s="98">
        <v>4.2802303262955839</v>
      </c>
      <c r="O311" s="99">
        <v>30.345489443378121</v>
      </c>
      <c r="P311" s="334"/>
    </row>
    <row r="312" spans="1:18" ht="12" customHeight="1" x14ac:dyDescent="0.2">
      <c r="C312" s="165"/>
      <c r="D312" s="166">
        <v>3018</v>
      </c>
      <c r="E312" s="268" t="s">
        <v>60</v>
      </c>
      <c r="F312" s="93">
        <v>0.60585661393470214</v>
      </c>
      <c r="G312" s="93">
        <v>0.63951531470885237</v>
      </c>
      <c r="H312" s="93">
        <v>3.2312352743184105</v>
      </c>
      <c r="I312" s="93">
        <v>5.8902726354762711</v>
      </c>
      <c r="J312" s="167">
        <v>8.2463816896667783</v>
      </c>
      <c r="K312" s="93">
        <v>4.8131942107034673</v>
      </c>
      <c r="L312" s="93">
        <v>3.1975765735442612</v>
      </c>
      <c r="M312" s="93">
        <v>39.447997307303936</v>
      </c>
      <c r="N312" s="93">
        <v>2.96196566812521</v>
      </c>
      <c r="O312" s="94">
        <v>30.966004712218108</v>
      </c>
      <c r="P312" s="334"/>
    </row>
    <row r="313" spans="1:18" ht="12" customHeight="1" x14ac:dyDescent="0.2">
      <c r="C313" s="165"/>
      <c r="D313" s="166">
        <v>2341</v>
      </c>
      <c r="E313" s="268" t="s">
        <v>61</v>
      </c>
      <c r="F313" s="98">
        <v>0</v>
      </c>
      <c r="G313" s="98">
        <v>0.17582417582417581</v>
      </c>
      <c r="H313" s="98">
        <v>0.70329670329670324</v>
      </c>
      <c r="I313" s="98">
        <v>2.6813186813186807</v>
      </c>
      <c r="J313" s="98">
        <v>4.3516483516483522</v>
      </c>
      <c r="K313" s="167">
        <v>7.1648351648351634</v>
      </c>
      <c r="L313" s="98">
        <v>3.0329670329670328</v>
      </c>
      <c r="M313" s="98">
        <v>48.439560439560445</v>
      </c>
      <c r="N313" s="98">
        <v>4.7472527472527482</v>
      </c>
      <c r="O313" s="99">
        <v>28.703296703296701</v>
      </c>
      <c r="P313" s="334"/>
    </row>
    <row r="314" spans="1:18" ht="12" customHeight="1" x14ac:dyDescent="0.2">
      <c r="C314" s="170"/>
      <c r="D314" s="171">
        <v>1623</v>
      </c>
      <c r="E314" s="269" t="s">
        <v>114</v>
      </c>
      <c r="F314" s="105">
        <v>0</v>
      </c>
      <c r="G314" s="105">
        <v>0.1944264419961115</v>
      </c>
      <c r="H314" s="105">
        <v>0.51847051198963057</v>
      </c>
      <c r="I314" s="105">
        <v>1.1665586519766691</v>
      </c>
      <c r="J314" s="105">
        <v>3.4996759559300061</v>
      </c>
      <c r="K314" s="105">
        <v>3.6292935839274141</v>
      </c>
      <c r="L314" s="172">
        <v>3.5644847699287108</v>
      </c>
      <c r="M314" s="105">
        <v>60.596241088788069</v>
      </c>
      <c r="N314" s="105">
        <v>3.3052495139338953</v>
      </c>
      <c r="O314" s="106">
        <v>23.52559948152949</v>
      </c>
      <c r="P314" s="334"/>
      <c r="R314" s="335"/>
    </row>
  </sheetData>
  <hyperlinks>
    <hyperlink ref="I1" location="'الغلال'!A1" display="Back to Table of Contents" xr:uid="{00000000-0004-0000-0B00-000000000000}"/>
  </hyperlinks>
  <printOptions gridLines="1"/>
  <pageMargins left="0.25" right="0.1" top="0.5" bottom="0.25" header="0.5" footer="0.5"/>
  <pageSetup scale="68" orientation="landscape" r:id="rId1"/>
  <headerFooter alignWithMargins="0"/>
  <rowBreaks count="4" manualBreakCount="4">
    <brk id="67" max="15" man="1"/>
    <brk id="129" max="15" man="1"/>
    <brk id="191" max="15" man="1"/>
    <brk id="253"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tabColor rgb="FF00B0F0"/>
  </sheetPr>
  <dimension ref="A1:T314"/>
  <sheetViews>
    <sheetView rightToLeft="1" tabSelected="1" topLeftCell="A289" zoomScaleNormal="100" workbookViewId="0">
      <selection activeCell="V328" sqref="V328"/>
    </sheetView>
  </sheetViews>
  <sheetFormatPr defaultColWidth="10.375" defaultRowHeight="14.25" x14ac:dyDescent="0.2"/>
  <cols>
    <col min="1" max="2" width="2.875" style="76" customWidth="1"/>
    <col min="3" max="3" width="1.375" style="279" customWidth="1"/>
    <col min="4" max="13" width="10.375" style="279"/>
    <col min="14" max="14" width="12.75" style="279" customWidth="1"/>
    <col min="15" max="15" width="10.375" style="279"/>
    <col min="16" max="16" width="10.375" style="332"/>
    <col min="17" max="17" width="10.375" style="279"/>
    <col min="18" max="16384" width="10.375" style="276"/>
  </cols>
  <sheetData>
    <row r="1" spans="1:17" s="76" customFormat="1" ht="12" customHeight="1" x14ac:dyDescent="0.2">
      <c r="C1" s="77"/>
      <c r="D1" s="77"/>
      <c r="I1" s="529" t="s">
        <v>44</v>
      </c>
      <c r="P1" s="219"/>
    </row>
    <row r="2" spans="1:17" s="220" customFormat="1" x14ac:dyDescent="0.2">
      <c r="A2" s="76"/>
      <c r="B2" s="76"/>
      <c r="C2" s="76"/>
      <c r="D2" s="76"/>
      <c r="E2" s="76"/>
      <c r="F2" s="76"/>
      <c r="G2" s="76"/>
      <c r="H2" s="76"/>
      <c r="I2" s="76"/>
      <c r="J2" s="76"/>
      <c r="K2" s="76"/>
      <c r="L2" s="76"/>
      <c r="M2" s="76"/>
      <c r="N2" s="76"/>
      <c r="O2" s="76"/>
      <c r="P2" s="219"/>
      <c r="Q2" s="76"/>
    </row>
    <row r="3" spans="1:17" s="220" customFormat="1" x14ac:dyDescent="0.2">
      <c r="A3" s="76"/>
      <c r="B3" s="76"/>
      <c r="C3" s="76"/>
      <c r="D3" s="76"/>
      <c r="E3" s="76"/>
      <c r="F3" s="76"/>
      <c r="G3" s="76"/>
      <c r="H3" s="76"/>
      <c r="I3" s="76"/>
      <c r="J3" s="76"/>
      <c r="K3" s="76"/>
      <c r="L3" s="76"/>
      <c r="M3" s="76"/>
      <c r="N3" s="76"/>
      <c r="O3" s="76"/>
      <c r="P3" s="219"/>
      <c r="Q3" s="76"/>
    </row>
    <row r="4" spans="1:17" s="220" customFormat="1" ht="12" customHeight="1" x14ac:dyDescent="0.2">
      <c r="A4" s="76"/>
      <c r="B4" s="76"/>
      <c r="C4" s="76"/>
      <c r="D4" s="76"/>
      <c r="E4" s="76"/>
      <c r="F4" s="76"/>
      <c r="G4" s="76"/>
      <c r="H4" s="76"/>
      <c r="I4" s="76"/>
      <c r="J4" s="76"/>
      <c r="K4" s="76"/>
      <c r="L4" s="76"/>
      <c r="M4" s="76"/>
      <c r="N4" s="76"/>
      <c r="O4" s="76"/>
      <c r="P4" s="219"/>
      <c r="Q4" s="76"/>
    </row>
    <row r="5" spans="1:17" s="220" customFormat="1" ht="12" customHeight="1" x14ac:dyDescent="0.2">
      <c r="A5" s="76"/>
      <c r="B5" s="76"/>
      <c r="C5" s="76"/>
      <c r="D5" s="76"/>
      <c r="E5" s="76"/>
      <c r="F5" s="76"/>
      <c r="G5" s="76"/>
      <c r="H5" s="76"/>
      <c r="I5" s="76"/>
      <c r="J5" s="76"/>
      <c r="K5" s="76"/>
      <c r="L5" s="76"/>
      <c r="M5" s="76"/>
      <c r="N5" s="76"/>
      <c r="O5" s="76"/>
      <c r="P5" s="219"/>
      <c r="Q5" s="76"/>
    </row>
    <row r="6" spans="1:17" ht="21" x14ac:dyDescent="0.2">
      <c r="C6" s="302" t="s">
        <v>277</v>
      </c>
      <c r="D6" s="302"/>
      <c r="F6" s="188"/>
      <c r="G6" s="188"/>
      <c r="H6" s="188"/>
      <c r="I6" s="188"/>
      <c r="J6" s="188"/>
      <c r="K6" s="188"/>
      <c r="L6" s="188"/>
      <c r="M6" s="188"/>
      <c r="N6" s="188"/>
      <c r="O6" s="188"/>
      <c r="Q6" s="162"/>
    </row>
    <row r="7" spans="1:17" x14ac:dyDescent="0.2">
      <c r="C7" s="309" t="s">
        <v>157</v>
      </c>
      <c r="D7" s="309"/>
    </row>
    <row r="8" spans="1:17" ht="21" customHeight="1" x14ac:dyDescent="0.2">
      <c r="C8" s="344"/>
      <c r="D8" s="164" t="s">
        <v>85</v>
      </c>
      <c r="E8" s="85" t="s">
        <v>45</v>
      </c>
      <c r="F8" s="139" t="s">
        <v>56</v>
      </c>
      <c r="G8" s="139" t="s">
        <v>57</v>
      </c>
      <c r="H8" s="139" t="s">
        <v>58</v>
      </c>
      <c r="I8" s="139" t="s">
        <v>59</v>
      </c>
      <c r="J8" s="139" t="s">
        <v>60</v>
      </c>
      <c r="K8" s="139" t="s">
        <v>61</v>
      </c>
      <c r="L8" s="139" t="s">
        <v>114</v>
      </c>
      <c r="M8" s="86" t="s">
        <v>115</v>
      </c>
      <c r="N8" s="86" t="s">
        <v>87</v>
      </c>
      <c r="O8" s="87" t="s">
        <v>116</v>
      </c>
    </row>
    <row r="9" spans="1:17" ht="12" customHeight="1" x14ac:dyDescent="0.2">
      <c r="C9" s="165"/>
      <c r="D9" s="166">
        <v>632</v>
      </c>
      <c r="E9" s="268" t="s">
        <v>56</v>
      </c>
      <c r="F9" s="167">
        <v>66.048780487804876</v>
      </c>
      <c r="G9" s="93">
        <v>0</v>
      </c>
      <c r="H9" s="93">
        <v>0</v>
      </c>
      <c r="I9" s="93">
        <v>0</v>
      </c>
      <c r="J9" s="93">
        <v>0</v>
      </c>
      <c r="K9" s="93">
        <v>0</v>
      </c>
      <c r="L9" s="93">
        <v>0</v>
      </c>
      <c r="M9" s="93">
        <v>0</v>
      </c>
      <c r="N9" s="93">
        <v>0.48780487804878048</v>
      </c>
      <c r="O9" s="94">
        <v>33.463414634146339</v>
      </c>
      <c r="P9" s="334"/>
    </row>
    <row r="10" spans="1:17" ht="12" customHeight="1" x14ac:dyDescent="0.2">
      <c r="C10" s="165"/>
      <c r="D10" s="166">
        <v>335</v>
      </c>
      <c r="E10" s="268" t="s">
        <v>57</v>
      </c>
      <c r="F10" s="98">
        <v>9.1145833333333321</v>
      </c>
      <c r="G10" s="167">
        <v>58.59375</v>
      </c>
      <c r="H10" s="98">
        <v>0</v>
      </c>
      <c r="I10" s="98">
        <v>0</v>
      </c>
      <c r="J10" s="98">
        <v>0</v>
      </c>
      <c r="K10" s="98">
        <v>0</v>
      </c>
      <c r="L10" s="98">
        <v>0</v>
      </c>
      <c r="M10" s="98">
        <v>0</v>
      </c>
      <c r="N10" s="98">
        <v>0.52083333333333326</v>
      </c>
      <c r="O10" s="99">
        <v>31.770833333333332</v>
      </c>
      <c r="P10" s="334"/>
    </row>
    <row r="11" spans="1:17" ht="12" customHeight="1" x14ac:dyDescent="0.2">
      <c r="C11" s="165"/>
      <c r="D11" s="166">
        <v>494</v>
      </c>
      <c r="E11" s="268" t="s">
        <v>58</v>
      </c>
      <c r="F11" s="93">
        <v>2.1766965428937262</v>
      </c>
      <c r="G11" s="93">
        <v>7.2983354673495526</v>
      </c>
      <c r="H11" s="167">
        <v>65.685019206145967</v>
      </c>
      <c r="I11" s="93">
        <v>0</v>
      </c>
      <c r="J11" s="93">
        <v>0.12804097311139559</v>
      </c>
      <c r="K11" s="93">
        <v>0</v>
      </c>
      <c r="L11" s="93">
        <v>0</v>
      </c>
      <c r="M11" s="93">
        <v>0</v>
      </c>
      <c r="N11" s="93">
        <v>0.25608194622279129</v>
      </c>
      <c r="O11" s="94">
        <v>24.455825864276569</v>
      </c>
      <c r="P11" s="334"/>
    </row>
    <row r="12" spans="1:17" ht="12" customHeight="1" x14ac:dyDescent="0.2">
      <c r="C12" s="165"/>
      <c r="D12" s="166">
        <v>249</v>
      </c>
      <c r="E12" s="268" t="s">
        <v>59</v>
      </c>
      <c r="F12" s="98">
        <v>0</v>
      </c>
      <c r="G12" s="98">
        <v>0</v>
      </c>
      <c r="H12" s="98">
        <v>18.404907975460119</v>
      </c>
      <c r="I12" s="167">
        <v>51.533742331288344</v>
      </c>
      <c r="J12" s="98">
        <v>0.20449897750511251</v>
      </c>
      <c r="K12" s="98">
        <v>0</v>
      </c>
      <c r="L12" s="98">
        <v>0</v>
      </c>
      <c r="M12" s="98">
        <v>0</v>
      </c>
      <c r="N12" s="98">
        <v>0.61349693251533743</v>
      </c>
      <c r="O12" s="99">
        <v>29.24335378323109</v>
      </c>
      <c r="P12" s="334"/>
    </row>
    <row r="13" spans="1:17" ht="12" customHeight="1" x14ac:dyDescent="0.2">
      <c r="C13" s="165"/>
      <c r="D13" s="166">
        <v>237</v>
      </c>
      <c r="E13" s="268" t="s">
        <v>60</v>
      </c>
      <c r="F13" s="93">
        <v>0</v>
      </c>
      <c r="G13" s="93">
        <v>0</v>
      </c>
      <c r="H13" s="93">
        <v>1.2765957446808509</v>
      </c>
      <c r="I13" s="93">
        <v>5.3191489361702127</v>
      </c>
      <c r="J13" s="167">
        <v>67.446808510638306</v>
      </c>
      <c r="K13" s="93">
        <v>0</v>
      </c>
      <c r="L13" s="93">
        <v>0</v>
      </c>
      <c r="M13" s="93">
        <v>0</v>
      </c>
      <c r="N13" s="93">
        <v>0.42553191489361702</v>
      </c>
      <c r="O13" s="94">
        <v>25.531914893617021</v>
      </c>
      <c r="P13" s="334"/>
    </row>
    <row r="14" spans="1:17" ht="12" customHeight="1" x14ac:dyDescent="0.2">
      <c r="C14" s="165"/>
      <c r="D14" s="166">
        <v>108</v>
      </c>
      <c r="E14" s="268" t="s">
        <v>61</v>
      </c>
      <c r="F14" s="98">
        <v>0</v>
      </c>
      <c r="G14" s="98">
        <v>0</v>
      </c>
      <c r="H14" s="98">
        <v>0</v>
      </c>
      <c r="I14" s="98">
        <v>0</v>
      </c>
      <c r="J14" s="98">
        <v>8.8414634146341466</v>
      </c>
      <c r="K14" s="167">
        <v>67.987804878048792</v>
      </c>
      <c r="L14" s="98">
        <v>0.91463414634146334</v>
      </c>
      <c r="M14" s="98">
        <v>0</v>
      </c>
      <c r="N14" s="98">
        <v>1.219512195121951</v>
      </c>
      <c r="O14" s="99">
        <v>21.036585365853661</v>
      </c>
      <c r="P14" s="334"/>
    </row>
    <row r="15" spans="1:17" ht="12" customHeight="1" x14ac:dyDescent="0.2">
      <c r="C15" s="170"/>
      <c r="D15" s="171">
        <v>50</v>
      </c>
      <c r="E15" s="269" t="s">
        <v>114</v>
      </c>
      <c r="F15" s="105">
        <v>0</v>
      </c>
      <c r="G15" s="105">
        <v>0</v>
      </c>
      <c r="H15" s="105">
        <v>0</v>
      </c>
      <c r="I15" s="105">
        <v>0</v>
      </c>
      <c r="J15" s="105">
        <v>3.9215686274509802</v>
      </c>
      <c r="K15" s="105">
        <v>7.8431372549019605</v>
      </c>
      <c r="L15" s="172">
        <v>80.392156862745097</v>
      </c>
      <c r="M15" s="105">
        <v>1.9607843137254901</v>
      </c>
      <c r="N15" s="105">
        <v>0</v>
      </c>
      <c r="O15" s="106">
        <v>5.882352941176471</v>
      </c>
      <c r="P15" s="334"/>
    </row>
    <row r="16" spans="1:17" x14ac:dyDescent="0.2">
      <c r="A16" s="312"/>
      <c r="B16" s="312"/>
      <c r="C16" s="188"/>
      <c r="D16" s="188"/>
      <c r="E16" s="289"/>
      <c r="F16" s="107"/>
      <c r="G16" s="107"/>
      <c r="H16" s="107"/>
      <c r="I16" s="107"/>
      <c r="J16" s="107"/>
      <c r="K16" s="107"/>
      <c r="L16" s="107"/>
      <c r="M16" s="107"/>
      <c r="N16" s="107"/>
      <c r="O16" s="107"/>
    </row>
    <row r="17" spans="3:16" x14ac:dyDescent="0.2">
      <c r="C17" s="309" t="s">
        <v>158</v>
      </c>
      <c r="D17" s="309"/>
    </row>
    <row r="18" spans="3:16" ht="21" customHeight="1" x14ac:dyDescent="0.2">
      <c r="C18" s="344"/>
      <c r="D18" s="164" t="s">
        <v>85</v>
      </c>
      <c r="E18" s="85" t="s">
        <v>45</v>
      </c>
      <c r="F18" s="139" t="s">
        <v>56</v>
      </c>
      <c r="G18" s="139" t="s">
        <v>57</v>
      </c>
      <c r="H18" s="139" t="s">
        <v>58</v>
      </c>
      <c r="I18" s="139" t="s">
        <v>59</v>
      </c>
      <c r="J18" s="139" t="s">
        <v>60</v>
      </c>
      <c r="K18" s="139" t="s">
        <v>61</v>
      </c>
      <c r="L18" s="139" t="s">
        <v>114</v>
      </c>
      <c r="M18" s="86" t="s">
        <v>115</v>
      </c>
      <c r="N18" s="86" t="s">
        <v>87</v>
      </c>
      <c r="O18" s="87" t="s">
        <v>116</v>
      </c>
    </row>
    <row r="19" spans="3:16" ht="12" customHeight="1" x14ac:dyDescent="0.2">
      <c r="C19" s="165"/>
      <c r="D19" s="166">
        <v>24254</v>
      </c>
      <c r="E19" s="268" t="s">
        <v>56</v>
      </c>
      <c r="F19" s="167">
        <v>77.913263545381341</v>
      </c>
      <c r="G19" s="93">
        <v>2.3275432340197098</v>
      </c>
      <c r="H19" s="93">
        <v>0.97012922274627089</v>
      </c>
      <c r="I19" s="93">
        <v>0.32593274281989337</v>
      </c>
      <c r="J19" s="93">
        <v>0.26458069711261928</v>
      </c>
      <c r="K19" s="93">
        <v>0.1725526285517083</v>
      </c>
      <c r="L19" s="93">
        <v>0.103531577131025</v>
      </c>
      <c r="M19" s="93">
        <v>7.2855554277387949E-2</v>
      </c>
      <c r="N19" s="93">
        <v>0.75539706277081187</v>
      </c>
      <c r="O19" s="94">
        <v>17.094213735189228</v>
      </c>
      <c r="P19" s="345"/>
    </row>
    <row r="20" spans="3:16" ht="12" customHeight="1" x14ac:dyDescent="0.2">
      <c r="C20" s="165"/>
      <c r="D20" s="166">
        <v>11271</v>
      </c>
      <c r="E20" s="268" t="s">
        <v>57</v>
      </c>
      <c r="F20" s="98">
        <v>6.6589684372594311</v>
      </c>
      <c r="G20" s="167">
        <v>73.240954580446498</v>
      </c>
      <c r="H20" s="98">
        <v>3.2486528098537337</v>
      </c>
      <c r="I20" s="98">
        <v>1.354888375673595</v>
      </c>
      <c r="J20" s="98">
        <v>0.48498845265588914</v>
      </c>
      <c r="K20" s="98">
        <v>0.40030792917628949</v>
      </c>
      <c r="L20" s="98">
        <v>0.24634334103156272</v>
      </c>
      <c r="M20" s="98">
        <v>0.24634334103156272</v>
      </c>
      <c r="N20" s="98">
        <v>0.40800615858352585</v>
      </c>
      <c r="O20" s="99">
        <v>13.71054657428791</v>
      </c>
      <c r="P20" s="334"/>
    </row>
    <row r="21" spans="3:16" ht="12" customHeight="1" x14ac:dyDescent="0.2">
      <c r="C21" s="165"/>
      <c r="D21" s="166">
        <v>13171</v>
      </c>
      <c r="E21" s="268" t="s">
        <v>58</v>
      </c>
      <c r="F21" s="93">
        <v>1.005165433477593</v>
      </c>
      <c r="G21" s="93">
        <v>5.723858718414073</v>
      </c>
      <c r="H21" s="167">
        <v>74.654474382242071</v>
      </c>
      <c r="I21" s="93">
        <v>4.4325003490157746</v>
      </c>
      <c r="J21" s="93">
        <v>1.1028898506212481</v>
      </c>
      <c r="K21" s="93">
        <v>0.57238587184140732</v>
      </c>
      <c r="L21" s="93">
        <v>0.30713388245148687</v>
      </c>
      <c r="M21" s="93">
        <v>0.40485829959514169</v>
      </c>
      <c r="N21" s="93">
        <v>0.39787798408488062</v>
      </c>
      <c r="O21" s="94">
        <v>11.39885522825632</v>
      </c>
      <c r="P21" s="334"/>
    </row>
    <row r="22" spans="3:16" ht="12" customHeight="1" x14ac:dyDescent="0.2">
      <c r="C22" s="165"/>
      <c r="D22" s="166">
        <v>11294</v>
      </c>
      <c r="E22" s="268" t="s">
        <v>59</v>
      </c>
      <c r="F22" s="98">
        <v>0.1953283958655489</v>
      </c>
      <c r="G22" s="98">
        <v>0.47204362334174343</v>
      </c>
      <c r="H22" s="98">
        <v>5.9086839749328552</v>
      </c>
      <c r="I22" s="167">
        <v>72.271506470253115</v>
      </c>
      <c r="J22" s="98">
        <v>5.2575893220476928</v>
      </c>
      <c r="K22" s="98">
        <v>2.0997802555546512</v>
      </c>
      <c r="L22" s="98">
        <v>1.302189305770326</v>
      </c>
      <c r="M22" s="98">
        <v>0.84642304875071228</v>
      </c>
      <c r="N22" s="98">
        <v>0.6917880686904857</v>
      </c>
      <c r="O22" s="99">
        <v>10.95466753479287</v>
      </c>
      <c r="P22" s="334"/>
    </row>
    <row r="23" spans="3:16" ht="12" customHeight="1" x14ac:dyDescent="0.2">
      <c r="C23" s="165"/>
      <c r="D23" s="166">
        <v>5462</v>
      </c>
      <c r="E23" s="268" t="s">
        <v>60</v>
      </c>
      <c r="F23" s="93">
        <v>3.1254883575558681E-2</v>
      </c>
      <c r="G23" s="93">
        <v>0.1250195343022347</v>
      </c>
      <c r="H23" s="93">
        <v>1.1095483669323329</v>
      </c>
      <c r="I23" s="93">
        <v>5.4070948585716518</v>
      </c>
      <c r="J23" s="167">
        <v>70.573527113611505</v>
      </c>
      <c r="K23" s="93">
        <v>6.5322706672917636</v>
      </c>
      <c r="L23" s="93">
        <v>2.5472730114080333</v>
      </c>
      <c r="M23" s="93">
        <v>2.2190967338646659</v>
      </c>
      <c r="N23" s="93">
        <v>0.31254883575558684</v>
      </c>
      <c r="O23" s="94">
        <v>11.142365994686671</v>
      </c>
      <c r="P23" s="334"/>
    </row>
    <row r="24" spans="3:16" ht="12" customHeight="1" x14ac:dyDescent="0.2">
      <c r="C24" s="165"/>
      <c r="D24" s="166">
        <v>2842</v>
      </c>
      <c r="E24" s="268" t="s">
        <v>61</v>
      </c>
      <c r="F24" s="98">
        <v>0.16133369185264859</v>
      </c>
      <c r="G24" s="98">
        <v>0</v>
      </c>
      <c r="H24" s="98">
        <v>0.3764452809895133</v>
      </c>
      <c r="I24" s="98">
        <v>0.99489109975799961</v>
      </c>
      <c r="J24" s="98">
        <v>6.1037913417585381</v>
      </c>
      <c r="K24" s="167">
        <v>68.943264318365166</v>
      </c>
      <c r="L24" s="98">
        <v>7.6633503630008075</v>
      </c>
      <c r="M24" s="98">
        <v>4.436676525947834</v>
      </c>
      <c r="N24" s="98">
        <v>0.48400107555794569</v>
      </c>
      <c r="O24" s="99">
        <v>10.83624630276956</v>
      </c>
      <c r="P24" s="334"/>
    </row>
    <row r="25" spans="3:16" ht="12" customHeight="1" x14ac:dyDescent="0.2">
      <c r="C25" s="170"/>
      <c r="D25" s="171">
        <v>1939</v>
      </c>
      <c r="E25" s="269" t="s">
        <v>114</v>
      </c>
      <c r="F25" s="105">
        <v>4.9067713444553483E-2</v>
      </c>
      <c r="G25" s="105">
        <v>0</v>
      </c>
      <c r="H25" s="105">
        <v>9.8135426889106966E-2</v>
      </c>
      <c r="I25" s="105">
        <v>0.29440628066732089</v>
      </c>
      <c r="J25" s="105">
        <v>1.0304219823356231</v>
      </c>
      <c r="K25" s="105">
        <v>5.7409224730127573</v>
      </c>
      <c r="L25" s="172">
        <v>64.18056918547596</v>
      </c>
      <c r="M25" s="105">
        <v>22.32580961727183</v>
      </c>
      <c r="N25" s="105">
        <v>0.49067713444553485</v>
      </c>
      <c r="O25" s="106">
        <v>5.7899901864573122</v>
      </c>
      <c r="P25" s="334"/>
    </row>
    <row r="26" spans="3:16" x14ac:dyDescent="0.2">
      <c r="E26" s="335"/>
    </row>
    <row r="27" spans="3:16" x14ac:dyDescent="0.2">
      <c r="C27" s="309" t="s">
        <v>89</v>
      </c>
      <c r="D27" s="309"/>
      <c r="F27" s="188"/>
      <c r="G27" s="188"/>
      <c r="H27" s="188"/>
      <c r="I27" s="188"/>
      <c r="J27" s="188"/>
      <c r="K27" s="188"/>
      <c r="L27" s="188"/>
      <c r="M27" s="188"/>
      <c r="N27" s="188"/>
      <c r="O27" s="188"/>
    </row>
    <row r="28" spans="3:16" ht="21" customHeight="1" x14ac:dyDescent="0.2">
      <c r="C28" s="344"/>
      <c r="D28" s="164" t="s">
        <v>85</v>
      </c>
      <c r="E28" s="85" t="s">
        <v>45</v>
      </c>
      <c r="F28" s="139" t="s">
        <v>56</v>
      </c>
      <c r="G28" s="139" t="s">
        <v>57</v>
      </c>
      <c r="H28" s="139" t="s">
        <v>58</v>
      </c>
      <c r="I28" s="139" t="s">
        <v>59</v>
      </c>
      <c r="J28" s="139" t="s">
        <v>60</v>
      </c>
      <c r="K28" s="139" t="s">
        <v>61</v>
      </c>
      <c r="L28" s="139" t="s">
        <v>114</v>
      </c>
      <c r="M28" s="86" t="s">
        <v>115</v>
      </c>
      <c r="N28" s="86" t="s">
        <v>87</v>
      </c>
      <c r="O28" s="87" t="s">
        <v>116</v>
      </c>
    </row>
    <row r="29" spans="3:16" ht="12" customHeight="1" x14ac:dyDescent="0.2">
      <c r="C29" s="165"/>
      <c r="D29" s="166">
        <v>23621</v>
      </c>
      <c r="E29" s="268" t="s">
        <v>56</v>
      </c>
      <c r="F29" s="167">
        <v>58.445757164524622</v>
      </c>
      <c r="G29" s="93">
        <v>3.9035682924882265</v>
      </c>
      <c r="H29" s="93">
        <v>1.9078789814001751</v>
      </c>
      <c r="I29" s="93">
        <v>0.72643090923605025</v>
      </c>
      <c r="J29" s="93">
        <v>0.42308613395066674</v>
      </c>
      <c r="K29" s="93">
        <v>0.283387882174503</v>
      </c>
      <c r="L29" s="93">
        <v>0.31531891115191191</v>
      </c>
      <c r="M29" s="93">
        <v>0.29137063941885533</v>
      </c>
      <c r="N29" s="93">
        <v>1.4887842260716848</v>
      </c>
      <c r="O29" s="94">
        <v>32.214416859583302</v>
      </c>
      <c r="P29" s="334"/>
    </row>
    <row r="30" spans="3:16" ht="12" customHeight="1" x14ac:dyDescent="0.2">
      <c r="C30" s="165"/>
      <c r="D30" s="166">
        <v>10936</v>
      </c>
      <c r="E30" s="268" t="s">
        <v>57</v>
      </c>
      <c r="F30" s="98">
        <v>10.0392734413353</v>
      </c>
      <c r="G30" s="167">
        <v>52.642775323187685</v>
      </c>
      <c r="H30" s="98">
        <v>5.0073637702503682</v>
      </c>
      <c r="I30" s="98">
        <v>2.2909507445589909</v>
      </c>
      <c r="J30" s="98">
        <v>1.104565537555229</v>
      </c>
      <c r="K30" s="98">
        <v>0.91638029782359665</v>
      </c>
      <c r="L30" s="98">
        <v>0.51546391752577314</v>
      </c>
      <c r="M30" s="98">
        <v>0.80183276059564712</v>
      </c>
      <c r="N30" s="98">
        <v>0.76910489281623307</v>
      </c>
      <c r="O30" s="99">
        <v>25.912289314351174</v>
      </c>
      <c r="P30" s="346"/>
    </row>
    <row r="31" spans="3:16" ht="12" customHeight="1" x14ac:dyDescent="0.2">
      <c r="C31" s="165"/>
      <c r="D31" s="166">
        <v>12677</v>
      </c>
      <c r="E31" s="268" t="s">
        <v>58</v>
      </c>
      <c r="F31" s="93">
        <v>2.6282761166482089</v>
      </c>
      <c r="G31" s="93">
        <v>7.9808047249907714</v>
      </c>
      <c r="H31" s="167">
        <v>54.189737910668157</v>
      </c>
      <c r="I31" s="93">
        <v>6.157253599114064</v>
      </c>
      <c r="J31" s="93">
        <v>2.6135105204872637</v>
      </c>
      <c r="K31" s="93">
        <v>1.35843484680694</v>
      </c>
      <c r="L31" s="93">
        <v>0.63492063492063489</v>
      </c>
      <c r="M31" s="93">
        <v>1.1221853082318201</v>
      </c>
      <c r="N31" s="93">
        <v>0.7456626061277225</v>
      </c>
      <c r="O31" s="94">
        <v>22.569213732004432</v>
      </c>
      <c r="P31" s="334"/>
    </row>
    <row r="32" spans="3:16" ht="12" customHeight="1" x14ac:dyDescent="0.2">
      <c r="C32" s="165"/>
      <c r="D32" s="166">
        <v>11045</v>
      </c>
      <c r="E32" s="268" t="s">
        <v>59</v>
      </c>
      <c r="F32" s="98">
        <v>0.38142057975928134</v>
      </c>
      <c r="G32" s="98">
        <v>1.4239701644346501</v>
      </c>
      <c r="H32" s="98">
        <v>8.2895406001017111</v>
      </c>
      <c r="I32" s="167">
        <v>51.3053059840651</v>
      </c>
      <c r="J32" s="98">
        <v>7.0944227835226332</v>
      </c>
      <c r="K32" s="98">
        <v>3.4666892693676892</v>
      </c>
      <c r="L32" s="98">
        <v>2.6106119681301911</v>
      </c>
      <c r="M32" s="98">
        <v>2.322427530089846</v>
      </c>
      <c r="N32" s="98">
        <v>1.3137819969486351</v>
      </c>
      <c r="O32" s="99">
        <v>21.791829123580271</v>
      </c>
      <c r="P32" s="334"/>
    </row>
    <row r="33" spans="1:16" ht="12" customHeight="1" x14ac:dyDescent="0.2">
      <c r="C33" s="165"/>
      <c r="D33" s="166">
        <v>5225</v>
      </c>
      <c r="E33" s="268" t="s">
        <v>60</v>
      </c>
      <c r="F33" s="93">
        <v>0.168662506324844</v>
      </c>
      <c r="G33" s="93">
        <v>0.28672626075223484</v>
      </c>
      <c r="H33" s="93">
        <v>2.6480013493000509</v>
      </c>
      <c r="I33" s="93">
        <v>8.0452015516950581</v>
      </c>
      <c r="J33" s="167">
        <v>48.692865575982459</v>
      </c>
      <c r="K33" s="93">
        <v>8.9053803339517614</v>
      </c>
      <c r="L33" s="93">
        <v>3.8961038961038952</v>
      </c>
      <c r="M33" s="93">
        <v>5.5152639568223991</v>
      </c>
      <c r="N33" s="93">
        <v>0.60718502276943831</v>
      </c>
      <c r="O33" s="94">
        <v>21.234609546297861</v>
      </c>
      <c r="P33" s="334"/>
    </row>
    <row r="34" spans="1:16" ht="12" customHeight="1" x14ac:dyDescent="0.2">
      <c r="C34" s="165"/>
      <c r="D34" s="166">
        <v>2734</v>
      </c>
      <c r="E34" s="268" t="s">
        <v>61</v>
      </c>
      <c r="F34" s="98">
        <v>0.29489826010026543</v>
      </c>
      <c r="G34" s="98">
        <v>8.8469478030079624E-2</v>
      </c>
      <c r="H34" s="98">
        <v>0.97316425833087594</v>
      </c>
      <c r="I34" s="98">
        <v>2.2117369507519911</v>
      </c>
      <c r="J34" s="98">
        <v>8.9943969330580966</v>
      </c>
      <c r="K34" s="167">
        <v>48.038926570333253</v>
      </c>
      <c r="L34" s="98">
        <v>8.9943969330580931</v>
      </c>
      <c r="M34" s="98">
        <v>8.6405190209377754</v>
      </c>
      <c r="N34" s="98">
        <v>0.94367443232084913</v>
      </c>
      <c r="O34" s="99">
        <v>20.819817163078742</v>
      </c>
      <c r="P34" s="334"/>
    </row>
    <row r="35" spans="1:16" ht="12" customHeight="1" x14ac:dyDescent="0.2">
      <c r="C35" s="170"/>
      <c r="D35" s="171">
        <v>1889</v>
      </c>
      <c r="E35" s="269" t="s">
        <v>114</v>
      </c>
      <c r="F35" s="105">
        <v>0</v>
      </c>
      <c r="G35" s="105">
        <v>0</v>
      </c>
      <c r="H35" s="105">
        <v>0.25163563160543528</v>
      </c>
      <c r="I35" s="105">
        <v>0.65425264217413193</v>
      </c>
      <c r="J35" s="105">
        <v>2.3653749370910924</v>
      </c>
      <c r="K35" s="105">
        <v>9.0588827377956704</v>
      </c>
      <c r="L35" s="172">
        <v>42.526421741318572</v>
      </c>
      <c r="M35" s="105">
        <v>33.819828887770512</v>
      </c>
      <c r="N35" s="105">
        <v>0.70457976849521897</v>
      </c>
      <c r="O35" s="106">
        <v>10.61902365374937</v>
      </c>
      <c r="P35" s="334"/>
    </row>
    <row r="36" spans="1:16" ht="12" customHeight="1" x14ac:dyDescent="0.2">
      <c r="C36" s="347"/>
      <c r="D36" s="347"/>
      <c r="E36" s="325"/>
      <c r="F36" s="325"/>
      <c r="G36" s="325"/>
      <c r="H36" s="325"/>
      <c r="I36" s="325"/>
      <c r="J36" s="325"/>
      <c r="K36" s="325"/>
      <c r="L36" s="325"/>
      <c r="M36" s="325"/>
      <c r="N36" s="325"/>
      <c r="O36" s="325"/>
    </row>
    <row r="37" spans="1:16" x14ac:dyDescent="0.2">
      <c r="A37" s="125"/>
      <c r="B37" s="125"/>
      <c r="C37" s="341" t="s">
        <v>90</v>
      </c>
      <c r="D37" s="341"/>
      <c r="F37" s="188"/>
      <c r="G37" s="188"/>
      <c r="H37" s="188"/>
      <c r="I37" s="188"/>
      <c r="J37" s="188"/>
      <c r="K37" s="188"/>
      <c r="L37" s="188"/>
      <c r="M37" s="188"/>
      <c r="N37" s="188"/>
      <c r="O37" s="188"/>
    </row>
    <row r="38" spans="1:16" ht="21" customHeight="1" x14ac:dyDescent="0.2">
      <c r="C38" s="344"/>
      <c r="D38" s="164" t="s">
        <v>85</v>
      </c>
      <c r="E38" s="85" t="s">
        <v>45</v>
      </c>
      <c r="F38" s="139" t="s">
        <v>56</v>
      </c>
      <c r="G38" s="139" t="s">
        <v>57</v>
      </c>
      <c r="H38" s="139" t="s">
        <v>58</v>
      </c>
      <c r="I38" s="139" t="s">
        <v>59</v>
      </c>
      <c r="J38" s="139" t="s">
        <v>60</v>
      </c>
      <c r="K38" s="139" t="s">
        <v>61</v>
      </c>
      <c r="L38" s="139" t="s">
        <v>114</v>
      </c>
      <c r="M38" s="86" t="s">
        <v>115</v>
      </c>
      <c r="N38" s="86" t="s">
        <v>87</v>
      </c>
      <c r="O38" s="87" t="s">
        <v>116</v>
      </c>
    </row>
    <row r="39" spans="1:16" ht="12" customHeight="1" x14ac:dyDescent="0.2">
      <c r="C39" s="165"/>
      <c r="D39" s="166">
        <v>22947</v>
      </c>
      <c r="E39" s="268" t="s">
        <v>56</v>
      </c>
      <c r="F39" s="167">
        <v>42.568608670303583</v>
      </c>
      <c r="G39" s="93">
        <v>4.5891808603673008</v>
      </c>
      <c r="H39" s="93">
        <v>2.4944821554991048</v>
      </c>
      <c r="I39" s="93">
        <v>0.94948569524840698</v>
      </c>
      <c r="J39" s="93">
        <v>0.60383958689043427</v>
      </c>
      <c r="K39" s="93">
        <v>0.42476991629534011</v>
      </c>
      <c r="L39" s="93">
        <v>0.38729021779869233</v>
      </c>
      <c r="M39" s="93">
        <v>0.60383958689043438</v>
      </c>
      <c r="N39" s="93">
        <v>2.1613292799733479</v>
      </c>
      <c r="O39" s="94">
        <v>45.217174030733347</v>
      </c>
      <c r="P39" s="334"/>
    </row>
    <row r="40" spans="1:16" ht="12" customHeight="1" x14ac:dyDescent="0.2">
      <c r="C40" s="165"/>
      <c r="D40" s="166">
        <v>10585</v>
      </c>
      <c r="E40" s="268" t="s">
        <v>57</v>
      </c>
      <c r="F40" s="98">
        <v>11.237714186309471</v>
      </c>
      <c r="G40" s="167">
        <v>37.131425589284163</v>
      </c>
      <c r="H40" s="98">
        <v>5.6275550143515707</v>
      </c>
      <c r="I40" s="98">
        <v>2.861616073758372</v>
      </c>
      <c r="J40" s="98">
        <v>1.3481777855092631</v>
      </c>
      <c r="K40" s="98">
        <v>1.356875706706097</v>
      </c>
      <c r="L40" s="98">
        <v>0.70453161694355071</v>
      </c>
      <c r="M40" s="98">
        <v>1.487344524658607</v>
      </c>
      <c r="N40" s="98">
        <v>1.0785422284074111</v>
      </c>
      <c r="O40" s="99">
        <v>37.166217274071514</v>
      </c>
      <c r="P40" s="346"/>
    </row>
    <row r="41" spans="1:16" ht="12" customHeight="1" x14ac:dyDescent="0.2">
      <c r="C41" s="165"/>
      <c r="D41" s="166">
        <v>12185</v>
      </c>
      <c r="E41" s="268" t="s">
        <v>58</v>
      </c>
      <c r="F41" s="93">
        <v>3.5150757694110304</v>
      </c>
      <c r="G41" s="93">
        <v>8.5221059209498513</v>
      </c>
      <c r="H41" s="167">
        <v>38.470551476331821</v>
      </c>
      <c r="I41" s="93">
        <v>6.4052491798156534</v>
      </c>
      <c r="J41" s="93">
        <v>3.6947351976253713</v>
      </c>
      <c r="K41" s="93">
        <v>1.890329635994376</v>
      </c>
      <c r="L41" s="93">
        <v>0.9998437744102483</v>
      </c>
      <c r="M41" s="93">
        <v>1.9215747539446972</v>
      </c>
      <c r="N41" s="93">
        <v>1.023277612872989</v>
      </c>
      <c r="O41" s="94">
        <v>33.557256678643945</v>
      </c>
      <c r="P41" s="334"/>
    </row>
    <row r="42" spans="1:16" ht="12" customHeight="1" x14ac:dyDescent="0.2">
      <c r="C42" s="165"/>
      <c r="D42" s="166">
        <v>10795</v>
      </c>
      <c r="E42" s="268" t="s">
        <v>59</v>
      </c>
      <c r="F42" s="98">
        <v>0.64373897707231043</v>
      </c>
      <c r="G42" s="98">
        <v>2.0105820105820111</v>
      </c>
      <c r="H42" s="98">
        <v>9.0211640211640205</v>
      </c>
      <c r="I42" s="167">
        <v>35.388007054673722</v>
      </c>
      <c r="J42" s="98">
        <v>7.6719576719576716</v>
      </c>
      <c r="K42" s="98">
        <v>3.8007054673721328</v>
      </c>
      <c r="L42" s="98">
        <v>3.26278659611993</v>
      </c>
      <c r="M42" s="98">
        <v>3.8888888888888888</v>
      </c>
      <c r="N42" s="98">
        <v>1.6843033509700172</v>
      </c>
      <c r="O42" s="99">
        <v>32.627865961199298</v>
      </c>
      <c r="P42" s="334"/>
    </row>
    <row r="43" spans="1:16" ht="12" customHeight="1" x14ac:dyDescent="0.2">
      <c r="C43" s="165"/>
      <c r="D43" s="166">
        <v>4961</v>
      </c>
      <c r="E43" s="268" t="s">
        <v>60</v>
      </c>
      <c r="F43" s="93">
        <v>0.18308311973636032</v>
      </c>
      <c r="G43" s="93">
        <v>0.51263273526180886</v>
      </c>
      <c r="H43" s="93">
        <v>3.8081288905162944</v>
      </c>
      <c r="I43" s="93">
        <v>9.5569388502380068</v>
      </c>
      <c r="J43" s="167">
        <v>32.00292932991578</v>
      </c>
      <c r="K43" s="93">
        <v>9.703405346027095</v>
      </c>
      <c r="L43" s="93">
        <v>4.2475283778835591</v>
      </c>
      <c r="M43" s="93">
        <v>8.6781398755034775</v>
      </c>
      <c r="N43" s="93">
        <v>0.97034053460270964</v>
      </c>
      <c r="O43" s="94">
        <v>30.336872940314901</v>
      </c>
      <c r="P43" s="334"/>
    </row>
    <row r="44" spans="1:16" ht="12" customHeight="1" x14ac:dyDescent="0.2">
      <c r="C44" s="165"/>
      <c r="D44" s="166">
        <v>2627</v>
      </c>
      <c r="E44" s="268" t="s">
        <v>61</v>
      </c>
      <c r="F44" s="98">
        <v>0.35610229847847202</v>
      </c>
      <c r="G44" s="98">
        <v>0.19423761735189379</v>
      </c>
      <c r="H44" s="98">
        <v>1.7805114923923602</v>
      </c>
      <c r="I44" s="98">
        <v>3.3344124312075096</v>
      </c>
      <c r="J44" s="98">
        <v>9.7442538038200066</v>
      </c>
      <c r="K44" s="167">
        <v>31.822596309485263</v>
      </c>
      <c r="L44" s="98">
        <v>8.7083198446099068</v>
      </c>
      <c r="M44" s="98">
        <v>12.431207510521199</v>
      </c>
      <c r="N44" s="98">
        <v>1.3920362576885721</v>
      </c>
      <c r="O44" s="99">
        <v>30.236322434444801</v>
      </c>
      <c r="P44" s="334"/>
    </row>
    <row r="45" spans="1:16" ht="12" customHeight="1" x14ac:dyDescent="0.2">
      <c r="C45" s="170"/>
      <c r="D45" s="171">
        <v>1843</v>
      </c>
      <c r="E45" s="269" t="s">
        <v>114</v>
      </c>
      <c r="F45" s="105">
        <v>0</v>
      </c>
      <c r="G45" s="105">
        <v>0</v>
      </c>
      <c r="H45" s="105">
        <v>0.5670103092783505</v>
      </c>
      <c r="I45" s="105">
        <v>1.2886597938144329</v>
      </c>
      <c r="J45" s="105">
        <v>3.8144329896907214</v>
      </c>
      <c r="K45" s="105">
        <v>10.154639175257731</v>
      </c>
      <c r="L45" s="172">
        <v>28.453608247422679</v>
      </c>
      <c r="M45" s="105">
        <v>39.896907216494846</v>
      </c>
      <c r="N45" s="105">
        <v>0.82474226804123718</v>
      </c>
      <c r="O45" s="106">
        <v>15</v>
      </c>
      <c r="P45" s="334"/>
    </row>
    <row r="46" spans="1:16" ht="12" customHeight="1" x14ac:dyDescent="0.2">
      <c r="C46" s="347"/>
      <c r="D46" s="347"/>
      <c r="E46" s="325"/>
      <c r="F46" s="325"/>
      <c r="G46" s="325"/>
      <c r="H46" s="325"/>
      <c r="I46" s="325"/>
      <c r="J46" s="325"/>
      <c r="K46" s="325"/>
      <c r="L46" s="325"/>
      <c r="M46" s="325"/>
      <c r="N46" s="325"/>
      <c r="O46" s="325"/>
    </row>
    <row r="47" spans="1:16" x14ac:dyDescent="0.2">
      <c r="A47" s="125"/>
      <c r="B47" s="125"/>
      <c r="C47" s="341" t="s">
        <v>91</v>
      </c>
      <c r="D47" s="341"/>
      <c r="F47" s="188"/>
      <c r="G47" s="188"/>
      <c r="H47" s="188"/>
      <c r="I47" s="188"/>
      <c r="J47" s="188"/>
      <c r="K47" s="188"/>
      <c r="L47" s="188"/>
      <c r="M47" s="188"/>
      <c r="N47" s="188"/>
      <c r="O47" s="188"/>
    </row>
    <row r="48" spans="1:16" ht="21" customHeight="1" x14ac:dyDescent="0.2">
      <c r="C48" s="344"/>
      <c r="D48" s="164" t="s">
        <v>85</v>
      </c>
      <c r="E48" s="85" t="s">
        <v>45</v>
      </c>
      <c r="F48" s="139" t="s">
        <v>56</v>
      </c>
      <c r="G48" s="139" t="s">
        <v>57</v>
      </c>
      <c r="H48" s="139" t="s">
        <v>58</v>
      </c>
      <c r="I48" s="139" t="s">
        <v>59</v>
      </c>
      <c r="J48" s="139" t="s">
        <v>60</v>
      </c>
      <c r="K48" s="139" t="s">
        <v>61</v>
      </c>
      <c r="L48" s="139" t="s">
        <v>114</v>
      </c>
      <c r="M48" s="86" t="s">
        <v>115</v>
      </c>
      <c r="N48" s="86" t="s">
        <v>87</v>
      </c>
      <c r="O48" s="87" t="s">
        <v>116</v>
      </c>
    </row>
    <row r="49" spans="1:16" ht="12" customHeight="1" x14ac:dyDescent="0.2">
      <c r="C49" s="165"/>
      <c r="D49" s="166">
        <v>22321</v>
      </c>
      <c r="E49" s="268" t="s">
        <v>56</v>
      </c>
      <c r="F49" s="167">
        <v>30.541978459275931</v>
      </c>
      <c r="G49" s="93">
        <v>4.7147367965742459</v>
      </c>
      <c r="H49" s="93">
        <v>2.7336822526925908</v>
      </c>
      <c r="I49" s="93">
        <v>1.133267009818764</v>
      </c>
      <c r="J49" s="93">
        <v>0.70072234958259438</v>
      </c>
      <c r="K49" s="93">
        <v>0.60988797093299874</v>
      </c>
      <c r="L49" s="93">
        <v>0.36766296120074388</v>
      </c>
      <c r="M49" s="93">
        <v>0.95159825251957264</v>
      </c>
      <c r="N49" s="93">
        <v>2.6255460876335479</v>
      </c>
      <c r="O49" s="94">
        <v>55.620917859769015</v>
      </c>
      <c r="P49" s="334"/>
    </row>
    <row r="50" spans="1:16" ht="12" customHeight="1" x14ac:dyDescent="0.2">
      <c r="C50" s="165"/>
      <c r="D50" s="166">
        <v>10219</v>
      </c>
      <c r="E50" s="268" t="s">
        <v>57</v>
      </c>
      <c r="F50" s="98">
        <v>10.550078319358699</v>
      </c>
      <c r="G50" s="167">
        <v>26.342946650695648</v>
      </c>
      <c r="H50" s="98">
        <v>5.7034921219939188</v>
      </c>
      <c r="I50" s="98">
        <v>2.8379249976964891</v>
      </c>
      <c r="J50" s="98">
        <v>1.501888878651064</v>
      </c>
      <c r="K50" s="98">
        <v>1.5203169630516911</v>
      </c>
      <c r="L50" s="98">
        <v>0.80162167142725527</v>
      </c>
      <c r="M50" s="98">
        <v>2.2482262968764402</v>
      </c>
      <c r="N50" s="98">
        <v>1.3913203722473051</v>
      </c>
      <c r="O50" s="99">
        <v>47.102183728001478</v>
      </c>
      <c r="P50" s="346"/>
    </row>
    <row r="51" spans="1:16" ht="12" customHeight="1" x14ac:dyDescent="0.2">
      <c r="C51" s="165"/>
      <c r="D51" s="166">
        <v>11675</v>
      </c>
      <c r="E51" s="268" t="s">
        <v>58</v>
      </c>
      <c r="F51" s="93">
        <v>3.8880633977216439</v>
      </c>
      <c r="G51" s="93">
        <v>7.9412250288921902</v>
      </c>
      <c r="H51" s="167">
        <v>27.563150074294214</v>
      </c>
      <c r="I51" s="93">
        <v>6.0013207858675921</v>
      </c>
      <c r="J51" s="93">
        <v>4.1192009245501069</v>
      </c>
      <c r="K51" s="93">
        <v>2.0224533597490502</v>
      </c>
      <c r="L51" s="93">
        <v>1.205217104176985</v>
      </c>
      <c r="M51" s="93">
        <v>2.7653954102691101</v>
      </c>
      <c r="N51" s="93">
        <v>1.2052171041769861</v>
      </c>
      <c r="O51" s="94">
        <v>43.288756810302118</v>
      </c>
      <c r="P51" s="334"/>
    </row>
    <row r="52" spans="1:16" ht="12" customHeight="1" x14ac:dyDescent="0.2">
      <c r="C52" s="165"/>
      <c r="D52" s="166">
        <v>10434</v>
      </c>
      <c r="E52" s="268" t="s">
        <v>59</v>
      </c>
      <c r="F52" s="98">
        <v>0.93268076461353788</v>
      </c>
      <c r="G52" s="98">
        <v>2.160864345738295</v>
      </c>
      <c r="H52" s="98">
        <v>8.4125958075537906</v>
      </c>
      <c r="I52" s="167">
        <v>24.692954104718808</v>
      </c>
      <c r="J52" s="98">
        <v>7.0828331332533034</v>
      </c>
      <c r="K52" s="98">
        <v>4.0354603379813483</v>
      </c>
      <c r="L52" s="98">
        <v>3.2412965186074443</v>
      </c>
      <c r="M52" s="98">
        <v>5.4575676424415924</v>
      </c>
      <c r="N52" s="98">
        <v>2.0315818635146359</v>
      </c>
      <c r="O52" s="99">
        <v>41.952165481577239</v>
      </c>
      <c r="P52" s="334"/>
    </row>
    <row r="53" spans="1:16" ht="12" customHeight="1" x14ac:dyDescent="0.2">
      <c r="C53" s="165"/>
      <c r="D53" s="166">
        <v>4780</v>
      </c>
      <c r="E53" s="268" t="s">
        <v>60</v>
      </c>
      <c r="F53" s="93">
        <v>0.35067212156633554</v>
      </c>
      <c r="G53" s="93">
        <v>0.70134424313267107</v>
      </c>
      <c r="H53" s="93">
        <v>4.7535554256769919</v>
      </c>
      <c r="I53" s="93">
        <v>9.2343658679135014</v>
      </c>
      <c r="J53" s="167">
        <v>20.358464835378921</v>
      </c>
      <c r="K53" s="93">
        <v>9.1369569452561858</v>
      </c>
      <c r="L53" s="93">
        <v>4.3639197350477295</v>
      </c>
      <c r="M53" s="93">
        <v>10.851353984024941</v>
      </c>
      <c r="N53" s="93">
        <v>1.2078706409507109</v>
      </c>
      <c r="O53" s="94">
        <v>39.04149620105202</v>
      </c>
      <c r="P53" s="334"/>
    </row>
    <row r="54" spans="1:16" ht="12" customHeight="1" x14ac:dyDescent="0.2">
      <c r="C54" s="165"/>
      <c r="D54" s="166">
        <v>2530</v>
      </c>
      <c r="E54" s="268" t="s">
        <v>61</v>
      </c>
      <c r="F54" s="98">
        <v>0.31612223393045313</v>
      </c>
      <c r="G54" s="98">
        <v>0.35124692658939233</v>
      </c>
      <c r="H54" s="98">
        <v>2.4236037934668069</v>
      </c>
      <c r="I54" s="98">
        <v>4.2149631190727082</v>
      </c>
      <c r="J54" s="98">
        <v>9.4485423252546532</v>
      </c>
      <c r="K54" s="167">
        <v>19.845451352300671</v>
      </c>
      <c r="L54" s="98">
        <v>7.3059360730593621</v>
      </c>
      <c r="M54" s="98">
        <v>15.38461538461538</v>
      </c>
      <c r="N54" s="98">
        <v>1.721109940288023</v>
      </c>
      <c r="O54" s="99">
        <v>38.988408851422562</v>
      </c>
      <c r="P54" s="334"/>
    </row>
    <row r="55" spans="1:16" ht="12" customHeight="1" x14ac:dyDescent="0.2">
      <c r="C55" s="170"/>
      <c r="D55" s="171">
        <v>1776</v>
      </c>
      <c r="E55" s="269" t="s">
        <v>114</v>
      </c>
      <c r="F55" s="105">
        <v>0</v>
      </c>
      <c r="G55" s="105">
        <v>0</v>
      </c>
      <c r="H55" s="105">
        <v>0.908119658119658</v>
      </c>
      <c r="I55" s="105">
        <v>1.9230769230769229</v>
      </c>
      <c r="J55" s="105">
        <v>4.9679487179487181</v>
      </c>
      <c r="K55" s="105">
        <v>10.09615384615385</v>
      </c>
      <c r="L55" s="172">
        <v>19.017094017094021</v>
      </c>
      <c r="M55" s="105">
        <v>43.856837606837601</v>
      </c>
      <c r="N55" s="105">
        <v>0.85470085470085466</v>
      </c>
      <c r="O55" s="106">
        <v>18.376068376068382</v>
      </c>
      <c r="P55" s="334"/>
    </row>
    <row r="56" spans="1:16" ht="18" x14ac:dyDescent="0.2">
      <c r="C56" s="347"/>
      <c r="D56" s="347"/>
      <c r="E56" s="325"/>
      <c r="F56" s="325"/>
      <c r="G56" s="325"/>
      <c r="H56" s="325"/>
      <c r="I56" s="325"/>
      <c r="J56" s="325"/>
      <c r="K56" s="325"/>
      <c r="L56" s="325"/>
      <c r="M56" s="325"/>
      <c r="N56" s="325"/>
      <c r="O56" s="325"/>
    </row>
    <row r="57" spans="1:16" x14ac:dyDescent="0.2">
      <c r="A57" s="125"/>
      <c r="B57" s="125"/>
      <c r="C57" s="341" t="s">
        <v>92</v>
      </c>
      <c r="D57" s="341"/>
      <c r="F57" s="188"/>
      <c r="G57" s="188"/>
      <c r="H57" s="188"/>
      <c r="I57" s="188"/>
      <c r="J57" s="188"/>
      <c r="K57" s="188"/>
      <c r="L57" s="188"/>
      <c r="M57" s="188"/>
      <c r="N57" s="188"/>
      <c r="O57" s="188"/>
    </row>
    <row r="58" spans="1:16" ht="21" customHeight="1" x14ac:dyDescent="0.2">
      <c r="C58" s="344"/>
      <c r="D58" s="164" t="s">
        <v>85</v>
      </c>
      <c r="E58" s="85" t="s">
        <v>45</v>
      </c>
      <c r="F58" s="139" t="s">
        <v>56</v>
      </c>
      <c r="G58" s="139" t="s">
        <v>57</v>
      </c>
      <c r="H58" s="139" t="s">
        <v>58</v>
      </c>
      <c r="I58" s="139" t="s">
        <v>59</v>
      </c>
      <c r="J58" s="139" t="s">
        <v>60</v>
      </c>
      <c r="K58" s="139" t="s">
        <v>61</v>
      </c>
      <c r="L58" s="139" t="s">
        <v>114</v>
      </c>
      <c r="M58" s="86" t="s">
        <v>115</v>
      </c>
      <c r="N58" s="86" t="s">
        <v>87</v>
      </c>
      <c r="O58" s="87" t="s">
        <v>116</v>
      </c>
    </row>
    <row r="59" spans="1:16" ht="12" customHeight="1" x14ac:dyDescent="0.2">
      <c r="C59" s="165"/>
      <c r="D59" s="166">
        <v>21690</v>
      </c>
      <c r="E59" s="268" t="s">
        <v>56</v>
      </c>
      <c r="F59" s="167">
        <v>21.756049559422099</v>
      </c>
      <c r="G59" s="93">
        <v>4.472872031131188</v>
      </c>
      <c r="H59" s="93">
        <v>2.710560450865501</v>
      </c>
      <c r="I59" s="93">
        <v>1.0913807755960099</v>
      </c>
      <c r="J59" s="93">
        <v>0.72460526904325273</v>
      </c>
      <c r="K59" s="93">
        <v>0.7603882452923022</v>
      </c>
      <c r="L59" s="93">
        <v>0.3488840184282328</v>
      </c>
      <c r="M59" s="93">
        <v>1.27924140090352</v>
      </c>
      <c r="N59" s="93">
        <v>2.9476226685154536</v>
      </c>
      <c r="O59" s="94">
        <v>63.908395580802434</v>
      </c>
      <c r="P59" s="334"/>
    </row>
    <row r="60" spans="1:16" ht="12" customHeight="1" x14ac:dyDescent="0.2">
      <c r="C60" s="165"/>
      <c r="D60" s="166">
        <v>9787</v>
      </c>
      <c r="E60" s="268" t="s">
        <v>57</v>
      </c>
      <c r="F60" s="98">
        <v>8.9379498152110504</v>
      </c>
      <c r="G60" s="167">
        <v>19.062439214160658</v>
      </c>
      <c r="H60" s="98">
        <v>5.5436685469752973</v>
      </c>
      <c r="I60" s="98">
        <v>2.8010114763664657</v>
      </c>
      <c r="J60" s="98">
        <v>1.4199572067691111</v>
      </c>
      <c r="K60" s="98">
        <v>1.546391752577319</v>
      </c>
      <c r="L60" s="98">
        <v>0.8461388834857031</v>
      </c>
      <c r="M60" s="98">
        <v>2.9079945535887957</v>
      </c>
      <c r="N60" s="98">
        <v>1.682552032678468</v>
      </c>
      <c r="O60" s="99">
        <v>55.251896518187117</v>
      </c>
      <c r="P60" s="346"/>
    </row>
    <row r="61" spans="1:16" ht="12" customHeight="1" x14ac:dyDescent="0.2">
      <c r="C61" s="165"/>
      <c r="D61" s="166">
        <v>11084</v>
      </c>
      <c r="E61" s="268" t="s">
        <v>58</v>
      </c>
      <c r="F61" s="93">
        <v>3.6645093580549224</v>
      </c>
      <c r="G61" s="93">
        <v>7.3115270246632837</v>
      </c>
      <c r="H61" s="167">
        <v>20.246632849396541</v>
      </c>
      <c r="I61" s="93">
        <v>5.3262200454783963</v>
      </c>
      <c r="J61" s="93">
        <v>3.6645093580549228</v>
      </c>
      <c r="K61" s="93">
        <v>1.9503235962917611</v>
      </c>
      <c r="L61" s="93">
        <v>1.259401784152528</v>
      </c>
      <c r="M61" s="93">
        <v>3.5595592093755455</v>
      </c>
      <c r="N61" s="93">
        <v>1.3643519328319051</v>
      </c>
      <c r="O61" s="94">
        <v>51.652964841700189</v>
      </c>
      <c r="P61" s="334"/>
    </row>
    <row r="62" spans="1:16" ht="12" customHeight="1" x14ac:dyDescent="0.2">
      <c r="C62" s="165"/>
      <c r="D62" s="166">
        <v>10079</v>
      </c>
      <c r="E62" s="268" t="s">
        <v>59</v>
      </c>
      <c r="F62" s="98">
        <v>0.95256422592129331</v>
      </c>
      <c r="G62" s="98">
        <v>2.0205907822572882</v>
      </c>
      <c r="H62" s="98">
        <v>7.3799672856730485</v>
      </c>
      <c r="I62" s="167">
        <v>17.463677475223712</v>
      </c>
      <c r="J62" s="98">
        <v>6.5524872510343499</v>
      </c>
      <c r="K62" s="98">
        <v>3.9257192340998754</v>
      </c>
      <c r="L62" s="98">
        <v>3.050129895121716</v>
      </c>
      <c r="M62" s="98">
        <v>6.8218993553353231</v>
      </c>
      <c r="N62" s="98">
        <v>2.328490330029827</v>
      </c>
      <c r="O62" s="99">
        <v>49.50447416530357</v>
      </c>
      <c r="P62" s="334"/>
    </row>
    <row r="63" spans="1:16" ht="12" customHeight="1" x14ac:dyDescent="0.2">
      <c r="C63" s="165"/>
      <c r="D63" s="166">
        <v>4534</v>
      </c>
      <c r="E63" s="268" t="s">
        <v>60</v>
      </c>
      <c r="F63" s="93">
        <v>0.45776113191843532</v>
      </c>
      <c r="G63" s="93">
        <v>0.72825634623387436</v>
      </c>
      <c r="H63" s="93">
        <v>4.868913857677903</v>
      </c>
      <c r="I63" s="93">
        <v>8.489388264669163</v>
      </c>
      <c r="J63" s="167">
        <v>13.233458177278401</v>
      </c>
      <c r="K63" s="93">
        <v>7.8443612151477309</v>
      </c>
      <c r="L63" s="93">
        <v>4.1822721598002488</v>
      </c>
      <c r="M63" s="93">
        <v>12.81731169371619</v>
      </c>
      <c r="N63" s="93">
        <v>1.4981273408239701</v>
      </c>
      <c r="O63" s="94">
        <v>45.880149812734075</v>
      </c>
      <c r="P63" s="334"/>
    </row>
    <row r="64" spans="1:16" ht="12" customHeight="1" x14ac:dyDescent="0.2">
      <c r="C64" s="165"/>
      <c r="D64" s="166">
        <v>2401</v>
      </c>
      <c r="E64" s="268" t="s">
        <v>61</v>
      </c>
      <c r="F64" s="98">
        <v>0.22718667171525939</v>
      </c>
      <c r="G64" s="98">
        <v>0.4922377887163954</v>
      </c>
      <c r="H64" s="98">
        <v>2.2718667171525939</v>
      </c>
      <c r="I64" s="98">
        <v>4.6951912154486939</v>
      </c>
      <c r="J64" s="98">
        <v>9.1631957591821287</v>
      </c>
      <c r="K64" s="167">
        <v>13.29042029534267</v>
      </c>
      <c r="L64" s="98">
        <v>5.3388867853085964</v>
      </c>
      <c r="M64" s="98">
        <v>17.79628928436199</v>
      </c>
      <c r="N64" s="98">
        <v>1.8932222642938281</v>
      </c>
      <c r="O64" s="99">
        <v>44.831503218477849</v>
      </c>
      <c r="P64" s="334"/>
    </row>
    <row r="65" spans="1:16" ht="12" customHeight="1" x14ac:dyDescent="0.2">
      <c r="C65" s="170"/>
      <c r="D65" s="171">
        <v>1694</v>
      </c>
      <c r="E65" s="269" t="s">
        <v>114</v>
      </c>
      <c r="F65" s="105">
        <v>0</v>
      </c>
      <c r="G65" s="105">
        <v>0.11179429849077699</v>
      </c>
      <c r="H65" s="105">
        <v>1.1738401341531579</v>
      </c>
      <c r="I65" s="105">
        <v>2.2358859698155391</v>
      </c>
      <c r="J65" s="105">
        <v>5.4779206260480713</v>
      </c>
      <c r="K65" s="105">
        <v>8.887646730016769</v>
      </c>
      <c r="L65" s="172">
        <v>13.135830072666291</v>
      </c>
      <c r="M65" s="105">
        <v>46.674119619899393</v>
      </c>
      <c r="N65" s="105">
        <v>0.78256008943543875</v>
      </c>
      <c r="O65" s="106">
        <v>21.520402459474568</v>
      </c>
      <c r="P65" s="334"/>
    </row>
    <row r="66" spans="1:16" x14ac:dyDescent="0.2">
      <c r="A66" s="125"/>
      <c r="B66" s="125"/>
      <c r="C66" s="296" t="s">
        <v>270</v>
      </c>
      <c r="D66" s="341"/>
      <c r="E66" s="188"/>
    </row>
    <row r="67" spans="1:16" ht="12" customHeight="1" x14ac:dyDescent="0.2">
      <c r="A67" s="125"/>
      <c r="B67" s="125"/>
      <c r="C67" s="328"/>
      <c r="D67" s="328"/>
      <c r="F67" s="325"/>
      <c r="G67" s="325"/>
      <c r="H67" s="325"/>
      <c r="I67" s="325"/>
      <c r="J67" s="325"/>
      <c r="K67" s="325"/>
      <c r="L67" s="325"/>
      <c r="M67" s="325"/>
      <c r="N67" s="325"/>
      <c r="O67" s="325"/>
    </row>
    <row r="68" spans="1:16" ht="12" customHeight="1" x14ac:dyDescent="0.2">
      <c r="A68" s="125"/>
      <c r="B68" s="125"/>
      <c r="C68" s="328"/>
      <c r="D68" s="328"/>
      <c r="F68" s="325"/>
      <c r="G68" s="325"/>
      <c r="H68" s="325"/>
      <c r="I68" s="325"/>
      <c r="J68" s="325"/>
      <c r="K68" s="325"/>
      <c r="L68" s="325"/>
      <c r="M68" s="325"/>
      <c r="N68" s="325"/>
      <c r="O68" s="325"/>
    </row>
    <row r="69" spans="1:16" ht="18" x14ac:dyDescent="0.2">
      <c r="A69" s="125"/>
      <c r="B69" s="125"/>
      <c r="C69" s="340" t="s">
        <v>163</v>
      </c>
      <c r="D69" s="340"/>
      <c r="E69" s="325"/>
      <c r="F69" s="188"/>
      <c r="G69" s="188"/>
      <c r="H69" s="188"/>
      <c r="I69" s="188"/>
      <c r="J69" s="188"/>
      <c r="K69" s="188"/>
      <c r="L69" s="188"/>
      <c r="M69" s="188"/>
      <c r="N69" s="188"/>
      <c r="O69" s="188"/>
    </row>
    <row r="70" spans="1:16" x14ac:dyDescent="0.2">
      <c r="A70" s="125"/>
      <c r="B70" s="125"/>
      <c r="C70" s="341" t="s">
        <v>157</v>
      </c>
      <c r="D70" s="341"/>
      <c r="F70" s="188"/>
      <c r="G70" s="188"/>
      <c r="H70" s="188"/>
      <c r="I70" s="188"/>
      <c r="J70" s="188"/>
      <c r="K70" s="188"/>
      <c r="L70" s="188"/>
      <c r="M70" s="188"/>
      <c r="N70" s="188"/>
      <c r="O70" s="188"/>
    </row>
    <row r="71" spans="1:16" ht="21" customHeight="1" x14ac:dyDescent="0.2">
      <c r="C71" s="344"/>
      <c r="D71" s="164" t="s">
        <v>85</v>
      </c>
      <c r="E71" s="85" t="s">
        <v>45</v>
      </c>
      <c r="F71" s="139" t="s">
        <v>56</v>
      </c>
      <c r="G71" s="139" t="s">
        <v>57</v>
      </c>
      <c r="H71" s="139" t="s">
        <v>58</v>
      </c>
      <c r="I71" s="139" t="s">
        <v>59</v>
      </c>
      <c r="J71" s="139" t="s">
        <v>60</v>
      </c>
      <c r="K71" s="139" t="s">
        <v>61</v>
      </c>
      <c r="L71" s="139" t="s">
        <v>114</v>
      </c>
      <c r="M71" s="86" t="s">
        <v>115</v>
      </c>
      <c r="N71" s="86" t="s">
        <v>87</v>
      </c>
      <c r="O71" s="87" t="s">
        <v>116</v>
      </c>
    </row>
    <row r="72" spans="1:16" ht="12" customHeight="1" x14ac:dyDescent="0.2">
      <c r="C72" s="165"/>
      <c r="D72" s="166">
        <v>122</v>
      </c>
      <c r="E72" s="268" t="s">
        <v>56</v>
      </c>
      <c r="F72" s="167">
        <v>68.292682926829272</v>
      </c>
      <c r="G72" s="93">
        <v>0</v>
      </c>
      <c r="H72" s="93">
        <v>0</v>
      </c>
      <c r="I72" s="93">
        <v>0</v>
      </c>
      <c r="J72" s="93">
        <v>0</v>
      </c>
      <c r="K72" s="93">
        <v>0</v>
      </c>
      <c r="L72" s="93">
        <v>0</v>
      </c>
      <c r="M72" s="93">
        <v>0</v>
      </c>
      <c r="N72" s="93">
        <v>4.0650406504065035</v>
      </c>
      <c r="O72" s="94">
        <v>27.64227642276423</v>
      </c>
      <c r="P72" s="334"/>
    </row>
    <row r="73" spans="1:16" ht="12" customHeight="1" x14ac:dyDescent="0.2">
      <c r="C73" s="165"/>
      <c r="D73" s="166">
        <v>81</v>
      </c>
      <c r="E73" s="268" t="s">
        <v>57</v>
      </c>
      <c r="F73" s="98">
        <v>4.7619047619047628</v>
      </c>
      <c r="G73" s="167">
        <v>79.761904761904773</v>
      </c>
      <c r="H73" s="98">
        <v>0</v>
      </c>
      <c r="I73" s="98">
        <v>0</v>
      </c>
      <c r="J73" s="98">
        <v>0</v>
      </c>
      <c r="K73" s="98">
        <v>0</v>
      </c>
      <c r="L73" s="98">
        <v>0</v>
      </c>
      <c r="M73" s="98">
        <v>0</v>
      </c>
      <c r="N73" s="98">
        <v>0</v>
      </c>
      <c r="O73" s="99">
        <v>15.47619047619048</v>
      </c>
      <c r="P73" s="346"/>
    </row>
    <row r="74" spans="1:16" ht="12" customHeight="1" x14ac:dyDescent="0.2">
      <c r="C74" s="165"/>
      <c r="D74" s="166">
        <v>108</v>
      </c>
      <c r="E74" s="268" t="s">
        <v>58</v>
      </c>
      <c r="F74" s="93">
        <v>0</v>
      </c>
      <c r="G74" s="93">
        <v>6.5420560747663545</v>
      </c>
      <c r="H74" s="167">
        <v>75.700934579439249</v>
      </c>
      <c r="I74" s="93">
        <v>0</v>
      </c>
      <c r="J74" s="93">
        <v>0</v>
      </c>
      <c r="K74" s="93">
        <v>0</v>
      </c>
      <c r="L74" s="93">
        <v>0</v>
      </c>
      <c r="M74" s="93">
        <v>0</v>
      </c>
      <c r="N74" s="93">
        <v>0</v>
      </c>
      <c r="O74" s="94">
        <v>17.75700934579439</v>
      </c>
      <c r="P74" s="334"/>
    </row>
    <row r="75" spans="1:16" ht="12" customHeight="1" x14ac:dyDescent="0.2">
      <c r="C75" s="165"/>
      <c r="D75" s="166">
        <v>53</v>
      </c>
      <c r="E75" s="268" t="s">
        <v>59</v>
      </c>
      <c r="F75" s="98">
        <v>0</v>
      </c>
      <c r="G75" s="98">
        <v>0</v>
      </c>
      <c r="H75" s="98">
        <v>13.20754716981132</v>
      </c>
      <c r="I75" s="167">
        <v>71.698113207547166</v>
      </c>
      <c r="J75" s="98">
        <v>0</v>
      </c>
      <c r="K75" s="98">
        <v>0</v>
      </c>
      <c r="L75" s="98">
        <v>0</v>
      </c>
      <c r="M75" s="98">
        <v>0</v>
      </c>
      <c r="N75" s="98">
        <v>1.8867924528301889</v>
      </c>
      <c r="O75" s="99">
        <v>13.20754716981132</v>
      </c>
      <c r="P75" s="334"/>
    </row>
    <row r="76" spans="1:16" ht="12" customHeight="1" x14ac:dyDescent="0.2">
      <c r="C76" s="165"/>
      <c r="D76" s="166">
        <v>125</v>
      </c>
      <c r="E76" s="268" t="s">
        <v>60</v>
      </c>
      <c r="F76" s="93">
        <v>0</v>
      </c>
      <c r="G76" s="93">
        <v>0</v>
      </c>
      <c r="H76" s="93">
        <v>0</v>
      </c>
      <c r="I76" s="93">
        <v>1.612903225806452</v>
      </c>
      <c r="J76" s="167">
        <v>73.387096774193552</v>
      </c>
      <c r="K76" s="93">
        <v>0</v>
      </c>
      <c r="L76" s="93">
        <v>0</v>
      </c>
      <c r="M76" s="93">
        <v>0</v>
      </c>
      <c r="N76" s="93">
        <v>1.612903225806452</v>
      </c>
      <c r="O76" s="94">
        <v>23.387096774193552</v>
      </c>
      <c r="P76" s="334"/>
    </row>
    <row r="77" spans="1:16" ht="12" customHeight="1" x14ac:dyDescent="0.2">
      <c r="C77" s="165"/>
      <c r="D77" s="166">
        <v>10</v>
      </c>
      <c r="E77" s="268" t="s">
        <v>61</v>
      </c>
      <c r="F77" s="98">
        <v>0</v>
      </c>
      <c r="G77" s="98">
        <v>0</v>
      </c>
      <c r="H77" s="98">
        <v>0</v>
      </c>
      <c r="I77" s="98">
        <v>0</v>
      </c>
      <c r="J77" s="98">
        <v>0</v>
      </c>
      <c r="K77" s="167">
        <v>70</v>
      </c>
      <c r="L77" s="98">
        <v>0</v>
      </c>
      <c r="M77" s="98">
        <v>0</v>
      </c>
      <c r="N77" s="98">
        <v>30</v>
      </c>
      <c r="O77" s="99">
        <v>0</v>
      </c>
      <c r="P77" s="334"/>
    </row>
    <row r="78" spans="1:16" ht="12" customHeight="1" x14ac:dyDescent="0.2">
      <c r="C78" s="170"/>
      <c r="D78" s="171">
        <v>1</v>
      </c>
      <c r="E78" s="269" t="s">
        <v>114</v>
      </c>
      <c r="F78" s="105">
        <v>0</v>
      </c>
      <c r="G78" s="105">
        <v>0</v>
      </c>
      <c r="H78" s="105">
        <v>0</v>
      </c>
      <c r="I78" s="105">
        <v>0</v>
      </c>
      <c r="J78" s="105">
        <v>0</v>
      </c>
      <c r="K78" s="105">
        <v>0</v>
      </c>
      <c r="L78" s="172">
        <v>0</v>
      </c>
      <c r="M78" s="105">
        <v>0</v>
      </c>
      <c r="N78" s="105">
        <v>0</v>
      </c>
      <c r="O78" s="106">
        <v>100</v>
      </c>
      <c r="P78" s="334"/>
    </row>
    <row r="79" spans="1:16" ht="12" customHeight="1" x14ac:dyDescent="0.2">
      <c r="C79" s="325"/>
      <c r="D79" s="325"/>
      <c r="F79" s="325"/>
      <c r="G79" s="325"/>
      <c r="H79" s="325"/>
      <c r="I79" s="325"/>
      <c r="J79" s="325"/>
      <c r="K79" s="325"/>
      <c r="L79" s="325"/>
      <c r="M79" s="325"/>
      <c r="N79" s="325"/>
      <c r="O79" s="325"/>
    </row>
    <row r="80" spans="1:16" x14ac:dyDescent="0.2">
      <c r="A80" s="125"/>
      <c r="B80" s="125"/>
      <c r="C80" s="341" t="s">
        <v>158</v>
      </c>
      <c r="D80" s="333"/>
      <c r="F80" s="188"/>
      <c r="G80" s="188"/>
      <c r="H80" s="188"/>
      <c r="I80" s="188"/>
      <c r="J80" s="188"/>
      <c r="K80" s="188"/>
      <c r="L80" s="188"/>
      <c r="M80" s="188"/>
      <c r="N80" s="188"/>
      <c r="O80" s="188"/>
    </row>
    <row r="81" spans="1:16" ht="21" customHeight="1" x14ac:dyDescent="0.2">
      <c r="C81" s="344"/>
      <c r="D81" s="164" t="s">
        <v>85</v>
      </c>
      <c r="E81" s="85" t="s">
        <v>45</v>
      </c>
      <c r="F81" s="139" t="s">
        <v>56</v>
      </c>
      <c r="G81" s="139" t="s">
        <v>57</v>
      </c>
      <c r="H81" s="139" t="s">
        <v>58</v>
      </c>
      <c r="I81" s="139" t="s">
        <v>59</v>
      </c>
      <c r="J81" s="139" t="s">
        <v>60</v>
      </c>
      <c r="K81" s="139" t="s">
        <v>61</v>
      </c>
      <c r="L81" s="139" t="s">
        <v>114</v>
      </c>
      <c r="M81" s="86" t="s">
        <v>115</v>
      </c>
      <c r="N81" s="86" t="s">
        <v>87</v>
      </c>
      <c r="O81" s="87" t="s">
        <v>116</v>
      </c>
    </row>
    <row r="82" spans="1:16" ht="12" customHeight="1" x14ac:dyDescent="0.2">
      <c r="C82" s="165"/>
      <c r="D82" s="166">
        <v>2941</v>
      </c>
      <c r="E82" s="268" t="s">
        <v>56</v>
      </c>
      <c r="F82" s="167">
        <v>73.721639011175071</v>
      </c>
      <c r="G82" s="93">
        <v>1.490010159160176</v>
      </c>
      <c r="H82" s="93">
        <v>0.16931933626820181</v>
      </c>
      <c r="I82" s="93">
        <v>3.3863867253640365E-2</v>
      </c>
      <c r="J82" s="93">
        <v>6.7727734507280729E-2</v>
      </c>
      <c r="K82" s="93">
        <v>0</v>
      </c>
      <c r="L82" s="93">
        <v>0</v>
      </c>
      <c r="M82" s="93">
        <v>0</v>
      </c>
      <c r="N82" s="93">
        <v>1.930240433457501</v>
      </c>
      <c r="O82" s="94">
        <v>22.58719945817813</v>
      </c>
      <c r="P82" s="334"/>
    </row>
    <row r="83" spans="1:16" ht="12" customHeight="1" x14ac:dyDescent="0.2">
      <c r="C83" s="165"/>
      <c r="D83" s="166">
        <v>1048</v>
      </c>
      <c r="E83" s="268" t="s">
        <v>57</v>
      </c>
      <c r="F83" s="98">
        <v>6.8934646374216664</v>
      </c>
      <c r="G83" s="167">
        <v>66.427931960608774</v>
      </c>
      <c r="H83" s="98">
        <v>2.1486123545210378</v>
      </c>
      <c r="I83" s="98">
        <v>1.6114592658907789</v>
      </c>
      <c r="J83" s="98">
        <v>8.9525514771709933E-2</v>
      </c>
      <c r="K83" s="98">
        <v>0</v>
      </c>
      <c r="L83" s="98">
        <v>8.9525514771709933E-2</v>
      </c>
      <c r="M83" s="98">
        <v>0</v>
      </c>
      <c r="N83" s="98">
        <v>1.4324082363473589</v>
      </c>
      <c r="O83" s="99">
        <v>21.30707251566697</v>
      </c>
      <c r="P83" s="346"/>
    </row>
    <row r="84" spans="1:16" ht="12" customHeight="1" x14ac:dyDescent="0.2">
      <c r="C84" s="165"/>
      <c r="D84" s="166">
        <v>2127</v>
      </c>
      <c r="E84" s="268" t="s">
        <v>58</v>
      </c>
      <c r="F84" s="93">
        <v>0.84705882352941164</v>
      </c>
      <c r="G84" s="93">
        <v>6.2117647058823522</v>
      </c>
      <c r="H84" s="167">
        <v>71.482352941176458</v>
      </c>
      <c r="I84" s="93">
        <v>7.2000000000000011</v>
      </c>
      <c r="J84" s="93">
        <v>0.14117647058823529</v>
      </c>
      <c r="K84" s="93">
        <v>9.4117647058823528E-2</v>
      </c>
      <c r="L84" s="93">
        <v>0</v>
      </c>
      <c r="M84" s="93">
        <v>0</v>
      </c>
      <c r="N84" s="93">
        <v>1.1764705882352939</v>
      </c>
      <c r="O84" s="94">
        <v>12.847058823529409</v>
      </c>
      <c r="P84" s="334"/>
    </row>
    <row r="85" spans="1:16" ht="12" customHeight="1" x14ac:dyDescent="0.2">
      <c r="C85" s="165"/>
      <c r="D85" s="166">
        <v>1390</v>
      </c>
      <c r="E85" s="268" t="s">
        <v>59</v>
      </c>
      <c r="F85" s="98">
        <v>0.21474588403722258</v>
      </c>
      <c r="G85" s="98">
        <v>0.50107372942018624</v>
      </c>
      <c r="H85" s="98">
        <v>6.2276306370794554</v>
      </c>
      <c r="I85" s="167">
        <v>65.998568360773078</v>
      </c>
      <c r="J85" s="98">
        <v>10.37938439513243</v>
      </c>
      <c r="K85" s="98">
        <v>1.360057265569077</v>
      </c>
      <c r="L85" s="98">
        <v>0.50107372942018624</v>
      </c>
      <c r="M85" s="98">
        <v>0.28632784538296346</v>
      </c>
      <c r="N85" s="98">
        <v>2.50536864710093</v>
      </c>
      <c r="O85" s="99">
        <v>12.025769506084471</v>
      </c>
      <c r="P85" s="334"/>
    </row>
    <row r="86" spans="1:16" ht="12" customHeight="1" x14ac:dyDescent="0.2">
      <c r="C86" s="165"/>
      <c r="D86" s="166">
        <v>502</v>
      </c>
      <c r="E86" s="268" t="s">
        <v>60</v>
      </c>
      <c r="F86" s="93">
        <v>0</v>
      </c>
      <c r="G86" s="93">
        <v>0</v>
      </c>
      <c r="H86" s="93">
        <v>1.2</v>
      </c>
      <c r="I86" s="93">
        <v>4.5999999999999996</v>
      </c>
      <c r="J86" s="167">
        <v>71.599999999999994</v>
      </c>
      <c r="K86" s="93">
        <v>1</v>
      </c>
      <c r="L86" s="93">
        <v>1.2</v>
      </c>
      <c r="M86" s="93">
        <v>0.4</v>
      </c>
      <c r="N86" s="93">
        <v>0.8</v>
      </c>
      <c r="O86" s="94">
        <v>19.2</v>
      </c>
      <c r="P86" s="334"/>
    </row>
    <row r="87" spans="1:16" ht="12" customHeight="1" x14ac:dyDescent="0.2">
      <c r="C87" s="165"/>
      <c r="D87" s="166">
        <v>112</v>
      </c>
      <c r="E87" s="268" t="s">
        <v>61</v>
      </c>
      <c r="F87" s="98">
        <v>0</v>
      </c>
      <c r="G87" s="98">
        <v>0</v>
      </c>
      <c r="H87" s="98">
        <v>0</v>
      </c>
      <c r="I87" s="98">
        <v>8.0357142857142847</v>
      </c>
      <c r="J87" s="98">
        <v>8.0357142857142847</v>
      </c>
      <c r="K87" s="167">
        <v>58.928571428571431</v>
      </c>
      <c r="L87" s="98">
        <v>7.1428571428571415</v>
      </c>
      <c r="M87" s="98">
        <v>2.6785714285714293</v>
      </c>
      <c r="N87" s="98">
        <v>3.5714285714285712</v>
      </c>
      <c r="O87" s="99">
        <v>11.607142857142851</v>
      </c>
      <c r="P87" s="334"/>
    </row>
    <row r="88" spans="1:16" ht="12" customHeight="1" x14ac:dyDescent="0.2">
      <c r="C88" s="170"/>
      <c r="D88" s="171">
        <v>63</v>
      </c>
      <c r="E88" s="269" t="s">
        <v>114</v>
      </c>
      <c r="F88" s="105">
        <v>0</v>
      </c>
      <c r="G88" s="105">
        <v>0</v>
      </c>
      <c r="H88" s="105">
        <v>0</v>
      </c>
      <c r="I88" s="105">
        <v>0</v>
      </c>
      <c r="J88" s="105">
        <v>1.4492753623188401</v>
      </c>
      <c r="K88" s="105">
        <v>2.8985507246376807</v>
      </c>
      <c r="L88" s="172">
        <v>56.521739130434781</v>
      </c>
      <c r="M88" s="105">
        <v>24.637681159420293</v>
      </c>
      <c r="N88" s="105">
        <v>4.3478260869565224</v>
      </c>
      <c r="O88" s="106">
        <v>10.144927536231881</v>
      </c>
      <c r="P88" s="334"/>
    </row>
    <row r="89" spans="1:16" ht="12" customHeight="1" x14ac:dyDescent="0.2">
      <c r="C89" s="333"/>
      <c r="D89" s="333"/>
      <c r="E89" s="325"/>
      <c r="F89" s="325"/>
      <c r="G89" s="325"/>
      <c r="H89" s="325"/>
      <c r="I89" s="325"/>
      <c r="J89" s="325"/>
      <c r="K89" s="325"/>
      <c r="L89" s="325"/>
      <c r="M89" s="325"/>
      <c r="N89" s="325"/>
      <c r="O89" s="325"/>
    </row>
    <row r="90" spans="1:16" x14ac:dyDescent="0.2">
      <c r="A90" s="125"/>
      <c r="B90" s="125"/>
      <c r="C90" s="341" t="s">
        <v>89</v>
      </c>
      <c r="D90" s="341"/>
      <c r="F90" s="188"/>
      <c r="G90" s="188"/>
      <c r="H90" s="188"/>
      <c r="I90" s="188"/>
      <c r="J90" s="188"/>
      <c r="K90" s="188"/>
      <c r="L90" s="188"/>
      <c r="M90" s="188"/>
      <c r="N90" s="188"/>
      <c r="O90" s="188"/>
    </row>
    <row r="91" spans="1:16" ht="21" customHeight="1" x14ac:dyDescent="0.2">
      <c r="C91" s="344"/>
      <c r="D91" s="164" t="s">
        <v>85</v>
      </c>
      <c r="E91" s="85" t="s">
        <v>45</v>
      </c>
      <c r="F91" s="139" t="s">
        <v>56</v>
      </c>
      <c r="G91" s="139" t="s">
        <v>57</v>
      </c>
      <c r="H91" s="139" t="s">
        <v>58</v>
      </c>
      <c r="I91" s="139" t="s">
        <v>59</v>
      </c>
      <c r="J91" s="139" t="s">
        <v>60</v>
      </c>
      <c r="K91" s="139" t="s">
        <v>61</v>
      </c>
      <c r="L91" s="139" t="s">
        <v>114</v>
      </c>
      <c r="M91" s="86" t="s">
        <v>115</v>
      </c>
      <c r="N91" s="86" t="s">
        <v>87</v>
      </c>
      <c r="O91" s="87" t="s">
        <v>116</v>
      </c>
    </row>
    <row r="92" spans="1:16" ht="12" customHeight="1" x14ac:dyDescent="0.2">
      <c r="C92" s="165"/>
      <c r="D92" s="166">
        <v>2819</v>
      </c>
      <c r="E92" s="268" t="s">
        <v>56</v>
      </c>
      <c r="F92" s="167">
        <v>51.413427561837466</v>
      </c>
      <c r="G92" s="93">
        <v>2.3674911660777389</v>
      </c>
      <c r="H92" s="93">
        <v>0.42402826855123671</v>
      </c>
      <c r="I92" s="93">
        <v>0.1060070671378092</v>
      </c>
      <c r="J92" s="93">
        <v>0.14134275618374559</v>
      </c>
      <c r="K92" s="93">
        <v>0</v>
      </c>
      <c r="L92" s="93">
        <v>0</v>
      </c>
      <c r="M92" s="93">
        <v>0</v>
      </c>
      <c r="N92" s="93">
        <v>3.4275618374558308</v>
      </c>
      <c r="O92" s="94">
        <v>42.120141342756177</v>
      </c>
      <c r="P92" s="334"/>
    </row>
    <row r="93" spans="1:16" ht="12" customHeight="1" x14ac:dyDescent="0.2">
      <c r="C93" s="165"/>
      <c r="D93" s="166">
        <v>967</v>
      </c>
      <c r="E93" s="268" t="s">
        <v>57</v>
      </c>
      <c r="F93" s="98">
        <v>6.8731848983543067</v>
      </c>
      <c r="G93" s="167">
        <v>42.497579864472414</v>
      </c>
      <c r="H93" s="98">
        <v>2.6137463697967092</v>
      </c>
      <c r="I93" s="98">
        <v>2.7105517909002899</v>
      </c>
      <c r="J93" s="98">
        <v>9.6805421103581799E-2</v>
      </c>
      <c r="K93" s="98">
        <v>0.1936108422071636</v>
      </c>
      <c r="L93" s="98">
        <v>0.29041626331074544</v>
      </c>
      <c r="M93" s="98">
        <v>0</v>
      </c>
      <c r="N93" s="98">
        <v>3.097773475314618</v>
      </c>
      <c r="O93" s="99">
        <v>41.626331074540168</v>
      </c>
      <c r="P93" s="346"/>
    </row>
    <row r="94" spans="1:16" ht="12" customHeight="1" x14ac:dyDescent="0.2">
      <c r="C94" s="165"/>
      <c r="D94" s="166">
        <v>2019</v>
      </c>
      <c r="E94" s="268" t="s">
        <v>58</v>
      </c>
      <c r="F94" s="93">
        <v>2.180376610505451</v>
      </c>
      <c r="G94" s="93">
        <v>6.9871159563924685</v>
      </c>
      <c r="H94" s="167">
        <v>48.662041625371657</v>
      </c>
      <c r="I94" s="93">
        <v>7.7304261645193248</v>
      </c>
      <c r="J94" s="93">
        <v>3.6669970267591667</v>
      </c>
      <c r="K94" s="93">
        <v>0.39643211100099118</v>
      </c>
      <c r="L94" s="93">
        <v>0.14866204162537169</v>
      </c>
      <c r="M94" s="93">
        <v>0</v>
      </c>
      <c r="N94" s="93">
        <v>2.180376610505451</v>
      </c>
      <c r="O94" s="94">
        <v>28.047571853320118</v>
      </c>
      <c r="P94" s="334"/>
    </row>
    <row r="95" spans="1:16" ht="12" customHeight="1" x14ac:dyDescent="0.2">
      <c r="C95" s="165"/>
      <c r="D95" s="166">
        <v>1337</v>
      </c>
      <c r="E95" s="268" t="s">
        <v>59</v>
      </c>
      <c r="F95" s="98">
        <v>0.4464285714285714</v>
      </c>
      <c r="G95" s="98">
        <v>1.19047619047619</v>
      </c>
      <c r="H95" s="98">
        <v>7.6636904761904763</v>
      </c>
      <c r="I95" s="167">
        <v>43.973214285714292</v>
      </c>
      <c r="J95" s="98">
        <v>11.97916666666667</v>
      </c>
      <c r="K95" s="98">
        <v>1.19047619047619</v>
      </c>
      <c r="L95" s="98">
        <v>1.19047619047619</v>
      </c>
      <c r="M95" s="98">
        <v>0.81845238095238104</v>
      </c>
      <c r="N95" s="98">
        <v>4.5386904761904754</v>
      </c>
      <c r="O95" s="99">
        <v>27.00892857142858</v>
      </c>
      <c r="P95" s="334"/>
    </row>
    <row r="96" spans="1:16" ht="12" customHeight="1" x14ac:dyDescent="0.2">
      <c r="C96" s="165"/>
      <c r="D96" s="166">
        <v>377</v>
      </c>
      <c r="E96" s="268" t="s">
        <v>60</v>
      </c>
      <c r="F96" s="93">
        <v>0</v>
      </c>
      <c r="G96" s="93">
        <v>0.53191489361702127</v>
      </c>
      <c r="H96" s="93">
        <v>1.8617021276595751</v>
      </c>
      <c r="I96" s="93">
        <v>8.5106382978723385</v>
      </c>
      <c r="J96" s="167">
        <v>47.87234042553191</v>
      </c>
      <c r="K96" s="93">
        <v>1.3297872340425529</v>
      </c>
      <c r="L96" s="93">
        <v>1.595744680851064</v>
      </c>
      <c r="M96" s="93">
        <v>1.8617021276595751</v>
      </c>
      <c r="N96" s="93">
        <v>1.3297872340425529</v>
      </c>
      <c r="O96" s="94">
        <v>35.106382978723403</v>
      </c>
      <c r="P96" s="334"/>
    </row>
    <row r="97" spans="1:16" ht="12" customHeight="1" x14ac:dyDescent="0.2">
      <c r="C97" s="165"/>
      <c r="D97" s="166">
        <v>102</v>
      </c>
      <c r="E97" s="268" t="s">
        <v>61</v>
      </c>
      <c r="F97" s="98">
        <v>0</v>
      </c>
      <c r="G97" s="98">
        <v>0</v>
      </c>
      <c r="H97" s="98">
        <v>2.9411764705882351</v>
      </c>
      <c r="I97" s="98">
        <v>4.901960784313725</v>
      </c>
      <c r="J97" s="98">
        <v>15.686274509803921</v>
      </c>
      <c r="K97" s="167">
        <v>35.294117647058819</v>
      </c>
      <c r="L97" s="98">
        <v>2.9411764705882351</v>
      </c>
      <c r="M97" s="98">
        <v>4.901960784313725</v>
      </c>
      <c r="N97" s="98">
        <v>6.8627450980392162</v>
      </c>
      <c r="O97" s="99">
        <v>26.47058823529412</v>
      </c>
      <c r="P97" s="334"/>
    </row>
    <row r="98" spans="1:16" ht="12" customHeight="1" x14ac:dyDescent="0.2">
      <c r="C98" s="170"/>
      <c r="D98" s="171">
        <v>62</v>
      </c>
      <c r="E98" s="269" t="s">
        <v>114</v>
      </c>
      <c r="F98" s="105">
        <v>0</v>
      </c>
      <c r="G98" s="105">
        <v>0</v>
      </c>
      <c r="H98" s="105">
        <v>0</v>
      </c>
      <c r="I98" s="105">
        <v>0</v>
      </c>
      <c r="J98" s="105">
        <v>1.470588235294118</v>
      </c>
      <c r="K98" s="105">
        <v>4.4117647058823533</v>
      </c>
      <c r="L98" s="172">
        <v>35.294117647058833</v>
      </c>
      <c r="M98" s="105">
        <v>35.294117647058833</v>
      </c>
      <c r="N98" s="105">
        <v>5.882352941176471</v>
      </c>
      <c r="O98" s="106">
        <v>17.647058823529409</v>
      </c>
      <c r="P98" s="334"/>
    </row>
    <row r="99" spans="1:16" ht="12" customHeight="1" x14ac:dyDescent="0.2">
      <c r="C99" s="333"/>
      <c r="D99" s="333"/>
      <c r="E99" s="289"/>
      <c r="F99" s="107"/>
      <c r="G99" s="107"/>
      <c r="H99" s="107"/>
      <c r="I99" s="107"/>
      <c r="J99" s="107"/>
      <c r="K99" s="107"/>
      <c r="L99" s="107"/>
      <c r="M99" s="107"/>
      <c r="N99" s="107"/>
      <c r="O99" s="107"/>
    </row>
    <row r="100" spans="1:16" ht="12" customHeight="1" x14ac:dyDescent="0.2">
      <c r="A100" s="125"/>
      <c r="B100" s="125"/>
      <c r="C100" s="341" t="s">
        <v>90</v>
      </c>
      <c r="D100" s="341"/>
      <c r="E100" s="325"/>
      <c r="F100" s="325"/>
      <c r="G100" s="325"/>
      <c r="H100" s="325"/>
      <c r="I100" s="325"/>
      <c r="J100" s="325"/>
      <c r="K100" s="325"/>
      <c r="L100" s="325"/>
      <c r="M100" s="325"/>
      <c r="N100" s="325"/>
      <c r="O100" s="325"/>
    </row>
    <row r="101" spans="1:16" ht="21" customHeight="1" x14ac:dyDescent="0.2">
      <c r="C101" s="344"/>
      <c r="D101" s="164" t="s">
        <v>85</v>
      </c>
      <c r="E101" s="85" t="s">
        <v>45</v>
      </c>
      <c r="F101" s="139" t="s">
        <v>56</v>
      </c>
      <c r="G101" s="139" t="s">
        <v>57</v>
      </c>
      <c r="H101" s="139" t="s">
        <v>58</v>
      </c>
      <c r="I101" s="139" t="s">
        <v>59</v>
      </c>
      <c r="J101" s="139" t="s">
        <v>60</v>
      </c>
      <c r="K101" s="139" t="s">
        <v>61</v>
      </c>
      <c r="L101" s="139" t="s">
        <v>114</v>
      </c>
      <c r="M101" s="86" t="s">
        <v>115</v>
      </c>
      <c r="N101" s="86" t="s">
        <v>87</v>
      </c>
      <c r="O101" s="87" t="s">
        <v>116</v>
      </c>
    </row>
    <row r="102" spans="1:16" ht="12" customHeight="1" x14ac:dyDescent="0.2">
      <c r="C102" s="165"/>
      <c r="D102" s="166">
        <v>2685</v>
      </c>
      <c r="E102" s="268" t="s">
        <v>56</v>
      </c>
      <c r="F102" s="167">
        <v>33.08605341246291</v>
      </c>
      <c r="G102" s="93">
        <v>2.5222551928783381</v>
      </c>
      <c r="H102" s="93">
        <v>0.51928783382789323</v>
      </c>
      <c r="I102" s="93">
        <v>0.40801186943620182</v>
      </c>
      <c r="J102" s="93">
        <v>0.14836795252225521</v>
      </c>
      <c r="K102" s="93">
        <v>0</v>
      </c>
      <c r="L102" s="93">
        <v>0</v>
      </c>
      <c r="M102" s="93">
        <v>0</v>
      </c>
      <c r="N102" s="93">
        <v>4.4881305637982187</v>
      </c>
      <c r="O102" s="94">
        <v>58.827893175074188</v>
      </c>
      <c r="P102" s="334"/>
    </row>
    <row r="103" spans="1:16" ht="12" customHeight="1" x14ac:dyDescent="0.2">
      <c r="C103" s="165"/>
      <c r="D103" s="166">
        <v>882</v>
      </c>
      <c r="E103" s="268" t="s">
        <v>57</v>
      </c>
      <c r="F103" s="98">
        <v>4.867724867724867</v>
      </c>
      <c r="G103" s="167">
        <v>28.465608465608472</v>
      </c>
      <c r="H103" s="98">
        <v>2.2222222222222219</v>
      </c>
      <c r="I103" s="98">
        <v>2.7513227513227521</v>
      </c>
      <c r="J103" s="98">
        <v>0.21164021164021168</v>
      </c>
      <c r="K103" s="98">
        <v>0.21164021164021168</v>
      </c>
      <c r="L103" s="98">
        <v>0.42328042328042331</v>
      </c>
      <c r="M103" s="98">
        <v>0.1058201058201058</v>
      </c>
      <c r="N103" s="98">
        <v>4.1269841269841283</v>
      </c>
      <c r="O103" s="99">
        <v>56.613756613756628</v>
      </c>
      <c r="P103" s="346"/>
    </row>
    <row r="104" spans="1:16" ht="12" customHeight="1" x14ac:dyDescent="0.2">
      <c r="C104" s="165"/>
      <c r="D104" s="166">
        <v>1927</v>
      </c>
      <c r="E104" s="268" t="s">
        <v>58</v>
      </c>
      <c r="F104" s="93">
        <v>1.556824078879087</v>
      </c>
      <c r="G104" s="93">
        <v>4.9818370524130771</v>
      </c>
      <c r="H104" s="167">
        <v>31.032693305656462</v>
      </c>
      <c r="I104" s="93">
        <v>5.8640373637778929</v>
      </c>
      <c r="J104" s="93">
        <v>7.005708354955889</v>
      </c>
      <c r="K104" s="93">
        <v>0.57083549558899838</v>
      </c>
      <c r="L104" s="93">
        <v>0.41515308770108983</v>
      </c>
      <c r="M104" s="93">
        <v>0</v>
      </c>
      <c r="N104" s="93">
        <v>2.9579657498702652</v>
      </c>
      <c r="O104" s="94">
        <v>45.614945511157238</v>
      </c>
      <c r="P104" s="334"/>
    </row>
    <row r="105" spans="1:16" ht="12" customHeight="1" x14ac:dyDescent="0.2">
      <c r="C105" s="165"/>
      <c r="D105" s="166">
        <v>1290</v>
      </c>
      <c r="E105" s="268" t="s">
        <v>59</v>
      </c>
      <c r="F105" s="98">
        <v>0.38550501156515038</v>
      </c>
      <c r="G105" s="98">
        <v>0.84811102544333083</v>
      </c>
      <c r="H105" s="98">
        <v>6.0909791827293756</v>
      </c>
      <c r="I105" s="167">
        <v>28.91287586738628</v>
      </c>
      <c r="J105" s="98">
        <v>9.9460292983808785</v>
      </c>
      <c r="K105" s="98">
        <v>1.0794140323824208</v>
      </c>
      <c r="L105" s="98">
        <v>1.0794140323824208</v>
      </c>
      <c r="M105" s="98">
        <v>1.464919043947571</v>
      </c>
      <c r="N105" s="98">
        <v>5.6283731688511951</v>
      </c>
      <c r="O105" s="99">
        <v>44.564379336931381</v>
      </c>
      <c r="P105" s="334"/>
    </row>
    <row r="106" spans="1:16" ht="12" customHeight="1" x14ac:dyDescent="0.2">
      <c r="C106" s="165"/>
      <c r="D106" s="166">
        <v>233</v>
      </c>
      <c r="E106" s="268" t="s">
        <v>60</v>
      </c>
      <c r="F106" s="93">
        <v>0</v>
      </c>
      <c r="G106" s="93">
        <v>0.86206896551724133</v>
      </c>
      <c r="H106" s="93">
        <v>3.0172413793103448</v>
      </c>
      <c r="I106" s="93">
        <v>11.63793103448276</v>
      </c>
      <c r="J106" s="167">
        <v>24.568965517241381</v>
      </c>
      <c r="K106" s="93">
        <v>2.1551724137931041</v>
      </c>
      <c r="L106" s="93">
        <v>2.1551724137931041</v>
      </c>
      <c r="M106" s="93">
        <v>4.3103448275862073</v>
      </c>
      <c r="N106" s="93">
        <v>2.1551724137931041</v>
      </c>
      <c r="O106" s="94">
        <v>49.137931034482762</v>
      </c>
      <c r="P106" s="334"/>
    </row>
    <row r="107" spans="1:16" ht="12" customHeight="1" x14ac:dyDescent="0.2">
      <c r="C107" s="165"/>
      <c r="D107" s="166">
        <v>89</v>
      </c>
      <c r="E107" s="268" t="s">
        <v>61</v>
      </c>
      <c r="F107" s="98">
        <v>0</v>
      </c>
      <c r="G107" s="98">
        <v>0</v>
      </c>
      <c r="H107" s="98">
        <v>6.666666666666667</v>
      </c>
      <c r="I107" s="98">
        <v>4.4444444444444455</v>
      </c>
      <c r="J107" s="98">
        <v>12.22222222222222</v>
      </c>
      <c r="K107" s="167">
        <v>16.666666666666671</v>
      </c>
      <c r="L107" s="98">
        <v>2.2222222222222219</v>
      </c>
      <c r="M107" s="98">
        <v>5.5555555555555562</v>
      </c>
      <c r="N107" s="98">
        <v>7.7777777777777777</v>
      </c>
      <c r="O107" s="99">
        <v>44.444444444444443</v>
      </c>
      <c r="P107" s="334"/>
    </row>
    <row r="108" spans="1:16" ht="12" customHeight="1" x14ac:dyDescent="0.2">
      <c r="C108" s="170"/>
      <c r="D108" s="171">
        <v>60</v>
      </c>
      <c r="E108" s="269" t="s">
        <v>114</v>
      </c>
      <c r="F108" s="105">
        <v>0</v>
      </c>
      <c r="G108" s="105">
        <v>0</v>
      </c>
      <c r="H108" s="105">
        <v>0</v>
      </c>
      <c r="I108" s="105">
        <v>0</v>
      </c>
      <c r="J108" s="105">
        <v>0</v>
      </c>
      <c r="K108" s="105">
        <v>4.5454545454545459</v>
      </c>
      <c r="L108" s="172">
        <v>19.696969696969699</v>
      </c>
      <c r="M108" s="105">
        <v>43.939393939393938</v>
      </c>
      <c r="N108" s="105">
        <v>6.0606060606060606</v>
      </c>
      <c r="O108" s="106">
        <v>25.757575757575761</v>
      </c>
      <c r="P108" s="334"/>
    </row>
    <row r="110" spans="1:16" x14ac:dyDescent="0.2">
      <c r="A110" s="125"/>
      <c r="B110" s="125"/>
      <c r="C110" s="341" t="s">
        <v>91</v>
      </c>
      <c r="D110" s="341"/>
      <c r="F110" s="188"/>
      <c r="G110" s="188"/>
      <c r="H110" s="188"/>
      <c r="I110" s="188"/>
      <c r="J110" s="188"/>
      <c r="K110" s="188"/>
      <c r="L110" s="188"/>
      <c r="M110" s="188"/>
      <c r="N110" s="188"/>
      <c r="O110" s="188"/>
    </row>
    <row r="111" spans="1:16" ht="21" customHeight="1" x14ac:dyDescent="0.2">
      <c r="C111" s="344"/>
      <c r="D111" s="164" t="s">
        <v>85</v>
      </c>
      <c r="E111" s="85" t="s">
        <v>45</v>
      </c>
      <c r="F111" s="139" t="s">
        <v>56</v>
      </c>
      <c r="G111" s="139" t="s">
        <v>57</v>
      </c>
      <c r="H111" s="139" t="s">
        <v>58</v>
      </c>
      <c r="I111" s="139" t="s">
        <v>59</v>
      </c>
      <c r="J111" s="139" t="s">
        <v>60</v>
      </c>
      <c r="K111" s="139" t="s">
        <v>61</v>
      </c>
      <c r="L111" s="139" t="s">
        <v>114</v>
      </c>
      <c r="M111" s="86" t="s">
        <v>115</v>
      </c>
      <c r="N111" s="86" t="s">
        <v>87</v>
      </c>
      <c r="O111" s="87" t="s">
        <v>116</v>
      </c>
    </row>
    <row r="112" spans="1:16" ht="12" customHeight="1" x14ac:dyDescent="0.2">
      <c r="C112" s="165"/>
      <c r="D112" s="166">
        <v>2561</v>
      </c>
      <c r="E112" s="268" t="s">
        <v>56</v>
      </c>
      <c r="F112" s="167">
        <v>21.384136858475891</v>
      </c>
      <c r="G112" s="93">
        <v>2.3328149300155521</v>
      </c>
      <c r="H112" s="93">
        <v>0.58320373250388813</v>
      </c>
      <c r="I112" s="93">
        <v>0.54432348367029548</v>
      </c>
      <c r="J112" s="93">
        <v>0.15552099533437008</v>
      </c>
      <c r="K112" s="93">
        <v>3.8880248833592541E-2</v>
      </c>
      <c r="L112" s="93">
        <v>0</v>
      </c>
      <c r="M112" s="93">
        <v>0</v>
      </c>
      <c r="N112" s="93">
        <v>5.0933125972006223</v>
      </c>
      <c r="O112" s="94">
        <v>69.867807153965785</v>
      </c>
      <c r="P112" s="334"/>
    </row>
    <row r="113" spans="1:16" ht="12" customHeight="1" x14ac:dyDescent="0.2">
      <c r="C113" s="165"/>
      <c r="D113" s="166">
        <v>818</v>
      </c>
      <c r="E113" s="268" t="s">
        <v>57</v>
      </c>
      <c r="F113" s="98">
        <v>2.7334851936218678</v>
      </c>
      <c r="G113" s="167">
        <v>20.159453302961268</v>
      </c>
      <c r="H113" s="98">
        <v>2.8473804100227791</v>
      </c>
      <c r="I113" s="98">
        <v>1.594533029612756</v>
      </c>
      <c r="J113" s="98">
        <v>0.2277904328018224</v>
      </c>
      <c r="K113" s="98">
        <v>0</v>
      </c>
      <c r="L113" s="98">
        <v>0.45558086560364469</v>
      </c>
      <c r="M113" s="98">
        <v>0.2277904328018224</v>
      </c>
      <c r="N113" s="98">
        <v>5.3530751708428239</v>
      </c>
      <c r="O113" s="99">
        <v>66.400911161731202</v>
      </c>
      <c r="P113" s="346"/>
    </row>
    <row r="114" spans="1:16" ht="12" customHeight="1" x14ac:dyDescent="0.2">
      <c r="C114" s="165"/>
      <c r="D114" s="166">
        <v>1839</v>
      </c>
      <c r="E114" s="268" t="s">
        <v>58</v>
      </c>
      <c r="F114" s="93">
        <v>0.81521739130434778</v>
      </c>
      <c r="G114" s="93">
        <v>2.9891304347826093</v>
      </c>
      <c r="H114" s="167">
        <v>19.130434782608699</v>
      </c>
      <c r="I114" s="93">
        <v>3.6956521739130435</v>
      </c>
      <c r="J114" s="93">
        <v>8.1521739130434785</v>
      </c>
      <c r="K114" s="93">
        <v>0.48913043478260876</v>
      </c>
      <c r="L114" s="93">
        <v>0.43478260869565227</v>
      </c>
      <c r="M114" s="93">
        <v>0.1630434782608696</v>
      </c>
      <c r="N114" s="93">
        <v>3.152173913043478</v>
      </c>
      <c r="O114" s="94">
        <v>60.978260869565219</v>
      </c>
      <c r="P114" s="334"/>
    </row>
    <row r="115" spans="1:16" ht="12" customHeight="1" x14ac:dyDescent="0.2">
      <c r="C115" s="165"/>
      <c r="D115" s="166">
        <v>1140</v>
      </c>
      <c r="E115" s="268" t="s">
        <v>59</v>
      </c>
      <c r="F115" s="98">
        <v>0.34873583260680041</v>
      </c>
      <c r="G115" s="98">
        <v>0.3487358326068003</v>
      </c>
      <c r="H115" s="98">
        <v>4.7079337401918036</v>
      </c>
      <c r="I115" s="167">
        <v>21.621621621621632</v>
      </c>
      <c r="J115" s="98">
        <v>4.0104620749782045</v>
      </c>
      <c r="K115" s="98">
        <v>1.133391455972101</v>
      </c>
      <c r="L115" s="98">
        <v>1.307759372275501</v>
      </c>
      <c r="M115" s="98">
        <v>1.918047079337402</v>
      </c>
      <c r="N115" s="98">
        <v>6.6259808195292065</v>
      </c>
      <c r="O115" s="99">
        <v>57.977332170880544</v>
      </c>
      <c r="P115" s="334"/>
    </row>
    <row r="116" spans="1:16" ht="12" customHeight="1" x14ac:dyDescent="0.2">
      <c r="C116" s="165"/>
      <c r="D116" s="166">
        <v>199</v>
      </c>
      <c r="E116" s="268" t="s">
        <v>60</v>
      </c>
      <c r="F116" s="93">
        <v>0</v>
      </c>
      <c r="G116" s="93">
        <v>0.50251256281407031</v>
      </c>
      <c r="H116" s="93">
        <v>4.0201005025125625</v>
      </c>
      <c r="I116" s="93">
        <v>9.5477386934673358</v>
      </c>
      <c r="J116" s="167">
        <v>13.06532663316583</v>
      </c>
      <c r="K116" s="93">
        <v>2.0100502512562812</v>
      </c>
      <c r="L116" s="93">
        <v>2.512562814070352</v>
      </c>
      <c r="M116" s="93">
        <v>5.5276381909547752</v>
      </c>
      <c r="N116" s="93">
        <v>1.5075376884422109</v>
      </c>
      <c r="O116" s="94">
        <v>61.306532663316581</v>
      </c>
      <c r="P116" s="334"/>
    </row>
    <row r="117" spans="1:16" ht="12" customHeight="1" x14ac:dyDescent="0.2">
      <c r="C117" s="165"/>
      <c r="D117" s="166">
        <v>77</v>
      </c>
      <c r="E117" s="268" t="s">
        <v>61</v>
      </c>
      <c r="F117" s="98">
        <v>0</v>
      </c>
      <c r="G117" s="98">
        <v>0</v>
      </c>
      <c r="H117" s="98">
        <v>5.0632911392405067</v>
      </c>
      <c r="I117" s="98">
        <v>2.5316455696202533</v>
      </c>
      <c r="J117" s="98">
        <v>8.8607594936708853</v>
      </c>
      <c r="K117" s="167">
        <v>6.329113924050632</v>
      </c>
      <c r="L117" s="98">
        <v>1.2658227848101271</v>
      </c>
      <c r="M117" s="98">
        <v>6.3291139240506329</v>
      </c>
      <c r="N117" s="98">
        <v>6.329113924050632</v>
      </c>
      <c r="O117" s="99">
        <v>63.291139240506325</v>
      </c>
      <c r="P117" s="334"/>
    </row>
    <row r="118" spans="1:16" ht="12" customHeight="1" x14ac:dyDescent="0.2">
      <c r="C118" s="170"/>
      <c r="D118" s="171">
        <v>58</v>
      </c>
      <c r="E118" s="269" t="s">
        <v>114</v>
      </c>
      <c r="F118" s="105">
        <v>0</v>
      </c>
      <c r="G118" s="105">
        <v>0</v>
      </c>
      <c r="H118" s="105">
        <v>0</v>
      </c>
      <c r="I118" s="105">
        <v>0</v>
      </c>
      <c r="J118" s="105">
        <v>0</v>
      </c>
      <c r="K118" s="105">
        <v>4.6875</v>
      </c>
      <c r="L118" s="172">
        <v>9.375</v>
      </c>
      <c r="M118" s="105">
        <v>50</v>
      </c>
      <c r="N118" s="105">
        <v>4.6875</v>
      </c>
      <c r="O118" s="106">
        <v>31.25</v>
      </c>
      <c r="P118" s="334"/>
    </row>
    <row r="120" spans="1:16" x14ac:dyDescent="0.2">
      <c r="A120" s="125"/>
      <c r="B120" s="125"/>
      <c r="C120" s="341" t="s">
        <v>92</v>
      </c>
      <c r="D120" s="341"/>
      <c r="F120" s="188"/>
      <c r="G120" s="188"/>
      <c r="H120" s="188"/>
      <c r="I120" s="188"/>
      <c r="J120" s="188"/>
      <c r="K120" s="188"/>
      <c r="L120" s="188"/>
      <c r="M120" s="188"/>
      <c r="N120" s="188"/>
      <c r="O120" s="188"/>
    </row>
    <row r="121" spans="1:16" ht="21" customHeight="1" x14ac:dyDescent="0.2">
      <c r="C121" s="344"/>
      <c r="D121" s="164" t="s">
        <v>85</v>
      </c>
      <c r="E121" s="85" t="s">
        <v>45</v>
      </c>
      <c r="F121" s="139" t="s">
        <v>56</v>
      </c>
      <c r="G121" s="139" t="s">
        <v>57</v>
      </c>
      <c r="H121" s="139" t="s">
        <v>58</v>
      </c>
      <c r="I121" s="139" t="s">
        <v>59</v>
      </c>
      <c r="J121" s="139" t="s">
        <v>60</v>
      </c>
      <c r="K121" s="139" t="s">
        <v>61</v>
      </c>
      <c r="L121" s="139" t="s">
        <v>114</v>
      </c>
      <c r="M121" s="86" t="s">
        <v>115</v>
      </c>
      <c r="N121" s="86" t="s">
        <v>87</v>
      </c>
      <c r="O121" s="87" t="s">
        <v>116</v>
      </c>
    </row>
    <row r="122" spans="1:16" ht="12" customHeight="1" x14ac:dyDescent="0.2">
      <c r="C122" s="165"/>
      <c r="D122" s="166">
        <v>2437</v>
      </c>
      <c r="E122" s="268" t="s">
        <v>56</v>
      </c>
      <c r="F122" s="167">
        <v>13.398692810457501</v>
      </c>
      <c r="G122" s="93">
        <v>1.5931372549019611</v>
      </c>
      <c r="H122" s="93">
        <v>0.73529411764705888</v>
      </c>
      <c r="I122" s="93">
        <v>0.53104575163398682</v>
      </c>
      <c r="J122" s="93">
        <v>0.20424836601307192</v>
      </c>
      <c r="K122" s="93">
        <v>4.084967320261438E-2</v>
      </c>
      <c r="L122" s="93">
        <v>4.084967320261438E-2</v>
      </c>
      <c r="M122" s="93">
        <v>0</v>
      </c>
      <c r="N122" s="93">
        <v>5.8006535947712417</v>
      </c>
      <c r="O122" s="94">
        <v>77.655228758169912</v>
      </c>
      <c r="P122" s="334"/>
    </row>
    <row r="123" spans="1:16" ht="12" customHeight="1" x14ac:dyDescent="0.2">
      <c r="C123" s="165"/>
      <c r="D123" s="166">
        <v>745</v>
      </c>
      <c r="E123" s="268" t="s">
        <v>57</v>
      </c>
      <c r="F123" s="98">
        <v>2.1197007481296759</v>
      </c>
      <c r="G123" s="167">
        <v>15.58603491271821</v>
      </c>
      <c r="H123" s="98">
        <v>2.1197007481296759</v>
      </c>
      <c r="I123" s="98">
        <v>1.3715710723192018</v>
      </c>
      <c r="J123" s="98">
        <v>0.12468827930174559</v>
      </c>
      <c r="K123" s="98">
        <v>0</v>
      </c>
      <c r="L123" s="98">
        <v>0.37406483790523692</v>
      </c>
      <c r="M123" s="98">
        <v>0.37406483790523692</v>
      </c>
      <c r="N123" s="98">
        <v>6.4837905236907734</v>
      </c>
      <c r="O123" s="99">
        <v>71.446384039900252</v>
      </c>
      <c r="P123" s="346"/>
    </row>
    <row r="124" spans="1:16" ht="12" customHeight="1" x14ac:dyDescent="0.2">
      <c r="C124" s="165"/>
      <c r="D124" s="166">
        <v>1682</v>
      </c>
      <c r="E124" s="268" t="s">
        <v>58</v>
      </c>
      <c r="F124" s="93">
        <v>0.41567695961995249</v>
      </c>
      <c r="G124" s="93">
        <v>2.0783847980997621</v>
      </c>
      <c r="H124" s="167">
        <v>10.62945368171021</v>
      </c>
      <c r="I124" s="93">
        <v>2.4346793349168641</v>
      </c>
      <c r="J124" s="93">
        <v>5.166270783847982</v>
      </c>
      <c r="K124" s="93">
        <v>0.29691211401425183</v>
      </c>
      <c r="L124" s="93">
        <v>0.41567695961995249</v>
      </c>
      <c r="M124" s="93">
        <v>0.35629453681710221</v>
      </c>
      <c r="N124" s="93">
        <v>3.26603325415677</v>
      </c>
      <c r="O124" s="94">
        <v>74.940617577197159</v>
      </c>
      <c r="P124" s="334"/>
    </row>
    <row r="125" spans="1:16" ht="12" customHeight="1" x14ac:dyDescent="0.2">
      <c r="C125" s="165"/>
      <c r="D125" s="166">
        <v>1029</v>
      </c>
      <c r="E125" s="268" t="s">
        <v>59</v>
      </c>
      <c r="F125" s="98">
        <v>0.38610038610038611</v>
      </c>
      <c r="G125" s="98">
        <v>0</v>
      </c>
      <c r="H125" s="98">
        <v>4.0540540540540553</v>
      </c>
      <c r="I125" s="167">
        <v>15.154440154440149</v>
      </c>
      <c r="J125" s="98">
        <v>2.2200772200772203</v>
      </c>
      <c r="K125" s="98">
        <v>1.254826254826255</v>
      </c>
      <c r="L125" s="98">
        <v>1.3513513513513511</v>
      </c>
      <c r="M125" s="98">
        <v>2.316602316602316</v>
      </c>
      <c r="N125" s="98">
        <v>7.6254826254826256</v>
      </c>
      <c r="O125" s="99">
        <v>65.637065637065646</v>
      </c>
      <c r="P125" s="334"/>
    </row>
    <row r="126" spans="1:16" ht="12" customHeight="1" x14ac:dyDescent="0.2">
      <c r="C126" s="165"/>
      <c r="D126" s="166">
        <v>179</v>
      </c>
      <c r="E126" s="268" t="s">
        <v>60</v>
      </c>
      <c r="F126" s="93">
        <v>0</v>
      </c>
      <c r="G126" s="93">
        <v>0</v>
      </c>
      <c r="H126" s="93">
        <v>2.7777777777777781</v>
      </c>
      <c r="I126" s="93">
        <v>5</v>
      </c>
      <c r="J126" s="167">
        <v>8.3333333333333321</v>
      </c>
      <c r="K126" s="93">
        <v>1.1111111111111109</v>
      </c>
      <c r="L126" s="93">
        <v>1.666666666666667</v>
      </c>
      <c r="M126" s="93">
        <v>7.7777777777777768</v>
      </c>
      <c r="N126" s="93">
        <v>0.55555555555555558</v>
      </c>
      <c r="O126" s="94">
        <v>72.777777777777786</v>
      </c>
      <c r="P126" s="334"/>
    </row>
    <row r="127" spans="1:16" ht="12" customHeight="1" x14ac:dyDescent="0.2">
      <c r="C127" s="165"/>
      <c r="D127" s="166">
        <v>67</v>
      </c>
      <c r="E127" s="268" t="s">
        <v>61</v>
      </c>
      <c r="F127" s="98">
        <v>0</v>
      </c>
      <c r="G127" s="98">
        <v>0</v>
      </c>
      <c r="H127" s="98">
        <v>0</v>
      </c>
      <c r="I127" s="98">
        <v>2.8571428571428572</v>
      </c>
      <c r="J127" s="98">
        <v>5.7142857142857144</v>
      </c>
      <c r="K127" s="167">
        <v>0</v>
      </c>
      <c r="L127" s="98">
        <v>1.428571428571429</v>
      </c>
      <c r="M127" s="98">
        <v>7.1428571428571423</v>
      </c>
      <c r="N127" s="98">
        <v>4.2857142857142847</v>
      </c>
      <c r="O127" s="99">
        <v>78.571428571428555</v>
      </c>
      <c r="P127" s="334"/>
    </row>
    <row r="128" spans="1:16" ht="12" customHeight="1" x14ac:dyDescent="0.2">
      <c r="C128" s="170"/>
      <c r="D128" s="171">
        <v>56</v>
      </c>
      <c r="E128" s="269" t="s">
        <v>114</v>
      </c>
      <c r="F128" s="105">
        <v>0</v>
      </c>
      <c r="G128" s="105">
        <v>0</v>
      </c>
      <c r="H128" s="105">
        <v>0</v>
      </c>
      <c r="I128" s="105">
        <v>1.612903225806452</v>
      </c>
      <c r="J128" s="105">
        <v>0</v>
      </c>
      <c r="K128" s="105">
        <v>3.225806451612903</v>
      </c>
      <c r="L128" s="172">
        <v>1.612903225806452</v>
      </c>
      <c r="M128" s="105">
        <v>53.225806451612897</v>
      </c>
      <c r="N128" s="105">
        <v>3.225806451612903</v>
      </c>
      <c r="O128" s="106">
        <v>37.096774193548384</v>
      </c>
      <c r="P128" s="334"/>
    </row>
    <row r="129" spans="1:16" ht="12" customHeight="1" x14ac:dyDescent="0.2">
      <c r="A129" s="125"/>
      <c r="B129" s="125"/>
      <c r="C129" s="341"/>
      <c r="D129" s="341"/>
      <c r="E129" s="325"/>
      <c r="F129" s="325"/>
      <c r="G129" s="325"/>
      <c r="H129" s="325"/>
      <c r="I129" s="325"/>
      <c r="J129" s="325"/>
      <c r="K129" s="325"/>
      <c r="L129" s="325"/>
      <c r="M129" s="325"/>
      <c r="N129" s="325"/>
      <c r="O129" s="325"/>
    </row>
    <row r="130" spans="1:16" ht="12" customHeight="1" x14ac:dyDescent="0.2">
      <c r="A130" s="125"/>
      <c r="B130" s="125"/>
      <c r="C130" s="341"/>
      <c r="D130" s="341"/>
      <c r="E130" s="325"/>
      <c r="F130" s="325"/>
      <c r="G130" s="325"/>
      <c r="H130" s="325"/>
      <c r="I130" s="325"/>
      <c r="J130" s="325"/>
      <c r="K130" s="325"/>
      <c r="L130" s="325"/>
      <c r="M130" s="325"/>
      <c r="N130" s="325"/>
      <c r="O130" s="325"/>
    </row>
    <row r="131" spans="1:16" ht="18" x14ac:dyDescent="0.2">
      <c r="A131" s="125"/>
      <c r="B131" s="125"/>
      <c r="C131" s="340" t="s">
        <v>164</v>
      </c>
      <c r="D131" s="340"/>
      <c r="E131" s="325"/>
      <c r="F131" s="188"/>
      <c r="G131" s="188"/>
      <c r="H131" s="188"/>
      <c r="I131" s="188"/>
      <c r="J131" s="188"/>
      <c r="K131" s="188"/>
      <c r="L131" s="188"/>
      <c r="M131" s="188"/>
      <c r="N131" s="188"/>
      <c r="O131" s="188"/>
    </row>
    <row r="132" spans="1:16" ht="12" customHeight="1" x14ac:dyDescent="0.2">
      <c r="A132" s="125"/>
      <c r="B132" s="125"/>
      <c r="C132" s="341" t="s">
        <v>157</v>
      </c>
      <c r="D132" s="341"/>
      <c r="E132" s="325"/>
      <c r="F132" s="188"/>
      <c r="G132" s="188"/>
      <c r="H132" s="188"/>
      <c r="I132" s="188"/>
      <c r="J132" s="188"/>
      <c r="K132" s="188"/>
      <c r="L132" s="188"/>
      <c r="M132" s="188"/>
      <c r="N132" s="188"/>
      <c r="O132" s="188"/>
    </row>
    <row r="133" spans="1:16" ht="21" customHeight="1" x14ac:dyDescent="0.2">
      <c r="C133" s="344"/>
      <c r="D133" s="164" t="s">
        <v>85</v>
      </c>
      <c r="E133" s="85" t="s">
        <v>45</v>
      </c>
      <c r="F133" s="139" t="s">
        <v>56</v>
      </c>
      <c r="G133" s="139" t="s">
        <v>57</v>
      </c>
      <c r="H133" s="139" t="s">
        <v>58</v>
      </c>
      <c r="I133" s="139" t="s">
        <v>59</v>
      </c>
      <c r="J133" s="139" t="s">
        <v>60</v>
      </c>
      <c r="K133" s="139" t="s">
        <v>61</v>
      </c>
      <c r="L133" s="139" t="s">
        <v>114</v>
      </c>
      <c r="M133" s="86" t="s">
        <v>115</v>
      </c>
      <c r="N133" s="86" t="s">
        <v>87</v>
      </c>
      <c r="O133" s="87" t="s">
        <v>116</v>
      </c>
    </row>
    <row r="134" spans="1:16" ht="12" customHeight="1" x14ac:dyDescent="0.2">
      <c r="C134" s="165"/>
      <c r="D134" s="166">
        <v>18</v>
      </c>
      <c r="E134" s="268" t="s">
        <v>56</v>
      </c>
      <c r="F134" s="167">
        <v>88.888888888888886</v>
      </c>
      <c r="G134" s="93">
        <v>0</v>
      </c>
      <c r="H134" s="93">
        <v>0</v>
      </c>
      <c r="I134" s="93">
        <v>0</v>
      </c>
      <c r="J134" s="93">
        <v>0</v>
      </c>
      <c r="K134" s="93">
        <v>0</v>
      </c>
      <c r="L134" s="93">
        <v>0</v>
      </c>
      <c r="M134" s="93">
        <v>0</v>
      </c>
      <c r="N134" s="93">
        <v>0</v>
      </c>
      <c r="O134" s="94">
        <v>11.111111111111111</v>
      </c>
      <c r="P134" s="334"/>
    </row>
    <row r="135" spans="1:16" ht="12" customHeight="1" x14ac:dyDescent="0.2">
      <c r="C135" s="165"/>
      <c r="D135" s="166">
        <v>30</v>
      </c>
      <c r="E135" s="268" t="s">
        <v>57</v>
      </c>
      <c r="F135" s="98">
        <v>0</v>
      </c>
      <c r="G135" s="167">
        <v>96.551724137931032</v>
      </c>
      <c r="H135" s="98">
        <v>0</v>
      </c>
      <c r="I135" s="98">
        <v>0</v>
      </c>
      <c r="J135" s="98">
        <v>0</v>
      </c>
      <c r="K135" s="98">
        <v>0</v>
      </c>
      <c r="L135" s="98">
        <v>0</v>
      </c>
      <c r="M135" s="98">
        <v>0</v>
      </c>
      <c r="N135" s="98">
        <v>0</v>
      </c>
      <c r="O135" s="99">
        <v>3.4482758620689649</v>
      </c>
      <c r="P135" s="346"/>
    </row>
    <row r="136" spans="1:16" ht="12" customHeight="1" x14ac:dyDescent="0.2">
      <c r="C136" s="165"/>
      <c r="D136" s="166">
        <v>24</v>
      </c>
      <c r="E136" s="268" t="s">
        <v>58</v>
      </c>
      <c r="F136" s="93">
        <v>0</v>
      </c>
      <c r="G136" s="93">
        <v>8.3333333333333321</v>
      </c>
      <c r="H136" s="167">
        <v>87.5</v>
      </c>
      <c r="I136" s="93">
        <v>0</v>
      </c>
      <c r="J136" s="93">
        <v>0</v>
      </c>
      <c r="K136" s="93">
        <v>0</v>
      </c>
      <c r="L136" s="93">
        <v>0</v>
      </c>
      <c r="M136" s="93">
        <v>0</v>
      </c>
      <c r="N136" s="93">
        <v>0</v>
      </c>
      <c r="O136" s="94">
        <v>4.1666666666666661</v>
      </c>
      <c r="P136" s="334"/>
    </row>
    <row r="137" spans="1:16" ht="12" customHeight="1" x14ac:dyDescent="0.2">
      <c r="C137" s="165"/>
      <c r="D137" s="166">
        <v>28</v>
      </c>
      <c r="E137" s="268" t="s">
        <v>59</v>
      </c>
      <c r="F137" s="98">
        <v>0</v>
      </c>
      <c r="G137" s="98">
        <v>0</v>
      </c>
      <c r="H137" s="98">
        <v>3.7037037037037028</v>
      </c>
      <c r="I137" s="167">
        <v>88.888888888888886</v>
      </c>
      <c r="J137" s="98">
        <v>0</v>
      </c>
      <c r="K137" s="98">
        <v>0</v>
      </c>
      <c r="L137" s="98">
        <v>0</v>
      </c>
      <c r="M137" s="98">
        <v>0</v>
      </c>
      <c r="N137" s="98">
        <v>0</v>
      </c>
      <c r="O137" s="99">
        <v>7.4074074074074066</v>
      </c>
      <c r="P137" s="334"/>
    </row>
    <row r="138" spans="1:16" ht="12" customHeight="1" x14ac:dyDescent="0.2">
      <c r="C138" s="165"/>
      <c r="D138" s="166">
        <v>15</v>
      </c>
      <c r="E138" s="268" t="s">
        <v>60</v>
      </c>
      <c r="F138" s="93">
        <v>0</v>
      </c>
      <c r="G138" s="93">
        <v>0</v>
      </c>
      <c r="H138" s="93">
        <v>0</v>
      </c>
      <c r="I138" s="93">
        <v>0</v>
      </c>
      <c r="J138" s="167">
        <v>86.666666666666671</v>
      </c>
      <c r="K138" s="93">
        <v>0</v>
      </c>
      <c r="L138" s="93">
        <v>0</v>
      </c>
      <c r="M138" s="93">
        <v>0</v>
      </c>
      <c r="N138" s="93">
        <v>0</v>
      </c>
      <c r="O138" s="94">
        <v>13.33333333333333</v>
      </c>
      <c r="P138" s="334"/>
    </row>
    <row r="139" spans="1:16" ht="12" customHeight="1" x14ac:dyDescent="0.2">
      <c r="C139" s="165"/>
      <c r="D139" s="166">
        <v>11</v>
      </c>
      <c r="E139" s="268" t="s">
        <v>61</v>
      </c>
      <c r="F139" s="98">
        <v>0</v>
      </c>
      <c r="G139" s="98">
        <v>0</v>
      </c>
      <c r="H139" s="98">
        <v>0</v>
      </c>
      <c r="I139" s="98">
        <v>0</v>
      </c>
      <c r="J139" s="98">
        <v>9.0909090909090917</v>
      </c>
      <c r="K139" s="167">
        <v>63.636363636363633</v>
      </c>
      <c r="L139" s="98">
        <v>27.27272727272727</v>
      </c>
      <c r="M139" s="98">
        <v>0</v>
      </c>
      <c r="N139" s="98">
        <v>0</v>
      </c>
      <c r="O139" s="99">
        <v>0</v>
      </c>
      <c r="P139" s="334"/>
    </row>
    <row r="140" spans="1:16" ht="12" customHeight="1" x14ac:dyDescent="0.2">
      <c r="C140" s="170"/>
      <c r="D140" s="171">
        <v>3</v>
      </c>
      <c r="E140" s="269" t="s">
        <v>114</v>
      </c>
      <c r="F140" s="105">
        <v>0</v>
      </c>
      <c r="G140" s="105">
        <v>0</v>
      </c>
      <c r="H140" s="105">
        <v>0</v>
      </c>
      <c r="I140" s="105">
        <v>0</v>
      </c>
      <c r="J140" s="105">
        <v>0</v>
      </c>
      <c r="K140" s="105">
        <v>0</v>
      </c>
      <c r="L140" s="172">
        <v>66.666666666666657</v>
      </c>
      <c r="M140" s="105">
        <v>33.333333333333329</v>
      </c>
      <c r="N140" s="105">
        <v>0</v>
      </c>
      <c r="O140" s="106">
        <v>0</v>
      </c>
      <c r="P140" s="334"/>
    </row>
    <row r="141" spans="1:16" ht="12" customHeight="1" x14ac:dyDescent="0.2">
      <c r="C141" s="333"/>
      <c r="D141" s="333"/>
      <c r="F141" s="325"/>
      <c r="G141" s="325"/>
      <c r="H141" s="325"/>
      <c r="I141" s="325"/>
      <c r="J141" s="325"/>
      <c r="K141" s="325"/>
      <c r="L141" s="325"/>
      <c r="M141" s="325"/>
      <c r="N141" s="325"/>
      <c r="O141" s="325"/>
    </row>
    <row r="142" spans="1:16" x14ac:dyDescent="0.2">
      <c r="A142" s="125"/>
      <c r="B142" s="125"/>
      <c r="C142" s="341" t="s">
        <v>158</v>
      </c>
      <c r="D142" s="341"/>
      <c r="F142" s="188"/>
      <c r="G142" s="188"/>
      <c r="H142" s="188"/>
      <c r="I142" s="188"/>
      <c r="J142" s="188"/>
      <c r="K142" s="188"/>
      <c r="L142" s="188"/>
      <c r="M142" s="188"/>
      <c r="N142" s="188"/>
      <c r="O142" s="188"/>
    </row>
    <row r="143" spans="1:16" ht="21" customHeight="1" x14ac:dyDescent="0.2">
      <c r="C143" s="344"/>
      <c r="D143" s="164" t="s">
        <v>85</v>
      </c>
      <c r="E143" s="85" t="s">
        <v>45</v>
      </c>
      <c r="F143" s="139" t="s">
        <v>56</v>
      </c>
      <c r="G143" s="139" t="s">
        <v>57</v>
      </c>
      <c r="H143" s="139" t="s">
        <v>58</v>
      </c>
      <c r="I143" s="139" t="s">
        <v>59</v>
      </c>
      <c r="J143" s="139" t="s">
        <v>60</v>
      </c>
      <c r="K143" s="139" t="s">
        <v>61</v>
      </c>
      <c r="L143" s="139" t="s">
        <v>114</v>
      </c>
      <c r="M143" s="86" t="s">
        <v>115</v>
      </c>
      <c r="N143" s="86" t="s">
        <v>87</v>
      </c>
      <c r="O143" s="87" t="s">
        <v>116</v>
      </c>
    </row>
    <row r="144" spans="1:16" ht="12" customHeight="1" x14ac:dyDescent="0.2">
      <c r="C144" s="165"/>
      <c r="D144" s="166">
        <v>2052</v>
      </c>
      <c r="E144" s="268" t="s">
        <v>56</v>
      </c>
      <c r="F144" s="167">
        <v>74.716981132075475</v>
      </c>
      <c r="G144" s="93">
        <v>4.0094339622641506</v>
      </c>
      <c r="H144" s="93">
        <v>2.8301886792452833</v>
      </c>
      <c r="I144" s="93">
        <v>0.37735849056603771</v>
      </c>
      <c r="J144" s="93">
        <v>9.4339622641509441E-2</v>
      </c>
      <c r="K144" s="93">
        <v>0</v>
      </c>
      <c r="L144" s="93">
        <v>0</v>
      </c>
      <c r="M144" s="93">
        <v>9.4339622641509441E-2</v>
      </c>
      <c r="N144" s="93">
        <v>2.641509433962264</v>
      </c>
      <c r="O144" s="94">
        <v>15.235849056603771</v>
      </c>
      <c r="P144" s="334"/>
    </row>
    <row r="145" spans="1:16" ht="12" customHeight="1" x14ac:dyDescent="0.2">
      <c r="C145" s="165"/>
      <c r="D145" s="166">
        <v>1489</v>
      </c>
      <c r="E145" s="268" t="s">
        <v>57</v>
      </c>
      <c r="F145" s="98">
        <v>4.0639573617588258</v>
      </c>
      <c r="G145" s="167">
        <v>72.684876748834114</v>
      </c>
      <c r="H145" s="98">
        <v>6.7954696868754159</v>
      </c>
      <c r="I145" s="98">
        <v>3.4643570952698197</v>
      </c>
      <c r="J145" s="98">
        <v>0.79946702198534314</v>
      </c>
      <c r="K145" s="98">
        <v>0.39973351099267157</v>
      </c>
      <c r="L145" s="98">
        <v>6.6622251832111928E-2</v>
      </c>
      <c r="M145" s="98">
        <v>0.13324450366422388</v>
      </c>
      <c r="N145" s="98">
        <v>0.13324450366422388</v>
      </c>
      <c r="O145" s="99">
        <v>11.459027315123251</v>
      </c>
      <c r="P145" s="346"/>
    </row>
    <row r="146" spans="1:16" ht="12" customHeight="1" x14ac:dyDescent="0.2">
      <c r="C146" s="165"/>
      <c r="D146" s="166">
        <v>1459</v>
      </c>
      <c r="E146" s="268" t="s">
        <v>58</v>
      </c>
      <c r="F146" s="93">
        <v>0.98814229249011865</v>
      </c>
      <c r="G146" s="93">
        <v>3.3596837944664033</v>
      </c>
      <c r="H146" s="167">
        <v>67.259552042160749</v>
      </c>
      <c r="I146" s="93">
        <v>8.036890645586297</v>
      </c>
      <c r="J146" s="93">
        <v>3.1620553359683794</v>
      </c>
      <c r="K146" s="93">
        <v>2.108036890645586</v>
      </c>
      <c r="L146" s="93">
        <v>0.65876152832674573</v>
      </c>
      <c r="M146" s="93">
        <v>0.46113306982872199</v>
      </c>
      <c r="N146" s="93">
        <v>0.59288537549407105</v>
      </c>
      <c r="O146" s="94">
        <v>13.372859025032941</v>
      </c>
      <c r="P146" s="334"/>
    </row>
    <row r="147" spans="1:16" ht="12" customHeight="1" x14ac:dyDescent="0.2">
      <c r="C147" s="165"/>
      <c r="D147" s="166">
        <v>1584</v>
      </c>
      <c r="E147" s="268" t="s">
        <v>59</v>
      </c>
      <c r="F147" s="98">
        <v>0.25094102885821828</v>
      </c>
      <c r="G147" s="98">
        <v>0.43914680050188204</v>
      </c>
      <c r="H147" s="98">
        <v>2.5721455457967393</v>
      </c>
      <c r="I147" s="167">
        <v>69.008782936010036</v>
      </c>
      <c r="J147" s="98">
        <v>6.6499372647427846</v>
      </c>
      <c r="K147" s="98">
        <v>4.0777917189460471</v>
      </c>
      <c r="L147" s="98">
        <v>3.8895859473023839</v>
      </c>
      <c r="M147" s="98">
        <v>1.8820577164366379</v>
      </c>
      <c r="N147" s="98">
        <v>0.37641154328732751</v>
      </c>
      <c r="O147" s="99">
        <v>10.85319949811794</v>
      </c>
      <c r="P147" s="334"/>
    </row>
    <row r="148" spans="1:16" ht="12" customHeight="1" x14ac:dyDescent="0.2">
      <c r="C148" s="165"/>
      <c r="D148" s="166">
        <v>728</v>
      </c>
      <c r="E148" s="268" t="s">
        <v>60</v>
      </c>
      <c r="F148" s="93">
        <v>0.26666666666666672</v>
      </c>
      <c r="G148" s="93">
        <v>0.4</v>
      </c>
      <c r="H148" s="93">
        <v>0.4</v>
      </c>
      <c r="I148" s="93">
        <v>3.5999999999999996</v>
      </c>
      <c r="J148" s="167">
        <v>62.133333333333304</v>
      </c>
      <c r="K148" s="93">
        <v>8.1333333333333346</v>
      </c>
      <c r="L148" s="93">
        <v>5.6000000000000005</v>
      </c>
      <c r="M148" s="93">
        <v>6.1333333333333337</v>
      </c>
      <c r="N148" s="93">
        <v>0.8</v>
      </c>
      <c r="O148" s="94">
        <v>12.53333333333334</v>
      </c>
      <c r="P148" s="334"/>
    </row>
    <row r="149" spans="1:16" ht="12" customHeight="1" x14ac:dyDescent="0.2">
      <c r="C149" s="165"/>
      <c r="D149" s="166">
        <v>420</v>
      </c>
      <c r="E149" s="268" t="s">
        <v>61</v>
      </c>
      <c r="F149" s="98">
        <v>0.47393364928909953</v>
      </c>
      <c r="G149" s="98">
        <v>0</v>
      </c>
      <c r="H149" s="98">
        <v>0.47393364928909948</v>
      </c>
      <c r="I149" s="98">
        <v>0.47393364928909953</v>
      </c>
      <c r="J149" s="98">
        <v>2.8436018957345972</v>
      </c>
      <c r="K149" s="167">
        <v>57.582938388625593</v>
      </c>
      <c r="L149" s="98">
        <v>15.40284360189573</v>
      </c>
      <c r="M149" s="98">
        <v>12.32227488151659</v>
      </c>
      <c r="N149" s="98">
        <v>0.47393364928909953</v>
      </c>
      <c r="O149" s="99">
        <v>9.9526066350710902</v>
      </c>
      <c r="P149" s="334"/>
    </row>
    <row r="150" spans="1:16" ht="12" customHeight="1" x14ac:dyDescent="0.2">
      <c r="C150" s="170"/>
      <c r="D150" s="171">
        <v>387</v>
      </c>
      <c r="E150" s="269" t="s">
        <v>114</v>
      </c>
      <c r="F150" s="105">
        <v>0.2583979328165375</v>
      </c>
      <c r="G150" s="105">
        <v>0</v>
      </c>
      <c r="H150" s="105">
        <v>0.51679586563307489</v>
      </c>
      <c r="I150" s="105">
        <v>0.25839793281653739</v>
      </c>
      <c r="J150" s="105">
        <v>0.77519379844961245</v>
      </c>
      <c r="K150" s="105">
        <v>2.0671834625322991</v>
      </c>
      <c r="L150" s="172">
        <v>54.780361757105936</v>
      </c>
      <c r="M150" s="105">
        <v>36.434108527131791</v>
      </c>
      <c r="N150" s="105">
        <v>0.77519379844961245</v>
      </c>
      <c r="O150" s="106">
        <v>4.1343669250646</v>
      </c>
      <c r="P150" s="334"/>
    </row>
    <row r="151" spans="1:16" ht="12" customHeight="1" x14ac:dyDescent="0.2">
      <c r="C151" s="333"/>
      <c r="D151" s="333"/>
      <c r="E151" s="325"/>
      <c r="F151" s="325"/>
      <c r="G151" s="325"/>
      <c r="H151" s="325"/>
      <c r="I151" s="325"/>
      <c r="J151" s="325"/>
      <c r="K151" s="325"/>
      <c r="L151" s="325"/>
      <c r="M151" s="325"/>
      <c r="N151" s="325"/>
      <c r="O151" s="325"/>
    </row>
    <row r="152" spans="1:16" ht="12" customHeight="1" x14ac:dyDescent="0.2">
      <c r="A152" s="125"/>
      <c r="B152" s="125"/>
      <c r="C152" s="341" t="s">
        <v>89</v>
      </c>
      <c r="D152" s="341"/>
      <c r="E152" s="325"/>
      <c r="F152" s="188"/>
      <c r="G152" s="188"/>
      <c r="H152" s="188"/>
      <c r="I152" s="188"/>
      <c r="J152" s="188"/>
      <c r="K152" s="188"/>
      <c r="L152" s="188"/>
      <c r="M152" s="188"/>
      <c r="N152" s="188"/>
      <c r="O152" s="188"/>
    </row>
    <row r="153" spans="1:16" ht="21" customHeight="1" x14ac:dyDescent="0.2">
      <c r="C153" s="344"/>
      <c r="D153" s="164" t="s">
        <v>85</v>
      </c>
      <c r="E153" s="85" t="s">
        <v>45</v>
      </c>
      <c r="F153" s="139" t="s">
        <v>56</v>
      </c>
      <c r="G153" s="139" t="s">
        <v>57</v>
      </c>
      <c r="H153" s="139" t="s">
        <v>58</v>
      </c>
      <c r="I153" s="139" t="s">
        <v>59</v>
      </c>
      <c r="J153" s="139" t="s">
        <v>60</v>
      </c>
      <c r="K153" s="139" t="s">
        <v>61</v>
      </c>
      <c r="L153" s="139" t="s">
        <v>114</v>
      </c>
      <c r="M153" s="86" t="s">
        <v>115</v>
      </c>
      <c r="N153" s="86" t="s">
        <v>87</v>
      </c>
      <c r="O153" s="87" t="s">
        <v>116</v>
      </c>
    </row>
    <row r="154" spans="1:16" ht="12" customHeight="1" x14ac:dyDescent="0.2">
      <c r="C154" s="165"/>
      <c r="D154" s="166">
        <v>2034</v>
      </c>
      <c r="E154" s="268" t="s">
        <v>56</v>
      </c>
      <c r="F154" s="167">
        <v>53.092293054234077</v>
      </c>
      <c r="G154" s="93">
        <v>6.565176022835395</v>
      </c>
      <c r="H154" s="93">
        <v>4.995242626070409</v>
      </c>
      <c r="I154" s="93">
        <v>1.2844909609895341</v>
      </c>
      <c r="J154" s="93">
        <v>0.28544243577545197</v>
      </c>
      <c r="K154" s="93">
        <v>0.14272121788772599</v>
      </c>
      <c r="L154" s="93">
        <v>9.5147478591817325E-2</v>
      </c>
      <c r="M154" s="93">
        <v>0.19029495718363459</v>
      </c>
      <c r="N154" s="93">
        <v>5.5185537583254041</v>
      </c>
      <c r="O154" s="94">
        <v>27.830637488106568</v>
      </c>
      <c r="P154" s="334"/>
    </row>
    <row r="155" spans="1:16" ht="12" customHeight="1" x14ac:dyDescent="0.2">
      <c r="C155" s="165"/>
      <c r="D155" s="166">
        <v>1459</v>
      </c>
      <c r="E155" s="268" t="s">
        <v>57</v>
      </c>
      <c r="F155" s="98">
        <v>5.2989130434782608</v>
      </c>
      <c r="G155" s="167">
        <v>50.135869565217384</v>
      </c>
      <c r="H155" s="98">
        <v>9.9184782608695663</v>
      </c>
      <c r="I155" s="98">
        <v>6.5896739130434767</v>
      </c>
      <c r="J155" s="98">
        <v>2.5135869565217384</v>
      </c>
      <c r="K155" s="98">
        <v>1.019021739130435</v>
      </c>
      <c r="L155" s="98">
        <v>0.54347826086956519</v>
      </c>
      <c r="M155" s="98">
        <v>0.40760869565217384</v>
      </c>
      <c r="N155" s="98">
        <v>0.40760869565217389</v>
      </c>
      <c r="O155" s="99">
        <v>23.165760869565219</v>
      </c>
      <c r="P155" s="346"/>
    </row>
    <row r="156" spans="1:16" ht="12" customHeight="1" x14ac:dyDescent="0.2">
      <c r="C156" s="165"/>
      <c r="D156" s="166">
        <v>1435</v>
      </c>
      <c r="E156" s="268" t="s">
        <v>58</v>
      </c>
      <c r="F156" s="93">
        <v>1.6064257028112447</v>
      </c>
      <c r="G156" s="93">
        <v>4.7523427041499353</v>
      </c>
      <c r="H156" s="167">
        <v>41.700133868808557</v>
      </c>
      <c r="I156" s="93">
        <v>11.244979919678711</v>
      </c>
      <c r="J156" s="93">
        <v>5.1539491298527453</v>
      </c>
      <c r="K156" s="93">
        <v>4.2838018741633199</v>
      </c>
      <c r="L156" s="93">
        <v>1.8741633199464529</v>
      </c>
      <c r="M156" s="93">
        <v>1.8741633199464518</v>
      </c>
      <c r="N156" s="93">
        <v>0.93708165997322623</v>
      </c>
      <c r="O156" s="94">
        <v>26.572958500669341</v>
      </c>
      <c r="P156" s="334"/>
    </row>
    <row r="157" spans="1:16" ht="12" customHeight="1" x14ac:dyDescent="0.2">
      <c r="C157" s="165"/>
      <c r="D157" s="166">
        <v>1556</v>
      </c>
      <c r="E157" s="268" t="s">
        <v>59</v>
      </c>
      <c r="F157" s="98">
        <v>0.31908104658583281</v>
      </c>
      <c r="G157" s="98">
        <v>0.70197830248883208</v>
      </c>
      <c r="H157" s="98">
        <v>3.318442884492661</v>
      </c>
      <c r="I157" s="167">
        <v>43.714103382259104</v>
      </c>
      <c r="J157" s="98">
        <v>8.8704530950861518</v>
      </c>
      <c r="K157" s="98">
        <v>6.3178047223994893</v>
      </c>
      <c r="L157" s="98">
        <v>7.4026802807913228</v>
      </c>
      <c r="M157" s="98">
        <v>6.0625398851308221</v>
      </c>
      <c r="N157" s="98">
        <v>0.76579451180599856</v>
      </c>
      <c r="O157" s="99">
        <v>22.527121888959801</v>
      </c>
      <c r="P157" s="334"/>
    </row>
    <row r="158" spans="1:16" ht="12" customHeight="1" x14ac:dyDescent="0.2">
      <c r="C158" s="165"/>
      <c r="D158" s="166">
        <v>713</v>
      </c>
      <c r="E158" s="268" t="s">
        <v>60</v>
      </c>
      <c r="F158" s="93">
        <v>0.6802721088435375</v>
      </c>
      <c r="G158" s="93">
        <v>0.1360544217687075</v>
      </c>
      <c r="H158" s="93">
        <v>0.95238095238095233</v>
      </c>
      <c r="I158" s="93">
        <v>5.4421768707483</v>
      </c>
      <c r="J158" s="167">
        <v>34.829931972789105</v>
      </c>
      <c r="K158" s="93">
        <v>10.34013605442177</v>
      </c>
      <c r="L158" s="93">
        <v>7.4829931972789101</v>
      </c>
      <c r="M158" s="93">
        <v>14.285714285714279</v>
      </c>
      <c r="N158" s="93">
        <v>1.6326530612244898</v>
      </c>
      <c r="O158" s="94">
        <v>24.217687074829929</v>
      </c>
      <c r="P158" s="334"/>
    </row>
    <row r="159" spans="1:16" ht="12" customHeight="1" x14ac:dyDescent="0.2">
      <c r="C159" s="165"/>
      <c r="D159" s="166">
        <v>409</v>
      </c>
      <c r="E159" s="268" t="s">
        <v>61</v>
      </c>
      <c r="F159" s="98">
        <v>0.48661800486618007</v>
      </c>
      <c r="G159" s="98">
        <v>0.24330900243308998</v>
      </c>
      <c r="H159" s="98">
        <v>0.72992700729926996</v>
      </c>
      <c r="I159" s="98">
        <v>0.48661800486618007</v>
      </c>
      <c r="J159" s="98">
        <v>3.892944038929441</v>
      </c>
      <c r="K159" s="167">
        <v>30.900243309002416</v>
      </c>
      <c r="L159" s="98">
        <v>17.761557177615568</v>
      </c>
      <c r="M159" s="98">
        <v>24.087591240875909</v>
      </c>
      <c r="N159" s="98">
        <v>0.97323600973236013</v>
      </c>
      <c r="O159" s="99">
        <v>20.43795620437956</v>
      </c>
      <c r="P159" s="334"/>
    </row>
    <row r="160" spans="1:16" ht="12" customHeight="1" x14ac:dyDescent="0.2">
      <c r="C160" s="170"/>
      <c r="D160" s="171">
        <v>384</v>
      </c>
      <c r="E160" s="269" t="s">
        <v>114</v>
      </c>
      <c r="F160" s="105">
        <v>0</v>
      </c>
      <c r="G160" s="105">
        <v>0</v>
      </c>
      <c r="H160" s="105">
        <v>0</v>
      </c>
      <c r="I160" s="105">
        <v>0.26041666666666669</v>
      </c>
      <c r="J160" s="105">
        <v>1.041666666666667</v>
      </c>
      <c r="K160" s="105">
        <v>2.8645833333333339</v>
      </c>
      <c r="L160" s="172">
        <v>28.125</v>
      </c>
      <c r="M160" s="105">
        <v>57.552083333333329</v>
      </c>
      <c r="N160" s="105">
        <v>1.041666666666667</v>
      </c>
      <c r="O160" s="106">
        <v>9.1145833333333321</v>
      </c>
      <c r="P160" s="334"/>
    </row>
    <row r="161" spans="1:16" ht="12" customHeight="1" x14ac:dyDescent="0.2">
      <c r="C161" s="333"/>
      <c r="D161" s="333"/>
      <c r="E161" s="289"/>
      <c r="F161" s="107"/>
      <c r="G161" s="107"/>
      <c r="H161" s="107"/>
      <c r="I161" s="107"/>
      <c r="J161" s="107"/>
      <c r="K161" s="107"/>
      <c r="L161" s="107"/>
      <c r="M161" s="107"/>
      <c r="N161" s="107"/>
      <c r="O161" s="107"/>
    </row>
    <row r="162" spans="1:16" ht="12" customHeight="1" x14ac:dyDescent="0.2">
      <c r="A162" s="125"/>
      <c r="B162" s="125"/>
      <c r="C162" s="341" t="s">
        <v>90</v>
      </c>
      <c r="D162" s="341"/>
      <c r="E162" s="325"/>
      <c r="F162" s="325"/>
      <c r="G162" s="325"/>
      <c r="H162" s="325"/>
      <c r="I162" s="325"/>
      <c r="J162" s="325"/>
      <c r="K162" s="325"/>
      <c r="L162" s="325"/>
      <c r="M162" s="325"/>
      <c r="N162" s="325"/>
      <c r="O162" s="325"/>
    </row>
    <row r="163" spans="1:16" ht="21" customHeight="1" x14ac:dyDescent="0.2">
      <c r="C163" s="344"/>
      <c r="D163" s="164" t="s">
        <v>85</v>
      </c>
      <c r="E163" s="85" t="s">
        <v>45</v>
      </c>
      <c r="F163" s="139" t="s">
        <v>56</v>
      </c>
      <c r="G163" s="139" t="s">
        <v>57</v>
      </c>
      <c r="H163" s="139" t="s">
        <v>58</v>
      </c>
      <c r="I163" s="139" t="s">
        <v>59</v>
      </c>
      <c r="J163" s="139" t="s">
        <v>60</v>
      </c>
      <c r="K163" s="139" t="s">
        <v>61</v>
      </c>
      <c r="L163" s="139" t="s">
        <v>114</v>
      </c>
      <c r="M163" s="86" t="s">
        <v>115</v>
      </c>
      <c r="N163" s="86" t="s">
        <v>87</v>
      </c>
      <c r="O163" s="87" t="s">
        <v>116</v>
      </c>
    </row>
    <row r="164" spans="1:16" ht="12" customHeight="1" x14ac:dyDescent="0.2">
      <c r="C164" s="165"/>
      <c r="D164" s="166">
        <v>2014</v>
      </c>
      <c r="E164" s="268" t="s">
        <v>56</v>
      </c>
      <c r="F164" s="167">
        <v>36.40730067243036</v>
      </c>
      <c r="G164" s="93">
        <v>7.1565802113352532</v>
      </c>
      <c r="H164" s="93">
        <v>6.0999039385206517</v>
      </c>
      <c r="I164" s="93">
        <v>2.0172910662824211</v>
      </c>
      <c r="J164" s="93">
        <v>0.62439961575408254</v>
      </c>
      <c r="K164" s="93">
        <v>0.33621517771373682</v>
      </c>
      <c r="L164" s="93">
        <v>0.24015369836695491</v>
      </c>
      <c r="M164" s="93">
        <v>0.38424591738712777</v>
      </c>
      <c r="N164" s="93">
        <v>8.3573487031700289</v>
      </c>
      <c r="O164" s="94">
        <v>38.376560999039391</v>
      </c>
      <c r="P164" s="334"/>
    </row>
    <row r="165" spans="1:16" ht="12" customHeight="1" x14ac:dyDescent="0.2">
      <c r="C165" s="165"/>
      <c r="D165" s="166">
        <v>1426</v>
      </c>
      <c r="E165" s="268" t="s">
        <v>57</v>
      </c>
      <c r="F165" s="98">
        <v>4.7222222222222223</v>
      </c>
      <c r="G165" s="167">
        <v>34.722222222222229</v>
      </c>
      <c r="H165" s="98">
        <v>9.7916666666666643</v>
      </c>
      <c r="I165" s="98">
        <v>7.7083333333333348</v>
      </c>
      <c r="J165" s="98">
        <v>4.375</v>
      </c>
      <c r="K165" s="98">
        <v>1.875</v>
      </c>
      <c r="L165" s="98">
        <v>1.1805555555555549</v>
      </c>
      <c r="M165" s="98">
        <v>1.0416666666666659</v>
      </c>
      <c r="N165" s="98">
        <v>0.76388888888888906</v>
      </c>
      <c r="O165" s="99">
        <v>33.819444444444443</v>
      </c>
      <c r="P165" s="346"/>
    </row>
    <row r="166" spans="1:16" ht="12" customHeight="1" x14ac:dyDescent="0.2">
      <c r="C166" s="165"/>
      <c r="D166" s="166">
        <v>1412</v>
      </c>
      <c r="E166" s="268" t="s">
        <v>58</v>
      </c>
      <c r="F166" s="93">
        <v>2.0422055820285911</v>
      </c>
      <c r="G166" s="93">
        <v>3.8801906058543221</v>
      </c>
      <c r="H166" s="167">
        <v>25.391422736555491</v>
      </c>
      <c r="I166" s="93">
        <v>11.232130701157249</v>
      </c>
      <c r="J166" s="93">
        <v>5.2416609938733831</v>
      </c>
      <c r="K166" s="93">
        <v>5.7181756296800543</v>
      </c>
      <c r="L166" s="93">
        <v>3.0633083730428869</v>
      </c>
      <c r="M166" s="93">
        <v>4.0844111640571823</v>
      </c>
      <c r="N166" s="93">
        <v>1.293396868618107</v>
      </c>
      <c r="O166" s="94">
        <v>38.053097345132755</v>
      </c>
      <c r="P166" s="334"/>
    </row>
    <row r="167" spans="1:16" ht="12" customHeight="1" x14ac:dyDescent="0.2">
      <c r="C167" s="165"/>
      <c r="D167" s="166">
        <v>1525</v>
      </c>
      <c r="E167" s="268" t="s">
        <v>59</v>
      </c>
      <c r="F167" s="98">
        <v>0.13020833333333331</v>
      </c>
      <c r="G167" s="98">
        <v>0.84635416666666663</v>
      </c>
      <c r="H167" s="98">
        <v>3.3854166666666656</v>
      </c>
      <c r="I167" s="167">
        <v>27.539062499999989</v>
      </c>
      <c r="J167" s="98">
        <v>8.7239583333333357</v>
      </c>
      <c r="K167" s="98">
        <v>6.315104166666667</v>
      </c>
      <c r="L167" s="98">
        <v>8.5286458333333321</v>
      </c>
      <c r="M167" s="98">
        <v>10.80729166666667</v>
      </c>
      <c r="N167" s="98">
        <v>1.106770833333333</v>
      </c>
      <c r="O167" s="99">
        <v>32.6171875</v>
      </c>
      <c r="P167" s="334"/>
    </row>
    <row r="168" spans="1:16" ht="12" customHeight="1" x14ac:dyDescent="0.2">
      <c r="C168" s="165"/>
      <c r="D168" s="166">
        <v>701</v>
      </c>
      <c r="E168" s="268" t="s">
        <v>60</v>
      </c>
      <c r="F168" s="93">
        <v>0.41551246537396125</v>
      </c>
      <c r="G168" s="93">
        <v>0.13850415512465369</v>
      </c>
      <c r="H168" s="93">
        <v>0.8310249307479225</v>
      </c>
      <c r="I168" s="93">
        <v>5.8171745152354575</v>
      </c>
      <c r="J168" s="167">
        <v>17.036011080332411</v>
      </c>
      <c r="K168" s="93">
        <v>9.0027700831024937</v>
      </c>
      <c r="L168" s="93">
        <v>6.9252077562326875</v>
      </c>
      <c r="M168" s="93">
        <v>22.576177285318561</v>
      </c>
      <c r="N168" s="93">
        <v>2.493074792243767</v>
      </c>
      <c r="O168" s="94">
        <v>34.764542936288102</v>
      </c>
      <c r="P168" s="334"/>
    </row>
    <row r="169" spans="1:16" ht="12" customHeight="1" x14ac:dyDescent="0.2">
      <c r="C169" s="165"/>
      <c r="D169" s="166">
        <v>404</v>
      </c>
      <c r="E169" s="268" t="s">
        <v>61</v>
      </c>
      <c r="F169" s="98">
        <v>0.24630541871921177</v>
      </c>
      <c r="G169" s="98">
        <v>0</v>
      </c>
      <c r="H169" s="98">
        <v>0.98522167487684742</v>
      </c>
      <c r="I169" s="98">
        <v>0.73891625615763556</v>
      </c>
      <c r="J169" s="98">
        <v>3.201970443349754</v>
      </c>
      <c r="K169" s="167">
        <v>15.763546798029559</v>
      </c>
      <c r="L169" s="98">
        <v>12.315270935960591</v>
      </c>
      <c r="M169" s="98">
        <v>34.975369458128071</v>
      </c>
      <c r="N169" s="98">
        <v>1.4778325123152711</v>
      </c>
      <c r="O169" s="99">
        <v>30.29556650246306</v>
      </c>
      <c r="P169" s="334"/>
    </row>
    <row r="170" spans="1:16" ht="12" customHeight="1" x14ac:dyDescent="0.2">
      <c r="C170" s="170"/>
      <c r="D170" s="171">
        <v>383</v>
      </c>
      <c r="E170" s="269" t="s">
        <v>114</v>
      </c>
      <c r="F170" s="105">
        <v>0</v>
      </c>
      <c r="G170" s="105">
        <v>0</v>
      </c>
      <c r="H170" s="105">
        <v>0</v>
      </c>
      <c r="I170" s="105">
        <v>0</v>
      </c>
      <c r="J170" s="105">
        <v>0.78328981723237612</v>
      </c>
      <c r="K170" s="105">
        <v>1.5665796344647522</v>
      </c>
      <c r="L170" s="172">
        <v>14.621409921671018</v>
      </c>
      <c r="M170" s="105">
        <v>67.885117493472592</v>
      </c>
      <c r="N170" s="105">
        <v>1.3054830287206272</v>
      </c>
      <c r="O170" s="106">
        <v>13.838120104438639</v>
      </c>
      <c r="P170" s="334"/>
    </row>
    <row r="171" spans="1:16" ht="12" customHeight="1" x14ac:dyDescent="0.2"/>
    <row r="172" spans="1:16" ht="12" customHeight="1" x14ac:dyDescent="0.2">
      <c r="A172" s="125"/>
      <c r="B172" s="125"/>
      <c r="C172" s="341" t="s">
        <v>91</v>
      </c>
      <c r="D172" s="341"/>
      <c r="E172" s="325"/>
      <c r="F172" s="188"/>
      <c r="G172" s="188"/>
      <c r="H172" s="188"/>
      <c r="I172" s="188"/>
      <c r="J172" s="188"/>
      <c r="K172" s="188"/>
      <c r="L172" s="188"/>
      <c r="M172" s="188"/>
      <c r="N172" s="188"/>
      <c r="O172" s="188"/>
    </row>
    <row r="173" spans="1:16" ht="21" customHeight="1" x14ac:dyDescent="0.2">
      <c r="C173" s="344"/>
      <c r="D173" s="164" t="s">
        <v>85</v>
      </c>
      <c r="E173" s="85" t="s">
        <v>45</v>
      </c>
      <c r="F173" s="139" t="s">
        <v>56</v>
      </c>
      <c r="G173" s="139" t="s">
        <v>57</v>
      </c>
      <c r="H173" s="139" t="s">
        <v>58</v>
      </c>
      <c r="I173" s="139" t="s">
        <v>59</v>
      </c>
      <c r="J173" s="139" t="s">
        <v>60</v>
      </c>
      <c r="K173" s="139" t="s">
        <v>61</v>
      </c>
      <c r="L173" s="139" t="s">
        <v>114</v>
      </c>
      <c r="M173" s="86" t="s">
        <v>115</v>
      </c>
      <c r="N173" s="86" t="s">
        <v>87</v>
      </c>
      <c r="O173" s="87" t="s">
        <v>116</v>
      </c>
    </row>
    <row r="174" spans="1:16" ht="12" customHeight="1" x14ac:dyDescent="0.2">
      <c r="C174" s="165"/>
      <c r="D174" s="166">
        <v>1997</v>
      </c>
      <c r="E174" s="268" t="s">
        <v>56</v>
      </c>
      <c r="F174" s="167">
        <v>25.036319612590802</v>
      </c>
      <c r="G174" s="93">
        <v>5.8595641646489103</v>
      </c>
      <c r="H174" s="93">
        <v>5.9079903147699762</v>
      </c>
      <c r="I174" s="93">
        <v>2.5181598062954</v>
      </c>
      <c r="J174" s="93">
        <v>0.96852300242130751</v>
      </c>
      <c r="K174" s="93">
        <v>0.72639225181598066</v>
      </c>
      <c r="L174" s="93">
        <v>0.48426150121065376</v>
      </c>
      <c r="M174" s="93">
        <v>0.7748184019370461</v>
      </c>
      <c r="N174" s="93">
        <v>10.26634382566586</v>
      </c>
      <c r="O174" s="94">
        <v>47.457627118644069</v>
      </c>
      <c r="P174" s="334"/>
    </row>
    <row r="175" spans="1:16" ht="12" customHeight="1" x14ac:dyDescent="0.2">
      <c r="C175" s="165"/>
      <c r="D175" s="166">
        <v>1396</v>
      </c>
      <c r="E175" s="268" t="s">
        <v>57</v>
      </c>
      <c r="F175" s="98">
        <v>3.8979447200566972</v>
      </c>
      <c r="G175" s="167">
        <v>25.58469170800851</v>
      </c>
      <c r="H175" s="98">
        <v>7.2997873848334489</v>
      </c>
      <c r="I175" s="98">
        <v>6.874557051736355</v>
      </c>
      <c r="J175" s="98">
        <v>4.7484053862508864</v>
      </c>
      <c r="K175" s="98">
        <v>2.4805102763997171</v>
      </c>
      <c r="L175" s="98">
        <v>1.7717930545712259</v>
      </c>
      <c r="M175" s="98">
        <v>2.3387668320340187</v>
      </c>
      <c r="N175" s="98">
        <v>1.1339475549255851</v>
      </c>
      <c r="O175" s="99">
        <v>43.869596031183562</v>
      </c>
      <c r="P175" s="346"/>
    </row>
    <row r="176" spans="1:16" ht="12" customHeight="1" x14ac:dyDescent="0.2">
      <c r="C176" s="165"/>
      <c r="D176" s="166">
        <v>1391</v>
      </c>
      <c r="E176" s="268" t="s">
        <v>58</v>
      </c>
      <c r="F176" s="93">
        <v>1.933701657458563</v>
      </c>
      <c r="G176" s="93">
        <v>3.0386740331491713</v>
      </c>
      <c r="H176" s="167">
        <v>16.505524861878452</v>
      </c>
      <c r="I176" s="93">
        <v>9.1850828729281755</v>
      </c>
      <c r="J176" s="93">
        <v>4.6961325966850822</v>
      </c>
      <c r="K176" s="93">
        <v>5.11049723756906</v>
      </c>
      <c r="L176" s="93">
        <v>3.3839779005524857</v>
      </c>
      <c r="M176" s="93">
        <v>6.6988950276243102</v>
      </c>
      <c r="N176" s="93">
        <v>1.6574585635359118</v>
      </c>
      <c r="O176" s="94">
        <v>47.790055248618778</v>
      </c>
      <c r="P176" s="334"/>
    </row>
    <row r="177" spans="1:16" ht="12" customHeight="1" x14ac:dyDescent="0.2">
      <c r="C177" s="165"/>
      <c r="D177" s="166">
        <v>1497</v>
      </c>
      <c r="E177" s="268" t="s">
        <v>59</v>
      </c>
      <c r="F177" s="98">
        <v>0.19880715705765409</v>
      </c>
      <c r="G177" s="98">
        <v>0.72895957587806492</v>
      </c>
      <c r="H177" s="98">
        <v>2.9158383035122597</v>
      </c>
      <c r="I177" s="167">
        <v>19.218025182239902</v>
      </c>
      <c r="J177" s="98">
        <v>7.2233267064280975</v>
      </c>
      <c r="K177" s="98">
        <v>5.5666003976143141</v>
      </c>
      <c r="L177" s="98">
        <v>7.0907886017229957</v>
      </c>
      <c r="M177" s="98">
        <v>15.109343936381711</v>
      </c>
      <c r="N177" s="98">
        <v>1.5241882041086809</v>
      </c>
      <c r="O177" s="99">
        <v>40.424121935056327</v>
      </c>
      <c r="P177" s="334"/>
    </row>
    <row r="178" spans="1:16" ht="12" customHeight="1" x14ac:dyDescent="0.2">
      <c r="C178" s="165"/>
      <c r="D178" s="166">
        <v>692</v>
      </c>
      <c r="E178" s="268" t="s">
        <v>60</v>
      </c>
      <c r="F178" s="93">
        <v>0.42075736325385693</v>
      </c>
      <c r="G178" s="93">
        <v>0</v>
      </c>
      <c r="H178" s="93">
        <v>0.42075736325385693</v>
      </c>
      <c r="I178" s="93">
        <v>5.0490883590462836</v>
      </c>
      <c r="J178" s="167">
        <v>8.2748948106591858</v>
      </c>
      <c r="K178" s="93">
        <v>6.1711079943899021</v>
      </c>
      <c r="L178" s="93">
        <v>5.3295932678821876</v>
      </c>
      <c r="M178" s="93">
        <v>28.050490883590463</v>
      </c>
      <c r="N178" s="93">
        <v>3.085553997194951</v>
      </c>
      <c r="O178" s="94">
        <v>43.19775596072931</v>
      </c>
      <c r="P178" s="334"/>
    </row>
    <row r="179" spans="1:16" ht="12" customHeight="1" x14ac:dyDescent="0.2">
      <c r="C179" s="165"/>
      <c r="D179" s="166">
        <v>396</v>
      </c>
      <c r="E179" s="268" t="s">
        <v>61</v>
      </c>
      <c r="F179" s="98">
        <v>0.25125628140703515</v>
      </c>
      <c r="G179" s="98">
        <v>0</v>
      </c>
      <c r="H179" s="98">
        <v>0.75376884422110546</v>
      </c>
      <c r="I179" s="98">
        <v>0.50251256281407031</v>
      </c>
      <c r="J179" s="98">
        <v>2.0100502512562812</v>
      </c>
      <c r="K179" s="167">
        <v>8.7939698492462313</v>
      </c>
      <c r="L179" s="98">
        <v>6.532663316582914</v>
      </c>
      <c r="M179" s="98">
        <v>41.457286432160814</v>
      </c>
      <c r="N179" s="98">
        <v>1.7587939698492459</v>
      </c>
      <c r="O179" s="99">
        <v>37.939698492462313</v>
      </c>
      <c r="P179" s="334"/>
    </row>
    <row r="180" spans="1:16" ht="12" customHeight="1" x14ac:dyDescent="0.2">
      <c r="C180" s="170"/>
      <c r="D180" s="171">
        <v>382</v>
      </c>
      <c r="E180" s="269" t="s">
        <v>114</v>
      </c>
      <c r="F180" s="105">
        <v>0</v>
      </c>
      <c r="G180" s="105">
        <v>0</v>
      </c>
      <c r="H180" s="105">
        <v>0</v>
      </c>
      <c r="I180" s="105">
        <v>0</v>
      </c>
      <c r="J180" s="105">
        <v>0.26178010471204188</v>
      </c>
      <c r="K180" s="105">
        <v>0.78534031413612582</v>
      </c>
      <c r="L180" s="172">
        <v>7.3298429319371738</v>
      </c>
      <c r="M180" s="105">
        <v>73.298429319371735</v>
      </c>
      <c r="N180" s="105">
        <v>1.3089005235602091</v>
      </c>
      <c r="O180" s="106">
        <v>17.015706806282722</v>
      </c>
      <c r="P180" s="334"/>
    </row>
    <row r="181" spans="1:16" ht="12" customHeight="1" x14ac:dyDescent="0.2"/>
    <row r="182" spans="1:16" ht="12" customHeight="1" x14ac:dyDescent="0.2">
      <c r="A182" s="125"/>
      <c r="B182" s="125"/>
      <c r="C182" s="341" t="s">
        <v>92</v>
      </c>
      <c r="D182" s="341"/>
      <c r="E182" s="325"/>
      <c r="F182" s="188"/>
      <c r="G182" s="188"/>
      <c r="H182" s="188"/>
      <c r="I182" s="188"/>
      <c r="J182" s="188"/>
      <c r="K182" s="188"/>
      <c r="L182" s="188"/>
      <c r="M182" s="188"/>
      <c r="N182" s="188"/>
      <c r="O182" s="188"/>
    </row>
    <row r="183" spans="1:16" ht="21" customHeight="1" x14ac:dyDescent="0.2">
      <c r="C183" s="344"/>
      <c r="D183" s="164" t="s">
        <v>85</v>
      </c>
      <c r="E183" s="85" t="s">
        <v>45</v>
      </c>
      <c r="F183" s="139" t="s">
        <v>56</v>
      </c>
      <c r="G183" s="139" t="s">
        <v>57</v>
      </c>
      <c r="H183" s="139" t="s">
        <v>58</v>
      </c>
      <c r="I183" s="139" t="s">
        <v>59</v>
      </c>
      <c r="J183" s="139" t="s">
        <v>60</v>
      </c>
      <c r="K183" s="139" t="s">
        <v>61</v>
      </c>
      <c r="L183" s="139" t="s">
        <v>114</v>
      </c>
      <c r="M183" s="86" t="s">
        <v>115</v>
      </c>
      <c r="N183" s="86" t="s">
        <v>87</v>
      </c>
      <c r="O183" s="87" t="s">
        <v>116</v>
      </c>
    </row>
    <row r="184" spans="1:16" ht="12" customHeight="1" x14ac:dyDescent="0.2">
      <c r="C184" s="165"/>
      <c r="D184" s="166">
        <v>1983</v>
      </c>
      <c r="E184" s="268" t="s">
        <v>56</v>
      </c>
      <c r="F184" s="167">
        <v>17.064846416382252</v>
      </c>
      <c r="G184" s="93">
        <v>4.1930765480253536</v>
      </c>
      <c r="H184" s="93">
        <v>4.583130180399805</v>
      </c>
      <c r="I184" s="93">
        <v>2.6328620185275478</v>
      </c>
      <c r="J184" s="93">
        <v>1.3651877133105801</v>
      </c>
      <c r="K184" s="93">
        <v>1.1214041930765479</v>
      </c>
      <c r="L184" s="93">
        <v>0.48756704046806443</v>
      </c>
      <c r="M184" s="93">
        <v>1.608971233544612</v>
      </c>
      <c r="N184" s="93">
        <v>11.16528522671867</v>
      </c>
      <c r="O184" s="94">
        <v>55.777669429546563</v>
      </c>
      <c r="P184" s="334"/>
    </row>
    <row r="185" spans="1:16" ht="12" customHeight="1" x14ac:dyDescent="0.2">
      <c r="C185" s="165"/>
      <c r="D185" s="166">
        <v>1373</v>
      </c>
      <c r="E185" s="268" t="s">
        <v>57</v>
      </c>
      <c r="F185" s="98">
        <v>2.6637868970482361</v>
      </c>
      <c r="G185" s="167">
        <v>19.438444924406049</v>
      </c>
      <c r="H185" s="98">
        <v>5.0395968322534204</v>
      </c>
      <c r="I185" s="98">
        <v>5.3275737940964731</v>
      </c>
      <c r="J185" s="98">
        <v>4.2476601871850246</v>
      </c>
      <c r="K185" s="98">
        <v>2.7357811375089991</v>
      </c>
      <c r="L185" s="98">
        <v>2.0158387329013672</v>
      </c>
      <c r="M185" s="98">
        <v>4.1036717062634986</v>
      </c>
      <c r="N185" s="98">
        <v>1.439884809215263</v>
      </c>
      <c r="O185" s="99">
        <v>52.98776097912166</v>
      </c>
      <c r="P185" s="346"/>
    </row>
    <row r="186" spans="1:16" ht="12" customHeight="1" x14ac:dyDescent="0.2">
      <c r="C186" s="165"/>
      <c r="D186" s="166">
        <v>1370</v>
      </c>
      <c r="E186" s="268" t="s">
        <v>58</v>
      </c>
      <c r="F186" s="93">
        <v>1.6818500350385419</v>
      </c>
      <c r="G186" s="93">
        <v>2.102312543798178</v>
      </c>
      <c r="H186" s="167">
        <v>11.49264190609671</v>
      </c>
      <c r="I186" s="93">
        <v>6.5171688857743524</v>
      </c>
      <c r="J186" s="93">
        <v>4.1345480028030837</v>
      </c>
      <c r="K186" s="93">
        <v>3.6440084092501746</v>
      </c>
      <c r="L186" s="93">
        <v>3.0133146461107221</v>
      </c>
      <c r="M186" s="93">
        <v>9.2501751927119855</v>
      </c>
      <c r="N186" s="93">
        <v>2.0322354590049061</v>
      </c>
      <c r="O186" s="94">
        <v>56.131744919411354</v>
      </c>
      <c r="P186" s="334"/>
    </row>
    <row r="187" spans="1:16" ht="12" customHeight="1" x14ac:dyDescent="0.2">
      <c r="C187" s="165"/>
      <c r="D187" s="166">
        <v>1470</v>
      </c>
      <c r="E187" s="268" t="s">
        <v>59</v>
      </c>
      <c r="F187" s="98">
        <v>0.20229265003371541</v>
      </c>
      <c r="G187" s="98">
        <v>0.53944706675657461</v>
      </c>
      <c r="H187" s="98">
        <v>2.6972353337828729</v>
      </c>
      <c r="I187" s="167">
        <v>14.160485502360078</v>
      </c>
      <c r="J187" s="98">
        <v>5.3270397842211725</v>
      </c>
      <c r="K187" s="98">
        <v>4.2481456507080235</v>
      </c>
      <c r="L187" s="98">
        <v>4.9898853674983155</v>
      </c>
      <c r="M187" s="98">
        <v>18.94807821982468</v>
      </c>
      <c r="N187" s="98">
        <v>1.9554956169925828</v>
      </c>
      <c r="O187" s="99">
        <v>46.93189480782199</v>
      </c>
      <c r="P187" s="334"/>
    </row>
    <row r="188" spans="1:16" ht="12" customHeight="1" x14ac:dyDescent="0.2">
      <c r="C188" s="165"/>
      <c r="D188" s="166">
        <v>672</v>
      </c>
      <c r="E188" s="268" t="s">
        <v>60</v>
      </c>
      <c r="F188" s="93">
        <v>0.14430014430014429</v>
      </c>
      <c r="G188" s="93">
        <v>0</v>
      </c>
      <c r="H188" s="93">
        <v>0.14430014430014429</v>
      </c>
      <c r="I188" s="93">
        <v>3.8961038961038961</v>
      </c>
      <c r="J188" s="167">
        <v>3.7518037518037515</v>
      </c>
      <c r="K188" s="93">
        <v>4.1847041847041844</v>
      </c>
      <c r="L188" s="93">
        <v>4.3290043290043281</v>
      </c>
      <c r="M188" s="93">
        <v>32.03463203463204</v>
      </c>
      <c r="N188" s="93">
        <v>3.7518037518037515</v>
      </c>
      <c r="O188" s="94">
        <v>47.76334776334776</v>
      </c>
      <c r="P188" s="334"/>
    </row>
    <row r="189" spans="1:16" ht="12" customHeight="1" x14ac:dyDescent="0.2">
      <c r="C189" s="165"/>
      <c r="D189" s="166">
        <v>390</v>
      </c>
      <c r="E189" s="268" t="s">
        <v>61</v>
      </c>
      <c r="F189" s="98">
        <v>0</v>
      </c>
      <c r="G189" s="98">
        <v>0</v>
      </c>
      <c r="H189" s="98">
        <v>0.25510204081632659</v>
      </c>
      <c r="I189" s="98">
        <v>0.25510204081632654</v>
      </c>
      <c r="J189" s="98">
        <v>1.785714285714286</v>
      </c>
      <c r="K189" s="167">
        <v>5.3571428571428585</v>
      </c>
      <c r="L189" s="98">
        <v>2.0408163265306123</v>
      </c>
      <c r="M189" s="98">
        <v>45.15306122448979</v>
      </c>
      <c r="N189" s="98">
        <v>1.785714285714286</v>
      </c>
      <c r="O189" s="99">
        <v>43.367346938775512</v>
      </c>
      <c r="P189" s="334"/>
    </row>
    <row r="190" spans="1:16" ht="12" customHeight="1" x14ac:dyDescent="0.2">
      <c r="C190" s="170"/>
      <c r="D190" s="171">
        <v>378</v>
      </c>
      <c r="E190" s="269" t="s">
        <v>114</v>
      </c>
      <c r="F190" s="105">
        <v>0</v>
      </c>
      <c r="G190" s="105">
        <v>0</v>
      </c>
      <c r="H190" s="105">
        <v>0</v>
      </c>
      <c r="I190" s="105">
        <v>0</v>
      </c>
      <c r="J190" s="105">
        <v>0</v>
      </c>
      <c r="K190" s="105">
        <v>0.26455026455026448</v>
      </c>
      <c r="L190" s="172">
        <v>4.2328042328042335</v>
      </c>
      <c r="M190" s="105">
        <v>75.132275132275126</v>
      </c>
      <c r="N190" s="105">
        <v>1.322751322751323</v>
      </c>
      <c r="O190" s="106">
        <v>19.047619047619051</v>
      </c>
      <c r="P190" s="334"/>
    </row>
    <row r="191" spans="1:16" ht="12" customHeight="1" x14ac:dyDescent="0.2"/>
    <row r="192" spans="1:16" ht="12" customHeight="1" x14ac:dyDescent="0.2"/>
    <row r="193" spans="1:16" ht="18" x14ac:dyDescent="0.2">
      <c r="A193" s="125"/>
      <c r="B193" s="125"/>
      <c r="C193" s="340" t="s">
        <v>165</v>
      </c>
      <c r="D193" s="340"/>
      <c r="E193" s="325"/>
      <c r="F193" s="303"/>
      <c r="G193" s="303"/>
      <c r="H193" s="303"/>
      <c r="I193" s="303"/>
      <c r="J193" s="303"/>
      <c r="K193" s="303"/>
      <c r="L193" s="303"/>
      <c r="M193" s="303"/>
      <c r="N193" s="303"/>
      <c r="O193" s="303"/>
    </row>
    <row r="194" spans="1:16" ht="12" customHeight="1" x14ac:dyDescent="0.2">
      <c r="A194" s="125"/>
      <c r="B194" s="125"/>
      <c r="C194" s="341" t="s">
        <v>157</v>
      </c>
      <c r="D194" s="341"/>
      <c r="F194" s="188"/>
      <c r="G194" s="188"/>
      <c r="H194" s="188"/>
      <c r="I194" s="188"/>
      <c r="J194" s="188"/>
      <c r="K194" s="188"/>
      <c r="L194" s="188"/>
      <c r="M194" s="188"/>
      <c r="N194" s="188"/>
      <c r="O194" s="188"/>
    </row>
    <row r="195" spans="1:16" ht="21" customHeight="1" x14ac:dyDescent="0.2">
      <c r="C195" s="344"/>
      <c r="D195" s="164" t="s">
        <v>85</v>
      </c>
      <c r="E195" s="85" t="s">
        <v>45</v>
      </c>
      <c r="F195" s="139" t="s">
        <v>56</v>
      </c>
      <c r="G195" s="139" t="s">
        <v>57</v>
      </c>
      <c r="H195" s="139" t="s">
        <v>58</v>
      </c>
      <c r="I195" s="139" t="s">
        <v>59</v>
      </c>
      <c r="J195" s="139" t="s">
        <v>60</v>
      </c>
      <c r="K195" s="139" t="s">
        <v>61</v>
      </c>
      <c r="L195" s="139" t="s">
        <v>114</v>
      </c>
      <c r="M195" s="86" t="s">
        <v>115</v>
      </c>
      <c r="N195" s="86" t="s">
        <v>87</v>
      </c>
      <c r="O195" s="87" t="s">
        <v>116</v>
      </c>
    </row>
    <row r="196" spans="1:16" x14ac:dyDescent="0.2">
      <c r="C196" s="165"/>
      <c r="D196" s="166">
        <v>479</v>
      </c>
      <c r="E196" s="268" t="s">
        <v>56</v>
      </c>
      <c r="F196" s="167">
        <v>81.210855949895617</v>
      </c>
      <c r="G196" s="93">
        <v>0</v>
      </c>
      <c r="H196" s="93">
        <v>0</v>
      </c>
      <c r="I196" s="93">
        <v>0</v>
      </c>
      <c r="J196" s="93">
        <v>0</v>
      </c>
      <c r="K196" s="93">
        <v>0</v>
      </c>
      <c r="L196" s="93">
        <v>0</v>
      </c>
      <c r="M196" s="93">
        <v>0</v>
      </c>
      <c r="N196" s="93">
        <v>0</v>
      </c>
      <c r="O196" s="94">
        <v>18.78914405010438</v>
      </c>
      <c r="P196" s="334"/>
    </row>
    <row r="197" spans="1:16" x14ac:dyDescent="0.2">
      <c r="C197" s="165"/>
      <c r="D197" s="166">
        <v>203</v>
      </c>
      <c r="E197" s="268" t="s">
        <v>57</v>
      </c>
      <c r="F197" s="98">
        <v>24.137931034482758</v>
      </c>
      <c r="G197" s="167">
        <v>62.561576354679801</v>
      </c>
      <c r="H197" s="98">
        <v>0</v>
      </c>
      <c r="I197" s="98">
        <v>0</v>
      </c>
      <c r="J197" s="98">
        <v>0</v>
      </c>
      <c r="K197" s="98">
        <v>0</v>
      </c>
      <c r="L197" s="98">
        <v>0</v>
      </c>
      <c r="M197" s="98">
        <v>0</v>
      </c>
      <c r="N197" s="98">
        <v>1.9704433497536948</v>
      </c>
      <c r="O197" s="99">
        <v>11.33004926108374</v>
      </c>
      <c r="P197" s="346"/>
    </row>
    <row r="198" spans="1:16" x14ac:dyDescent="0.2">
      <c r="C198" s="165"/>
      <c r="D198" s="166">
        <v>348</v>
      </c>
      <c r="E198" s="268" t="s">
        <v>58</v>
      </c>
      <c r="F198" s="93">
        <v>4.0114613180515759</v>
      </c>
      <c r="G198" s="93">
        <v>13.46704871060172</v>
      </c>
      <c r="H198" s="167">
        <v>71.633237822349571</v>
      </c>
      <c r="I198" s="93">
        <v>0</v>
      </c>
      <c r="J198" s="93">
        <v>0.28653295128939832</v>
      </c>
      <c r="K198" s="93">
        <v>0</v>
      </c>
      <c r="L198" s="93">
        <v>0</v>
      </c>
      <c r="M198" s="93">
        <v>0</v>
      </c>
      <c r="N198" s="93">
        <v>0.28653295128939832</v>
      </c>
      <c r="O198" s="94">
        <v>10.315186246418339</v>
      </c>
      <c r="P198" s="334"/>
    </row>
    <row r="199" spans="1:16" x14ac:dyDescent="0.2">
      <c r="C199" s="165"/>
      <c r="D199" s="166">
        <v>148</v>
      </c>
      <c r="E199" s="268" t="s">
        <v>59</v>
      </c>
      <c r="F199" s="98">
        <v>0</v>
      </c>
      <c r="G199" s="98">
        <v>0</v>
      </c>
      <c r="H199" s="98">
        <v>43.918918918918919</v>
      </c>
      <c r="I199" s="167">
        <v>47.972972972972968</v>
      </c>
      <c r="J199" s="98">
        <v>0.67567567567567566</v>
      </c>
      <c r="K199" s="98">
        <v>0</v>
      </c>
      <c r="L199" s="98">
        <v>0</v>
      </c>
      <c r="M199" s="98">
        <v>0</v>
      </c>
      <c r="N199" s="98">
        <v>1.3513513513513511</v>
      </c>
      <c r="O199" s="99">
        <v>6.0810810810810807</v>
      </c>
      <c r="P199" s="334"/>
    </row>
    <row r="200" spans="1:16" x14ac:dyDescent="0.2">
      <c r="C200" s="165"/>
      <c r="D200" s="166">
        <v>80</v>
      </c>
      <c r="E200" s="268" t="s">
        <v>60</v>
      </c>
      <c r="F200" s="93">
        <v>0</v>
      </c>
      <c r="G200" s="93">
        <v>0</v>
      </c>
      <c r="H200" s="93">
        <v>6.1728395061728394</v>
      </c>
      <c r="I200" s="93">
        <v>22.222222222222221</v>
      </c>
      <c r="J200" s="167">
        <v>61.728395061728392</v>
      </c>
      <c r="K200" s="93">
        <v>0</v>
      </c>
      <c r="L200" s="93">
        <v>0</v>
      </c>
      <c r="M200" s="93">
        <v>0</v>
      </c>
      <c r="N200" s="93">
        <v>0</v>
      </c>
      <c r="O200" s="94">
        <v>9.8765432098765427</v>
      </c>
      <c r="P200" s="334"/>
    </row>
    <row r="201" spans="1:16" x14ac:dyDescent="0.2">
      <c r="C201" s="165"/>
      <c r="D201" s="166">
        <v>79</v>
      </c>
      <c r="E201" s="268" t="s">
        <v>61</v>
      </c>
      <c r="F201" s="98">
        <v>0</v>
      </c>
      <c r="G201" s="98">
        <v>0</v>
      </c>
      <c r="H201" s="98">
        <v>0</v>
      </c>
      <c r="I201" s="98">
        <v>0</v>
      </c>
      <c r="J201" s="98">
        <v>26.582278481012661</v>
      </c>
      <c r="K201" s="167">
        <v>68.35443037974683</v>
      </c>
      <c r="L201" s="98">
        <v>0</v>
      </c>
      <c r="M201" s="98">
        <v>0</v>
      </c>
      <c r="N201" s="98">
        <v>1.2658227848101271</v>
      </c>
      <c r="O201" s="99">
        <v>3.79746835443038</v>
      </c>
      <c r="P201" s="334"/>
    </row>
    <row r="202" spans="1:16" x14ac:dyDescent="0.2">
      <c r="C202" s="170"/>
      <c r="D202" s="171">
        <v>43</v>
      </c>
      <c r="E202" s="269" t="s">
        <v>114</v>
      </c>
      <c r="F202" s="105">
        <v>0</v>
      </c>
      <c r="G202" s="105">
        <v>0</v>
      </c>
      <c r="H202" s="105">
        <v>0</v>
      </c>
      <c r="I202" s="105">
        <v>0</v>
      </c>
      <c r="J202" s="105">
        <v>4.5454545454545459</v>
      </c>
      <c r="K202" s="105">
        <v>6.8181818181818175</v>
      </c>
      <c r="L202" s="172">
        <v>84.090909090909093</v>
      </c>
      <c r="M202" s="105">
        <v>0</v>
      </c>
      <c r="N202" s="105">
        <v>0</v>
      </c>
      <c r="O202" s="106">
        <v>4.5454545454545459</v>
      </c>
      <c r="P202" s="334"/>
    </row>
    <row r="203" spans="1:16" ht="12" customHeight="1" x14ac:dyDescent="0.2">
      <c r="C203" s="333"/>
      <c r="D203" s="333"/>
      <c r="F203" s="325"/>
      <c r="G203" s="325"/>
      <c r="H203" s="325"/>
      <c r="I203" s="325"/>
      <c r="J203" s="325"/>
      <c r="K203" s="325"/>
      <c r="L203" s="325"/>
      <c r="M203" s="325"/>
      <c r="N203" s="325"/>
      <c r="O203" s="325"/>
    </row>
    <row r="204" spans="1:16" x14ac:dyDescent="0.2">
      <c r="A204" s="125"/>
      <c r="B204" s="125"/>
      <c r="C204" s="341" t="s">
        <v>158</v>
      </c>
      <c r="D204" s="341"/>
      <c r="F204" s="188"/>
      <c r="G204" s="188"/>
      <c r="H204" s="188"/>
      <c r="I204" s="188"/>
      <c r="J204" s="188"/>
      <c r="K204" s="188"/>
      <c r="L204" s="188"/>
      <c r="M204" s="188"/>
      <c r="N204" s="188"/>
      <c r="O204" s="188"/>
    </row>
    <row r="205" spans="1:16" ht="21" customHeight="1" x14ac:dyDescent="0.2">
      <c r="C205" s="344"/>
      <c r="D205" s="164" t="s">
        <v>85</v>
      </c>
      <c r="E205" s="85" t="s">
        <v>45</v>
      </c>
      <c r="F205" s="139" t="s">
        <v>56</v>
      </c>
      <c r="G205" s="139" t="s">
        <v>57</v>
      </c>
      <c r="H205" s="139" t="s">
        <v>58</v>
      </c>
      <c r="I205" s="139" t="s">
        <v>59</v>
      </c>
      <c r="J205" s="139" t="s">
        <v>60</v>
      </c>
      <c r="K205" s="139" t="s">
        <v>61</v>
      </c>
      <c r="L205" s="139" t="s">
        <v>114</v>
      </c>
      <c r="M205" s="86" t="s">
        <v>115</v>
      </c>
      <c r="N205" s="86" t="s">
        <v>87</v>
      </c>
      <c r="O205" s="87" t="s">
        <v>116</v>
      </c>
    </row>
    <row r="206" spans="1:16" ht="12" customHeight="1" x14ac:dyDescent="0.2">
      <c r="C206" s="165"/>
      <c r="D206" s="166">
        <v>15095</v>
      </c>
      <c r="E206" s="268" t="s">
        <v>56</v>
      </c>
      <c r="F206" s="167">
        <v>80.90915114969188</v>
      </c>
      <c r="G206" s="93">
        <v>2.0475780266383929</v>
      </c>
      <c r="H206" s="93">
        <v>0.59638194950632828</v>
      </c>
      <c r="I206" s="93">
        <v>5.3011728845006961E-2</v>
      </c>
      <c r="J206" s="93">
        <v>5.9638194950632828E-2</v>
      </c>
      <c r="K206" s="93">
        <v>1.987939831687761E-2</v>
      </c>
      <c r="L206" s="93">
        <v>3.3132330528129347E-2</v>
      </c>
      <c r="M206" s="93">
        <v>2.6505864422503481E-2</v>
      </c>
      <c r="N206" s="93">
        <v>0.34457623749254518</v>
      </c>
      <c r="O206" s="94">
        <v>15.91014511960771</v>
      </c>
      <c r="P206" s="346"/>
    </row>
    <row r="207" spans="1:16" ht="12" customHeight="1" x14ac:dyDescent="0.2">
      <c r="C207" s="165"/>
      <c r="D207" s="166">
        <v>6638</v>
      </c>
      <c r="E207" s="268" t="s">
        <v>57</v>
      </c>
      <c r="F207" s="98">
        <v>7.6506024096385543</v>
      </c>
      <c r="G207" s="167">
        <v>77.048192771084331</v>
      </c>
      <c r="H207" s="98">
        <v>3.132530120481928</v>
      </c>
      <c r="I207" s="98">
        <v>0.84337349397590367</v>
      </c>
      <c r="J207" s="98">
        <v>0.1957831325301205</v>
      </c>
      <c r="K207" s="98">
        <v>3.012048192771085E-2</v>
      </c>
      <c r="L207" s="98">
        <v>0</v>
      </c>
      <c r="M207" s="98">
        <v>9.0361445783132516E-2</v>
      </c>
      <c r="N207" s="98">
        <v>0.1957831325301205</v>
      </c>
      <c r="O207" s="99">
        <v>10.813253012048191</v>
      </c>
      <c r="P207" s="346"/>
    </row>
    <row r="208" spans="1:16" ht="12" customHeight="1" x14ac:dyDescent="0.2">
      <c r="C208" s="165"/>
      <c r="D208" s="166">
        <v>7239</v>
      </c>
      <c r="E208" s="268" t="s">
        <v>58</v>
      </c>
      <c r="F208" s="93">
        <v>1.035053822798786</v>
      </c>
      <c r="G208" s="93">
        <v>7.0383659950317412</v>
      </c>
      <c r="H208" s="167">
        <v>79.257521391112334</v>
      </c>
      <c r="I208" s="93">
        <v>3.2431686447695278</v>
      </c>
      <c r="J208" s="93">
        <v>0.77284018768975971</v>
      </c>
      <c r="K208" s="93">
        <v>0.13800717637317139</v>
      </c>
      <c r="L208" s="93">
        <v>0</v>
      </c>
      <c r="M208" s="93">
        <v>8.2804305823902843E-2</v>
      </c>
      <c r="N208" s="93">
        <v>0.12420645873585431</v>
      </c>
      <c r="O208" s="94">
        <v>8.3080320176649174</v>
      </c>
      <c r="P208" s="346"/>
    </row>
    <row r="209" spans="1:16" ht="12" customHeight="1" x14ac:dyDescent="0.2">
      <c r="C209" s="165"/>
      <c r="D209" s="166">
        <v>6019</v>
      </c>
      <c r="E209" s="268" t="s">
        <v>59</v>
      </c>
      <c r="F209" s="98">
        <v>0.18263323924954339</v>
      </c>
      <c r="G209" s="98">
        <v>0.43167856549892081</v>
      </c>
      <c r="H209" s="98">
        <v>7.8034202224804936</v>
      </c>
      <c r="I209" s="167">
        <v>76.124854723559665</v>
      </c>
      <c r="J209" s="98">
        <v>4.117549393989707</v>
      </c>
      <c r="K209" s="98">
        <v>1.8595384359953511</v>
      </c>
      <c r="L209" s="98">
        <v>0.58110576124854729</v>
      </c>
      <c r="M209" s="98">
        <v>0.1992362609995019</v>
      </c>
      <c r="N209" s="98">
        <v>0.23244230449941888</v>
      </c>
      <c r="O209" s="99">
        <v>8.4675410924788324</v>
      </c>
      <c r="P209" s="346"/>
    </row>
    <row r="210" spans="1:16" ht="12" customHeight="1" x14ac:dyDescent="0.2">
      <c r="C210" s="165"/>
      <c r="D210" s="166">
        <v>2657</v>
      </c>
      <c r="E210" s="268" t="s">
        <v>60</v>
      </c>
      <c r="F210" s="93">
        <v>0</v>
      </c>
      <c r="G210" s="93">
        <v>0</v>
      </c>
      <c r="H210" s="93">
        <v>1.766253288237505</v>
      </c>
      <c r="I210" s="93">
        <v>8.1548290116497562</v>
      </c>
      <c r="J210" s="167">
        <v>71.439308530627585</v>
      </c>
      <c r="K210" s="93">
        <v>7.8917700112739571</v>
      </c>
      <c r="L210" s="93">
        <v>2.5178504321683581</v>
      </c>
      <c r="M210" s="93">
        <v>1.5407741450582491</v>
      </c>
      <c r="N210" s="93">
        <v>0.112739571589628</v>
      </c>
      <c r="O210" s="94">
        <v>6.5764750093949633</v>
      </c>
      <c r="P210" s="346"/>
    </row>
    <row r="211" spans="1:16" ht="12" customHeight="1" x14ac:dyDescent="0.2">
      <c r="C211" s="165"/>
      <c r="D211" s="166">
        <v>1307</v>
      </c>
      <c r="E211" s="268" t="s">
        <v>61</v>
      </c>
      <c r="F211" s="98">
        <v>0.30441400304414001</v>
      </c>
      <c r="G211" s="98">
        <v>0</v>
      </c>
      <c r="H211" s="98">
        <v>0.60882800608828003</v>
      </c>
      <c r="I211" s="98">
        <v>1.445966514459665</v>
      </c>
      <c r="J211" s="98">
        <v>11.56773211567732</v>
      </c>
      <c r="K211" s="167">
        <v>69.330289193302903</v>
      </c>
      <c r="L211" s="98">
        <v>9.1324200913241995</v>
      </c>
      <c r="M211" s="98">
        <v>3.4246575342465753</v>
      </c>
      <c r="N211" s="98">
        <v>7.6103500761035003E-2</v>
      </c>
      <c r="O211" s="99">
        <v>4.10958904109589</v>
      </c>
      <c r="P211" s="346"/>
    </row>
    <row r="212" spans="1:16" ht="12" customHeight="1" x14ac:dyDescent="0.2">
      <c r="C212" s="170"/>
      <c r="D212" s="171">
        <v>939</v>
      </c>
      <c r="E212" s="269" t="s">
        <v>114</v>
      </c>
      <c r="F212" s="105">
        <v>0</v>
      </c>
      <c r="G212" s="105">
        <v>0</v>
      </c>
      <c r="H212" s="105">
        <v>0</v>
      </c>
      <c r="I212" s="105">
        <v>0.52687038988408852</v>
      </c>
      <c r="J212" s="105">
        <v>1.2644889357218121</v>
      </c>
      <c r="K212" s="105">
        <v>8.324552160168599</v>
      </c>
      <c r="L212" s="172">
        <v>75.869336143308757</v>
      </c>
      <c r="M212" s="105">
        <v>11.9072708113804</v>
      </c>
      <c r="N212" s="105">
        <v>0.10537407797681769</v>
      </c>
      <c r="O212" s="106">
        <v>2.0021074815595359</v>
      </c>
      <c r="P212" s="346"/>
    </row>
    <row r="213" spans="1:16" ht="12" customHeight="1" x14ac:dyDescent="0.2">
      <c r="C213" s="333"/>
      <c r="D213" s="333"/>
      <c r="E213" s="325"/>
      <c r="F213" s="325"/>
      <c r="G213" s="325"/>
      <c r="H213" s="325"/>
      <c r="I213" s="325"/>
      <c r="J213" s="325"/>
      <c r="K213" s="325"/>
      <c r="L213" s="325"/>
      <c r="M213" s="325"/>
      <c r="N213" s="325"/>
      <c r="O213" s="325"/>
    </row>
    <row r="214" spans="1:16" x14ac:dyDescent="0.2">
      <c r="A214" s="125"/>
      <c r="B214" s="125"/>
      <c r="C214" s="341" t="s">
        <v>89</v>
      </c>
      <c r="D214" s="341"/>
      <c r="F214" s="188"/>
      <c r="G214" s="188"/>
      <c r="H214" s="188"/>
      <c r="I214" s="188"/>
      <c r="J214" s="188"/>
      <c r="K214" s="188"/>
      <c r="L214" s="188"/>
      <c r="M214" s="188"/>
      <c r="N214" s="188"/>
      <c r="O214" s="188"/>
    </row>
    <row r="215" spans="1:16" ht="21" customHeight="1" x14ac:dyDescent="0.2">
      <c r="C215" s="344"/>
      <c r="D215" s="164" t="s">
        <v>85</v>
      </c>
      <c r="E215" s="85" t="s">
        <v>45</v>
      </c>
      <c r="F215" s="139" t="s">
        <v>56</v>
      </c>
      <c r="G215" s="139" t="s">
        <v>57</v>
      </c>
      <c r="H215" s="139" t="s">
        <v>58</v>
      </c>
      <c r="I215" s="139" t="s">
        <v>59</v>
      </c>
      <c r="J215" s="139" t="s">
        <v>60</v>
      </c>
      <c r="K215" s="139" t="s">
        <v>61</v>
      </c>
      <c r="L215" s="139" t="s">
        <v>114</v>
      </c>
      <c r="M215" s="86" t="s">
        <v>115</v>
      </c>
      <c r="N215" s="86" t="s">
        <v>87</v>
      </c>
      <c r="O215" s="87" t="s">
        <v>116</v>
      </c>
    </row>
    <row r="216" spans="1:16" ht="12" customHeight="1" x14ac:dyDescent="0.2">
      <c r="C216" s="165"/>
      <c r="D216" s="166">
        <v>14615</v>
      </c>
      <c r="E216" s="268" t="s">
        <v>56</v>
      </c>
      <c r="F216" s="167">
        <v>63.133041335888315</v>
      </c>
      <c r="G216" s="93">
        <v>3.579249931563099</v>
      </c>
      <c r="H216" s="93">
        <v>1.279770052012045</v>
      </c>
      <c r="I216" s="93">
        <v>0.28059129482617018</v>
      </c>
      <c r="J216" s="93">
        <v>0.11634273200109499</v>
      </c>
      <c r="K216" s="93">
        <v>5.4749520941691755E-2</v>
      </c>
      <c r="L216" s="93">
        <v>3.4218450588557346E-2</v>
      </c>
      <c r="M216" s="93">
        <v>2.7374760470845878E-2</v>
      </c>
      <c r="N216" s="93">
        <v>0.69121270188885853</v>
      </c>
      <c r="O216" s="94">
        <v>30.803449219819317</v>
      </c>
      <c r="P216" s="346"/>
    </row>
    <row r="217" spans="1:16" ht="12" customHeight="1" x14ac:dyDescent="0.2">
      <c r="C217" s="165"/>
      <c r="D217" s="166">
        <v>6435</v>
      </c>
      <c r="E217" s="268" t="s">
        <v>57</v>
      </c>
      <c r="F217" s="98">
        <v>11.8999533944384</v>
      </c>
      <c r="G217" s="167">
        <v>59.344415100201964</v>
      </c>
      <c r="H217" s="98">
        <v>4.9091191548858166</v>
      </c>
      <c r="I217" s="98">
        <v>1.211744601522448</v>
      </c>
      <c r="J217" s="98">
        <v>0.5748019263632127</v>
      </c>
      <c r="K217" s="98">
        <v>0.35730930557713231</v>
      </c>
      <c r="L217" s="98">
        <v>1.553518719900575E-2</v>
      </c>
      <c r="M217" s="98">
        <v>0.1087463103930402</v>
      </c>
      <c r="N217" s="98">
        <v>0.2951685567811092</v>
      </c>
      <c r="O217" s="99">
        <v>21.283206462637867</v>
      </c>
      <c r="P217" s="346"/>
    </row>
    <row r="218" spans="1:16" ht="12" customHeight="1" x14ac:dyDescent="0.2">
      <c r="C218" s="165"/>
      <c r="D218" s="166">
        <v>6891</v>
      </c>
      <c r="E218" s="268" t="s">
        <v>58</v>
      </c>
      <c r="F218" s="93">
        <v>3.1172973756705811</v>
      </c>
      <c r="G218" s="93">
        <v>10.17833840800348</v>
      </c>
      <c r="H218" s="167">
        <v>62.026968247063941</v>
      </c>
      <c r="I218" s="93">
        <v>4.9006814557053788</v>
      </c>
      <c r="J218" s="93">
        <v>1.7253878497897639</v>
      </c>
      <c r="K218" s="93">
        <v>0.73945193562418443</v>
      </c>
      <c r="L218" s="93">
        <v>0.1159924604900681</v>
      </c>
      <c r="M218" s="93">
        <v>0.1014934029288096</v>
      </c>
      <c r="N218" s="93">
        <v>0.2174858634188778</v>
      </c>
      <c r="O218" s="94">
        <v>16.876903001304917</v>
      </c>
      <c r="P218" s="346"/>
    </row>
    <row r="219" spans="1:16" ht="12" customHeight="1" x14ac:dyDescent="0.2">
      <c r="C219" s="165"/>
      <c r="D219" s="166">
        <v>5871</v>
      </c>
      <c r="E219" s="268" t="s">
        <v>59</v>
      </c>
      <c r="F219" s="98">
        <v>0.42553191489361697</v>
      </c>
      <c r="G219" s="98">
        <v>1.736170212765958</v>
      </c>
      <c r="H219" s="98">
        <v>11.455319148936169</v>
      </c>
      <c r="I219" s="167">
        <v>57.514893617021279</v>
      </c>
      <c r="J219" s="98">
        <v>5.6680851063829776</v>
      </c>
      <c r="K219" s="98">
        <v>3.3531914893617016</v>
      </c>
      <c r="L219" s="98">
        <v>1.548936170212766</v>
      </c>
      <c r="M219" s="98">
        <v>0.68085106382978722</v>
      </c>
      <c r="N219" s="98">
        <v>0.40851063829787243</v>
      </c>
      <c r="O219" s="99">
        <v>17.20851063829787</v>
      </c>
      <c r="P219" s="346"/>
    </row>
    <row r="220" spans="1:16" ht="12" customHeight="1" x14ac:dyDescent="0.2">
      <c r="C220" s="165"/>
      <c r="D220" s="166">
        <v>2577</v>
      </c>
      <c r="E220" s="268" t="s">
        <v>60</v>
      </c>
      <c r="F220" s="93">
        <v>0.1162790697674419</v>
      </c>
      <c r="G220" s="93">
        <v>0.27131782945736427</v>
      </c>
      <c r="H220" s="93">
        <v>4.2635658914728678</v>
      </c>
      <c r="I220" s="93">
        <v>12.13178294573644</v>
      </c>
      <c r="J220" s="167">
        <v>51.201550387596896</v>
      </c>
      <c r="K220" s="93">
        <v>10.155038759689921</v>
      </c>
      <c r="L220" s="93">
        <v>4.3023255813953476</v>
      </c>
      <c r="M220" s="93">
        <v>3.9534883720930241</v>
      </c>
      <c r="N220" s="93">
        <v>0.23255813953488372</v>
      </c>
      <c r="O220" s="94">
        <v>13.372093023255822</v>
      </c>
      <c r="P220" s="346"/>
    </row>
    <row r="221" spans="1:16" ht="12" customHeight="1" x14ac:dyDescent="0.2">
      <c r="C221" s="165"/>
      <c r="D221" s="166">
        <v>1228</v>
      </c>
      <c r="E221" s="268" t="s">
        <v>61</v>
      </c>
      <c r="F221" s="98">
        <v>0.64777327935222673</v>
      </c>
      <c r="G221" s="98">
        <v>8.0971659919028341E-2</v>
      </c>
      <c r="H221" s="98">
        <v>1.6194331983805672</v>
      </c>
      <c r="I221" s="98">
        <v>4.2105263157894726</v>
      </c>
      <c r="J221" s="98">
        <v>16.518218623481783</v>
      </c>
      <c r="K221" s="167">
        <v>49.311740890688263</v>
      </c>
      <c r="L221" s="98">
        <v>11.417004048582999</v>
      </c>
      <c r="M221" s="98">
        <v>6.9635627530364372</v>
      </c>
      <c r="N221" s="98">
        <v>8.0971659919028341E-2</v>
      </c>
      <c r="O221" s="99">
        <v>9.1497975708502022</v>
      </c>
      <c r="P221" s="346"/>
    </row>
    <row r="222" spans="1:16" ht="12" customHeight="1" x14ac:dyDescent="0.2">
      <c r="C222" s="170"/>
      <c r="D222" s="171">
        <v>896</v>
      </c>
      <c r="E222" s="269" t="s">
        <v>114</v>
      </c>
      <c r="F222" s="105">
        <v>0</v>
      </c>
      <c r="G222" s="105">
        <v>0</v>
      </c>
      <c r="H222" s="105">
        <v>0.33149171270718231</v>
      </c>
      <c r="I222" s="105">
        <v>1.2154696132596681</v>
      </c>
      <c r="J222" s="105">
        <v>3.4254143646408837</v>
      </c>
      <c r="K222" s="105">
        <v>13.92265193370166</v>
      </c>
      <c r="L222" s="172">
        <v>58.895027624309392</v>
      </c>
      <c r="M222" s="105">
        <v>18.342541436464092</v>
      </c>
      <c r="N222" s="105">
        <v>0.22099447513812151</v>
      </c>
      <c r="O222" s="106">
        <v>3.6464088397790051</v>
      </c>
      <c r="P222" s="346"/>
    </row>
    <row r="223" spans="1:16" ht="12" customHeight="1" x14ac:dyDescent="0.2"/>
    <row r="224" spans="1:16" x14ac:dyDescent="0.2">
      <c r="A224" s="125"/>
      <c r="B224" s="125"/>
      <c r="C224" s="341" t="s">
        <v>90</v>
      </c>
      <c r="D224" s="341"/>
      <c r="F224" s="188"/>
      <c r="G224" s="188"/>
      <c r="H224" s="188"/>
      <c r="I224" s="188"/>
      <c r="J224" s="188"/>
      <c r="K224" s="188"/>
      <c r="L224" s="188"/>
      <c r="M224" s="188"/>
      <c r="N224" s="188"/>
      <c r="O224" s="188"/>
    </row>
    <row r="225" spans="3:20" ht="21" customHeight="1" x14ac:dyDescent="0.2">
      <c r="C225" s="344"/>
      <c r="D225" s="164" t="s">
        <v>85</v>
      </c>
      <c r="E225" s="85" t="s">
        <v>45</v>
      </c>
      <c r="F225" s="139" t="s">
        <v>56</v>
      </c>
      <c r="G225" s="139" t="s">
        <v>57</v>
      </c>
      <c r="H225" s="139" t="s">
        <v>58</v>
      </c>
      <c r="I225" s="139" t="s">
        <v>59</v>
      </c>
      <c r="J225" s="139" t="s">
        <v>60</v>
      </c>
      <c r="K225" s="139" t="s">
        <v>61</v>
      </c>
      <c r="L225" s="139" t="s">
        <v>114</v>
      </c>
      <c r="M225" s="86" t="s">
        <v>115</v>
      </c>
      <c r="N225" s="139" t="s">
        <v>87</v>
      </c>
      <c r="O225" s="87" t="s">
        <v>116</v>
      </c>
      <c r="R225" s="279"/>
      <c r="S225" s="279"/>
      <c r="T225" s="279"/>
    </row>
    <row r="226" spans="3:20" ht="12" customHeight="1" x14ac:dyDescent="0.2">
      <c r="C226" s="165"/>
      <c r="D226" s="166">
        <v>14112</v>
      </c>
      <c r="E226" s="268" t="s">
        <v>56</v>
      </c>
      <c r="F226" s="167">
        <v>48.143160878809347</v>
      </c>
      <c r="G226" s="93">
        <v>4.450744153082919</v>
      </c>
      <c r="H226" s="93">
        <v>1.9206236711552089</v>
      </c>
      <c r="I226" s="93">
        <v>0.3543586109142452</v>
      </c>
      <c r="J226" s="93">
        <v>0.26222537207654151</v>
      </c>
      <c r="K226" s="93">
        <v>0.19844082211197731</v>
      </c>
      <c r="L226" s="93">
        <v>3.543586109142452E-2</v>
      </c>
      <c r="M226" s="93">
        <v>3.543586109142452E-2</v>
      </c>
      <c r="N226" s="93">
        <v>0.98511693834160141</v>
      </c>
      <c r="O226" s="94">
        <v>43.614457831325296</v>
      </c>
      <c r="P226" s="346"/>
      <c r="R226" s="279"/>
      <c r="S226" s="279"/>
      <c r="T226" s="279"/>
    </row>
    <row r="227" spans="3:20" ht="12" customHeight="1" x14ac:dyDescent="0.2">
      <c r="C227" s="165"/>
      <c r="D227" s="166">
        <v>6226</v>
      </c>
      <c r="E227" s="268" t="s">
        <v>57</v>
      </c>
      <c r="F227" s="98">
        <v>14.097623635195891</v>
      </c>
      <c r="G227" s="167">
        <v>44.653179190751452</v>
      </c>
      <c r="H227" s="98">
        <v>5.7482337829158636</v>
      </c>
      <c r="I227" s="98">
        <v>1.7822736030828519</v>
      </c>
      <c r="J227" s="98">
        <v>0.56197816313423266</v>
      </c>
      <c r="K227" s="98">
        <v>0.81888246628131023</v>
      </c>
      <c r="L227" s="98">
        <v>0.1445086705202312</v>
      </c>
      <c r="M227" s="98">
        <v>0.1284521515735389</v>
      </c>
      <c r="N227" s="98">
        <v>0.38535645472061664</v>
      </c>
      <c r="O227" s="99">
        <v>31.67951188182402</v>
      </c>
      <c r="P227" s="346"/>
      <c r="R227" s="279"/>
      <c r="S227" s="279"/>
      <c r="T227" s="279"/>
    </row>
    <row r="228" spans="3:20" ht="12" customHeight="1" x14ac:dyDescent="0.2">
      <c r="C228" s="165"/>
      <c r="D228" s="166">
        <v>6535</v>
      </c>
      <c r="E228" s="268" t="s">
        <v>58</v>
      </c>
      <c r="F228" s="93">
        <v>4.6941896024464826</v>
      </c>
      <c r="G228" s="93">
        <v>12.048929663608559</v>
      </c>
      <c r="H228" s="167">
        <v>47.828746177370029</v>
      </c>
      <c r="I228" s="93">
        <v>5.6422018348623864</v>
      </c>
      <c r="J228" s="93">
        <v>2.6299694189602452</v>
      </c>
      <c r="K228" s="93">
        <v>1.238532110091743</v>
      </c>
      <c r="L228" s="93">
        <v>0.27522935779816521</v>
      </c>
      <c r="M228" s="93">
        <v>0.1529051987767584</v>
      </c>
      <c r="N228" s="93">
        <v>0.22935779816513757</v>
      </c>
      <c r="O228" s="94">
        <v>25.259938837920494</v>
      </c>
      <c r="P228" s="346"/>
      <c r="R228" s="279"/>
      <c r="S228" s="279"/>
      <c r="T228" s="279"/>
    </row>
    <row r="229" spans="3:20" ht="12" customHeight="1" x14ac:dyDescent="0.2">
      <c r="C229" s="165"/>
      <c r="D229" s="166">
        <v>5725</v>
      </c>
      <c r="E229" s="268" t="s">
        <v>59</v>
      </c>
      <c r="F229" s="98">
        <v>0.96002792808518067</v>
      </c>
      <c r="G229" s="98">
        <v>2.775353464828068</v>
      </c>
      <c r="H229" s="98">
        <v>13.21347530109967</v>
      </c>
      <c r="I229" s="167">
        <v>42.066678303368832</v>
      </c>
      <c r="J229" s="98">
        <v>6.6329202304067021</v>
      </c>
      <c r="K229" s="98">
        <v>3.7528364461511621</v>
      </c>
      <c r="L229" s="98">
        <v>2.356432187118171</v>
      </c>
      <c r="M229" s="98">
        <v>1.1520335137022168</v>
      </c>
      <c r="N229" s="98">
        <v>0.47128643742363413</v>
      </c>
      <c r="O229" s="99">
        <v>26.618956187816373</v>
      </c>
      <c r="P229" s="346"/>
      <c r="R229" s="279"/>
      <c r="S229" s="279"/>
      <c r="T229" s="279"/>
    </row>
    <row r="230" spans="3:20" ht="12" customHeight="1" x14ac:dyDescent="0.2">
      <c r="C230" s="165"/>
      <c r="D230" s="166">
        <v>2490</v>
      </c>
      <c r="E230" s="268" t="s">
        <v>60</v>
      </c>
      <c r="F230" s="93">
        <v>0.16044925792218209</v>
      </c>
      <c r="G230" s="93">
        <v>0.72202166064981954</v>
      </c>
      <c r="H230" s="93">
        <v>6.3377456879261924</v>
      </c>
      <c r="I230" s="93">
        <v>14.640994785399119</v>
      </c>
      <c r="J230" s="167">
        <v>36.66265543521861</v>
      </c>
      <c r="K230" s="93">
        <v>10.46931407942238</v>
      </c>
      <c r="L230" s="93">
        <v>5.1744885679903732</v>
      </c>
      <c r="M230" s="93">
        <v>6.0569594865623735</v>
      </c>
      <c r="N230" s="93">
        <v>0.40112314480545525</v>
      </c>
      <c r="O230" s="94">
        <v>19.37424789410349</v>
      </c>
      <c r="P230" s="346"/>
      <c r="R230" s="279"/>
      <c r="S230" s="279"/>
      <c r="T230" s="279"/>
    </row>
    <row r="231" spans="3:20" ht="12" customHeight="1" x14ac:dyDescent="0.2">
      <c r="C231" s="165"/>
      <c r="D231" s="166">
        <v>1147</v>
      </c>
      <c r="E231" s="268" t="s">
        <v>61</v>
      </c>
      <c r="F231" s="98">
        <v>0.86730268863833471</v>
      </c>
      <c r="G231" s="98">
        <v>0.3469210754553339</v>
      </c>
      <c r="H231" s="98">
        <v>2.948829141370338</v>
      </c>
      <c r="I231" s="98">
        <v>6.5915004336513441</v>
      </c>
      <c r="J231" s="98">
        <v>17.779705117085857</v>
      </c>
      <c r="K231" s="167">
        <v>35.299219427580233</v>
      </c>
      <c r="L231" s="98">
        <v>12.055507372072851</v>
      </c>
      <c r="M231" s="98">
        <v>9.2801387684301826</v>
      </c>
      <c r="N231" s="98">
        <v>0.17346053772766698</v>
      </c>
      <c r="O231" s="99">
        <v>14.657415437987861</v>
      </c>
      <c r="P231" s="346"/>
      <c r="R231" s="279"/>
      <c r="S231" s="279"/>
      <c r="T231" s="279"/>
    </row>
    <row r="232" spans="3:20" ht="12" customHeight="1" x14ac:dyDescent="0.2">
      <c r="C232" s="170"/>
      <c r="D232" s="171">
        <v>856</v>
      </c>
      <c r="E232" s="269" t="s">
        <v>114</v>
      </c>
      <c r="F232" s="105">
        <v>0</v>
      </c>
      <c r="G232" s="105">
        <v>0</v>
      </c>
      <c r="H232" s="105">
        <v>0.81018518518518512</v>
      </c>
      <c r="I232" s="105">
        <v>2.5462962962962963</v>
      </c>
      <c r="J232" s="105">
        <v>6.5972222222222223</v>
      </c>
      <c r="K232" s="105">
        <v>17.476851851851848</v>
      </c>
      <c r="L232" s="172">
        <v>44.328703703703695</v>
      </c>
      <c r="M232" s="105">
        <v>22.68518518518519</v>
      </c>
      <c r="N232" s="105">
        <v>0.23148148148148151</v>
      </c>
      <c r="O232" s="106">
        <v>5.3240740740740744</v>
      </c>
      <c r="P232" s="346"/>
    </row>
    <row r="234" spans="3:20" x14ac:dyDescent="0.2">
      <c r="C234" s="309" t="s">
        <v>91</v>
      </c>
      <c r="D234" s="333"/>
      <c r="E234" s="276"/>
      <c r="F234" s="188"/>
      <c r="G234" s="188"/>
      <c r="H234" s="188"/>
      <c r="I234" s="188"/>
      <c r="J234" s="188"/>
      <c r="K234" s="188"/>
      <c r="L234" s="188"/>
      <c r="M234" s="188"/>
      <c r="N234" s="188"/>
      <c r="O234" s="188"/>
    </row>
    <row r="235" spans="3:20" ht="21" customHeight="1" x14ac:dyDescent="0.2">
      <c r="C235" s="344"/>
      <c r="D235" s="164" t="s">
        <v>85</v>
      </c>
      <c r="E235" s="85" t="s">
        <v>45</v>
      </c>
      <c r="F235" s="139" t="s">
        <v>56</v>
      </c>
      <c r="G235" s="139" t="s">
        <v>57</v>
      </c>
      <c r="H235" s="139" t="s">
        <v>58</v>
      </c>
      <c r="I235" s="139" t="s">
        <v>59</v>
      </c>
      <c r="J235" s="139" t="s">
        <v>60</v>
      </c>
      <c r="K235" s="139" t="s">
        <v>61</v>
      </c>
      <c r="L235" s="139" t="s">
        <v>114</v>
      </c>
      <c r="M235" s="86" t="s">
        <v>115</v>
      </c>
      <c r="N235" s="86" t="s">
        <v>87</v>
      </c>
      <c r="O235" s="87" t="s">
        <v>116</v>
      </c>
    </row>
    <row r="236" spans="3:20" ht="12" customHeight="1" x14ac:dyDescent="0.2">
      <c r="C236" s="165"/>
      <c r="D236" s="166">
        <v>13643</v>
      </c>
      <c r="E236" s="268" t="s">
        <v>56</v>
      </c>
      <c r="F236" s="167">
        <v>36.11640521917608</v>
      </c>
      <c r="G236" s="93">
        <v>4.9626154522797252</v>
      </c>
      <c r="H236" s="93">
        <v>2.4629819674534521</v>
      </c>
      <c r="I236" s="93">
        <v>0.52778185016859691</v>
      </c>
      <c r="J236" s="93">
        <v>0.337193959829937</v>
      </c>
      <c r="K236" s="93">
        <v>0.42515760152470311</v>
      </c>
      <c r="L236" s="93">
        <v>3.6651517372819242E-2</v>
      </c>
      <c r="M236" s="93">
        <v>7.3303034745638471E-2</v>
      </c>
      <c r="N236" s="93">
        <v>1.209500073303035</v>
      </c>
      <c r="O236" s="94">
        <v>53.848409324146033</v>
      </c>
      <c r="P236" s="346"/>
    </row>
    <row r="237" spans="3:20" ht="12" customHeight="1" x14ac:dyDescent="0.2">
      <c r="C237" s="165"/>
      <c r="D237" s="166">
        <v>5974</v>
      </c>
      <c r="E237" s="268" t="s">
        <v>57</v>
      </c>
      <c r="F237" s="98">
        <v>14.407630522088349</v>
      </c>
      <c r="G237" s="167">
        <v>33.500669344042841</v>
      </c>
      <c r="H237" s="98">
        <v>6.0742971887550192</v>
      </c>
      <c r="I237" s="98">
        <v>2.0917001338688079</v>
      </c>
      <c r="J237" s="98">
        <v>0.78647925033467203</v>
      </c>
      <c r="K237" s="98">
        <v>1.05421686746988</v>
      </c>
      <c r="L237" s="98">
        <v>0.25100401606425699</v>
      </c>
      <c r="M237" s="98">
        <v>0.18406961178045511</v>
      </c>
      <c r="N237" s="98">
        <v>0.43507362784471215</v>
      </c>
      <c r="O237" s="99">
        <v>41.214859437751009</v>
      </c>
      <c r="P237" s="346"/>
    </row>
    <row r="238" spans="3:20" ht="12" customHeight="1" x14ac:dyDescent="0.2">
      <c r="C238" s="165"/>
      <c r="D238" s="166">
        <v>6169</v>
      </c>
      <c r="E238" s="268" t="s">
        <v>58</v>
      </c>
      <c r="F238" s="93">
        <v>5.8804471083751828</v>
      </c>
      <c r="G238" s="93">
        <v>12.198282844646039</v>
      </c>
      <c r="H238" s="167">
        <v>37.388627895674716</v>
      </c>
      <c r="I238" s="93">
        <v>5.9128462659970848</v>
      </c>
      <c r="J238" s="93">
        <v>3.2075166045682808</v>
      </c>
      <c r="K238" s="93">
        <v>1.538959987040337</v>
      </c>
      <c r="L238" s="93">
        <v>0.50218694313947831</v>
      </c>
      <c r="M238" s="93">
        <v>0.3077919974080674</v>
      </c>
      <c r="N238" s="93">
        <v>0.27539283978616558</v>
      </c>
      <c r="O238" s="94">
        <v>32.787947513364649</v>
      </c>
      <c r="P238" s="346"/>
    </row>
    <row r="239" spans="3:20" ht="12" customHeight="1" x14ac:dyDescent="0.2">
      <c r="C239" s="165"/>
      <c r="D239" s="166">
        <v>5577</v>
      </c>
      <c r="E239" s="268" t="s">
        <v>59</v>
      </c>
      <c r="F239" s="98">
        <v>1.4871886758645401</v>
      </c>
      <c r="G239" s="98">
        <v>3.2610643253897149</v>
      </c>
      <c r="H239" s="98">
        <v>12.86507794302096</v>
      </c>
      <c r="I239" s="167">
        <v>30.81884966851819</v>
      </c>
      <c r="J239" s="98">
        <v>7.0059129188317515</v>
      </c>
      <c r="K239" s="98">
        <v>4.0673714388102491</v>
      </c>
      <c r="L239" s="98">
        <v>2.6160186346532881</v>
      </c>
      <c r="M239" s="98">
        <v>1.8993012005017029</v>
      </c>
      <c r="N239" s="98">
        <v>0.5912918831750581</v>
      </c>
      <c r="O239" s="99">
        <v>35.387923311234545</v>
      </c>
      <c r="P239" s="346"/>
    </row>
    <row r="240" spans="3:20" ht="12" customHeight="1" x14ac:dyDescent="0.2">
      <c r="C240" s="165"/>
      <c r="D240" s="166">
        <v>2372</v>
      </c>
      <c r="E240" s="268" t="s">
        <v>60</v>
      </c>
      <c r="F240" s="93">
        <v>0.46315789473684205</v>
      </c>
      <c r="G240" s="93">
        <v>1.2210526315789481</v>
      </c>
      <c r="H240" s="93">
        <v>8.2105263157894743</v>
      </c>
      <c r="I240" s="93">
        <v>14.821052631578949</v>
      </c>
      <c r="J240" s="167">
        <v>26.357894736842102</v>
      </c>
      <c r="K240" s="93">
        <v>10.27368421052631</v>
      </c>
      <c r="L240" s="93">
        <v>5.6842105263157885</v>
      </c>
      <c r="M240" s="93">
        <v>7.3684210526315779</v>
      </c>
      <c r="N240" s="93">
        <v>0.46315789473684205</v>
      </c>
      <c r="O240" s="94">
        <v>25.136842105263156</v>
      </c>
      <c r="P240" s="346"/>
    </row>
    <row r="241" spans="1:16" ht="12" customHeight="1" x14ac:dyDescent="0.2">
      <c r="C241" s="165"/>
      <c r="D241" s="166">
        <v>1080</v>
      </c>
      <c r="E241" s="268" t="s">
        <v>61</v>
      </c>
      <c r="F241" s="98">
        <v>0.73732718894009219</v>
      </c>
      <c r="G241" s="98">
        <v>0.73732718894009219</v>
      </c>
      <c r="H241" s="98">
        <v>4.7004608294930872</v>
      </c>
      <c r="I241" s="98">
        <v>8.8479262672811068</v>
      </c>
      <c r="J241" s="98">
        <v>17.32718894009216</v>
      </c>
      <c r="K241" s="167">
        <v>25.25345622119816</v>
      </c>
      <c r="L241" s="98">
        <v>11.889400921658989</v>
      </c>
      <c r="M241" s="98">
        <v>11.059907834101381</v>
      </c>
      <c r="N241" s="98">
        <v>9.216589861751151E-2</v>
      </c>
      <c r="O241" s="99">
        <v>19.35483870967742</v>
      </c>
      <c r="P241" s="346"/>
    </row>
    <row r="242" spans="1:16" ht="12" customHeight="1" x14ac:dyDescent="0.2">
      <c r="C242" s="170"/>
      <c r="D242" s="171">
        <v>794</v>
      </c>
      <c r="E242" s="269" t="s">
        <v>114</v>
      </c>
      <c r="F242" s="105">
        <v>0</v>
      </c>
      <c r="G242" s="105">
        <v>0</v>
      </c>
      <c r="H242" s="105">
        <v>1.3732833957553059</v>
      </c>
      <c r="I242" s="105">
        <v>3.6204744069912609</v>
      </c>
      <c r="J242" s="105">
        <v>9.7378277153558042</v>
      </c>
      <c r="K242" s="105">
        <v>18.851435705368292</v>
      </c>
      <c r="L242" s="172">
        <v>33.832709113607976</v>
      </c>
      <c r="M242" s="105">
        <v>25.593008739076161</v>
      </c>
      <c r="N242" s="105">
        <v>0.24968789013732831</v>
      </c>
      <c r="O242" s="106">
        <v>6.7415730337078648</v>
      </c>
      <c r="P242" s="346"/>
    </row>
    <row r="243" spans="1:16" ht="12" customHeight="1" x14ac:dyDescent="0.2"/>
    <row r="244" spans="1:16" x14ac:dyDescent="0.2">
      <c r="A244" s="125"/>
      <c r="B244" s="125"/>
      <c r="C244" s="341" t="s">
        <v>92</v>
      </c>
      <c r="D244" s="341"/>
      <c r="F244" s="188"/>
      <c r="G244" s="188"/>
      <c r="H244" s="188"/>
      <c r="I244" s="188"/>
      <c r="J244" s="188"/>
      <c r="K244" s="188"/>
      <c r="L244" s="188"/>
      <c r="M244" s="188"/>
      <c r="N244" s="188"/>
      <c r="O244" s="188"/>
    </row>
    <row r="245" spans="1:16" ht="21" customHeight="1" x14ac:dyDescent="0.2">
      <c r="C245" s="348"/>
      <c r="D245" s="164" t="s">
        <v>85</v>
      </c>
      <c r="E245" s="85" t="s">
        <v>45</v>
      </c>
      <c r="F245" s="139" t="s">
        <v>56</v>
      </c>
      <c r="G245" s="139" t="s">
        <v>57</v>
      </c>
      <c r="H245" s="139" t="s">
        <v>58</v>
      </c>
      <c r="I245" s="139" t="s">
        <v>59</v>
      </c>
      <c r="J245" s="139" t="s">
        <v>60</v>
      </c>
      <c r="K245" s="139" t="s">
        <v>61</v>
      </c>
      <c r="L245" s="139" t="s">
        <v>114</v>
      </c>
      <c r="M245" s="86" t="s">
        <v>115</v>
      </c>
      <c r="N245" s="86" t="s">
        <v>87</v>
      </c>
      <c r="O245" s="87" t="s">
        <v>116</v>
      </c>
    </row>
    <row r="246" spans="1:16" ht="12" customHeight="1" x14ac:dyDescent="0.2">
      <c r="C246" s="209"/>
      <c r="D246" s="166">
        <v>13172</v>
      </c>
      <c r="E246" s="268" t="s">
        <v>56</v>
      </c>
      <c r="F246" s="167">
        <v>26.973883996355909</v>
      </c>
      <c r="G246" s="93">
        <v>5.1624658366231406</v>
      </c>
      <c r="H246" s="93">
        <v>2.7786213179471599</v>
      </c>
      <c r="I246" s="93">
        <v>0.61494078348010939</v>
      </c>
      <c r="J246" s="93">
        <v>0.43273610689341035</v>
      </c>
      <c r="K246" s="93">
        <v>0.637716368053447</v>
      </c>
      <c r="L246" s="93">
        <v>8.3510476768903733E-2</v>
      </c>
      <c r="M246" s="93">
        <v>9.110233829334953E-2</v>
      </c>
      <c r="N246" s="93">
        <v>1.3513513513513511</v>
      </c>
      <c r="O246" s="94">
        <v>61.873671424233237</v>
      </c>
      <c r="P246" s="346"/>
    </row>
    <row r="247" spans="1:16" ht="12" customHeight="1" x14ac:dyDescent="0.2">
      <c r="C247" s="209"/>
      <c r="D247" s="166">
        <v>5668</v>
      </c>
      <c r="E247" s="268" t="s">
        <v>57</v>
      </c>
      <c r="F247" s="98">
        <v>13.5978835978836</v>
      </c>
      <c r="G247" s="167">
        <v>24.67372134038801</v>
      </c>
      <c r="H247" s="98">
        <v>6.5432098765432114</v>
      </c>
      <c r="I247" s="98">
        <v>2.2751322751322753</v>
      </c>
      <c r="J247" s="98">
        <v>0.86419753086419748</v>
      </c>
      <c r="K247" s="98">
        <v>1.2522045855379189</v>
      </c>
      <c r="L247" s="98">
        <v>0.2821869488536155</v>
      </c>
      <c r="M247" s="98">
        <v>0.29982363315696647</v>
      </c>
      <c r="N247" s="98">
        <v>0.49382716049382724</v>
      </c>
      <c r="O247" s="99">
        <v>49.717813051146379</v>
      </c>
      <c r="P247" s="346"/>
    </row>
    <row r="248" spans="1:16" ht="12" customHeight="1" x14ac:dyDescent="0.2">
      <c r="C248" s="209"/>
      <c r="D248" s="166">
        <v>5801</v>
      </c>
      <c r="E248" s="268" t="s">
        <v>58</v>
      </c>
      <c r="F248" s="93">
        <v>6.0475534114403873</v>
      </c>
      <c r="G248" s="93">
        <v>12.14679531357684</v>
      </c>
      <c r="H248" s="167">
        <v>29.531357684355608</v>
      </c>
      <c r="I248" s="93">
        <v>5.8580289455547909</v>
      </c>
      <c r="J248" s="93">
        <v>3.3769813921433487</v>
      </c>
      <c r="K248" s="93">
        <v>1.7746381805651281</v>
      </c>
      <c r="L248" s="93">
        <v>0.8959338387319089</v>
      </c>
      <c r="M248" s="93">
        <v>0.49965541006202624</v>
      </c>
      <c r="N248" s="93">
        <v>0.31013094417643</v>
      </c>
      <c r="O248" s="94">
        <v>39.558924879393523</v>
      </c>
      <c r="P248" s="346"/>
    </row>
    <row r="249" spans="1:16" ht="12" customHeight="1" x14ac:dyDescent="0.2">
      <c r="C249" s="209"/>
      <c r="D249" s="166">
        <v>5400</v>
      </c>
      <c r="E249" s="268" t="s">
        <v>59</v>
      </c>
      <c r="F249" s="98">
        <v>1.535899333826795</v>
      </c>
      <c r="G249" s="98">
        <v>3.293856402664693</v>
      </c>
      <c r="H249" s="98">
        <v>11.67653589933383</v>
      </c>
      <c r="I249" s="167">
        <v>22.779422649888971</v>
      </c>
      <c r="J249" s="98">
        <v>7.0503330866025173</v>
      </c>
      <c r="K249" s="98">
        <v>4.1080680977054032</v>
      </c>
      <c r="L249" s="98">
        <v>2.8497409326424861</v>
      </c>
      <c r="M249" s="98">
        <v>2.479644707623982</v>
      </c>
      <c r="N249" s="98">
        <v>0.68467801628423419</v>
      </c>
      <c r="O249" s="99">
        <v>43.541820873427092</v>
      </c>
      <c r="P249" s="346"/>
    </row>
    <row r="250" spans="1:16" ht="12" customHeight="1" x14ac:dyDescent="0.2">
      <c r="C250" s="209"/>
      <c r="D250" s="166">
        <v>2211</v>
      </c>
      <c r="E250" s="268" t="s">
        <v>60</v>
      </c>
      <c r="F250" s="93">
        <v>0.85817524841915083</v>
      </c>
      <c r="G250" s="93">
        <v>1.355013550135501</v>
      </c>
      <c r="H250" s="93">
        <v>8.8979223125564584</v>
      </c>
      <c r="I250" s="93">
        <v>14.45347786811201</v>
      </c>
      <c r="J250" s="167">
        <v>18.654019873532071</v>
      </c>
      <c r="K250" s="93">
        <v>9.530261969286359</v>
      </c>
      <c r="L250" s="93">
        <v>5.8265582655826567</v>
      </c>
      <c r="M250" s="93">
        <v>8.8527551942186093</v>
      </c>
      <c r="N250" s="93">
        <v>0.63233965672990067</v>
      </c>
      <c r="O250" s="94">
        <v>30.939476061427278</v>
      </c>
      <c r="P250" s="346"/>
    </row>
    <row r="251" spans="1:16" ht="12" customHeight="1" x14ac:dyDescent="0.2">
      <c r="C251" s="209"/>
      <c r="D251" s="166">
        <v>989</v>
      </c>
      <c r="E251" s="268" t="s">
        <v>61</v>
      </c>
      <c r="F251" s="98">
        <v>0.60422960725075525</v>
      </c>
      <c r="G251" s="98">
        <v>1.107754279959718</v>
      </c>
      <c r="H251" s="98">
        <v>4.6324269889224574</v>
      </c>
      <c r="I251" s="98">
        <v>10.57401812688822</v>
      </c>
      <c r="J251" s="98">
        <v>17.925478348439082</v>
      </c>
      <c r="K251" s="167">
        <v>18.630412890231622</v>
      </c>
      <c r="L251" s="98">
        <v>10.473313192346421</v>
      </c>
      <c r="M251" s="98">
        <v>12.688821752265861</v>
      </c>
      <c r="N251" s="98">
        <v>0.10070493454179251</v>
      </c>
      <c r="O251" s="99">
        <v>23.262839879154079</v>
      </c>
      <c r="P251" s="346"/>
    </row>
    <row r="252" spans="1:16" ht="12" customHeight="1" x14ac:dyDescent="0.2">
      <c r="C252" s="211"/>
      <c r="D252" s="171">
        <v>722</v>
      </c>
      <c r="E252" s="269" t="s">
        <v>114</v>
      </c>
      <c r="F252" s="105">
        <v>0</v>
      </c>
      <c r="G252" s="105">
        <v>0.27472527472527469</v>
      </c>
      <c r="H252" s="105">
        <v>2.0604395604395602</v>
      </c>
      <c r="I252" s="105">
        <v>4.2582417582417573</v>
      </c>
      <c r="J252" s="105">
        <v>11.4010989010989</v>
      </c>
      <c r="K252" s="105">
        <v>18.26923076923077</v>
      </c>
      <c r="L252" s="172">
        <v>26.098901098901088</v>
      </c>
      <c r="M252" s="105">
        <v>28.84615384615384</v>
      </c>
      <c r="N252" s="105">
        <v>0.1373626373626374</v>
      </c>
      <c r="O252" s="106">
        <v>8.6538461538461533</v>
      </c>
      <c r="P252" s="346"/>
    </row>
    <row r="253" spans="1:16" ht="12" customHeight="1" x14ac:dyDescent="0.2"/>
    <row r="254" spans="1:16" ht="12" customHeight="1" x14ac:dyDescent="0.2"/>
    <row r="255" spans="1:16" ht="18" x14ac:dyDescent="0.2">
      <c r="A255" s="125"/>
      <c r="B255" s="125"/>
      <c r="C255" s="340" t="s">
        <v>166</v>
      </c>
      <c r="D255" s="340"/>
      <c r="E255" s="325"/>
      <c r="F255" s="303"/>
      <c r="G255" s="303"/>
      <c r="H255" s="303"/>
      <c r="I255" s="303"/>
      <c r="J255" s="303"/>
      <c r="K255" s="303"/>
      <c r="L255" s="303"/>
      <c r="M255" s="303"/>
      <c r="N255" s="303"/>
      <c r="O255" s="303"/>
    </row>
    <row r="256" spans="1:16" x14ac:dyDescent="0.2">
      <c r="A256" s="125"/>
      <c r="B256" s="125"/>
      <c r="C256" s="341" t="s">
        <v>157</v>
      </c>
      <c r="D256" s="341"/>
      <c r="F256" s="188"/>
      <c r="G256" s="188"/>
      <c r="H256" s="188"/>
      <c r="I256" s="188"/>
      <c r="J256" s="188"/>
      <c r="K256" s="188"/>
      <c r="L256" s="188"/>
      <c r="M256" s="188"/>
      <c r="N256" s="188"/>
      <c r="O256" s="188"/>
    </row>
    <row r="257" spans="1:16" ht="21" customHeight="1" x14ac:dyDescent="0.2">
      <c r="C257" s="344"/>
      <c r="D257" s="164" t="s">
        <v>85</v>
      </c>
      <c r="E257" s="85" t="s">
        <v>45</v>
      </c>
      <c r="F257" s="139" t="s">
        <v>56</v>
      </c>
      <c r="G257" s="139" t="s">
        <v>57</v>
      </c>
      <c r="H257" s="139" t="s">
        <v>58</v>
      </c>
      <c r="I257" s="139" t="s">
        <v>59</v>
      </c>
      <c r="J257" s="139" t="s">
        <v>60</v>
      </c>
      <c r="K257" s="139" t="s">
        <v>61</v>
      </c>
      <c r="L257" s="139" t="s">
        <v>114</v>
      </c>
      <c r="M257" s="86" t="s">
        <v>115</v>
      </c>
      <c r="N257" s="86" t="s">
        <v>87</v>
      </c>
      <c r="O257" s="87" t="s">
        <v>116</v>
      </c>
    </row>
    <row r="258" spans="1:16" ht="12" customHeight="1" x14ac:dyDescent="0.2">
      <c r="C258" s="256"/>
      <c r="D258" s="166">
        <v>13</v>
      </c>
      <c r="E258" s="268" t="s">
        <v>56</v>
      </c>
      <c r="F258" s="167">
        <v>46.419753086419753</v>
      </c>
      <c r="G258" s="93">
        <v>0</v>
      </c>
      <c r="H258" s="93">
        <v>0</v>
      </c>
      <c r="I258" s="93">
        <v>0</v>
      </c>
      <c r="J258" s="93">
        <v>0</v>
      </c>
      <c r="K258" s="93">
        <v>0</v>
      </c>
      <c r="L258" s="93">
        <v>0</v>
      </c>
      <c r="M258" s="93">
        <v>0</v>
      </c>
      <c r="N258" s="93">
        <v>0</v>
      </c>
      <c r="O258" s="94">
        <v>53.58024691358024</v>
      </c>
      <c r="P258" s="346"/>
    </row>
    <row r="259" spans="1:16" ht="12" customHeight="1" x14ac:dyDescent="0.2">
      <c r="C259" s="256"/>
      <c r="D259" s="166">
        <v>21</v>
      </c>
      <c r="E259" s="268" t="s">
        <v>57</v>
      </c>
      <c r="F259" s="98">
        <v>3.7610619469026552</v>
      </c>
      <c r="G259" s="167">
        <v>50.442477876106196</v>
      </c>
      <c r="H259" s="98">
        <v>0</v>
      </c>
      <c r="I259" s="98">
        <v>0</v>
      </c>
      <c r="J259" s="98">
        <v>0</v>
      </c>
      <c r="K259" s="98">
        <v>0</v>
      </c>
      <c r="L259" s="98">
        <v>0</v>
      </c>
      <c r="M259" s="98">
        <v>0</v>
      </c>
      <c r="N259" s="98">
        <v>0</v>
      </c>
      <c r="O259" s="99">
        <v>45.796460176991147</v>
      </c>
      <c r="P259" s="346"/>
    </row>
    <row r="260" spans="1:16" ht="12" customHeight="1" x14ac:dyDescent="0.2">
      <c r="C260" s="256"/>
      <c r="D260" s="166">
        <v>14</v>
      </c>
      <c r="E260" s="268" t="s">
        <v>58</v>
      </c>
      <c r="F260" s="93">
        <v>0.99667774086378735</v>
      </c>
      <c r="G260" s="93">
        <v>0.33222591362126253</v>
      </c>
      <c r="H260" s="167">
        <v>53.488372093023251</v>
      </c>
      <c r="I260" s="93">
        <v>0</v>
      </c>
      <c r="J260" s="93">
        <v>0</v>
      </c>
      <c r="K260" s="93">
        <v>0</v>
      </c>
      <c r="L260" s="93">
        <v>0</v>
      </c>
      <c r="M260" s="93">
        <v>0</v>
      </c>
      <c r="N260" s="93">
        <v>0.33222591362126253</v>
      </c>
      <c r="O260" s="94">
        <v>44.85049833887043</v>
      </c>
      <c r="P260" s="346"/>
    </row>
    <row r="261" spans="1:16" ht="12" customHeight="1" x14ac:dyDescent="0.2">
      <c r="C261" s="256"/>
      <c r="D261" s="166">
        <v>20</v>
      </c>
      <c r="E261" s="268" t="s">
        <v>59</v>
      </c>
      <c r="F261" s="98">
        <v>0</v>
      </c>
      <c r="G261" s="98">
        <v>0</v>
      </c>
      <c r="H261" s="98">
        <v>6.5134099616858236</v>
      </c>
      <c r="I261" s="167">
        <v>45.593869731800766</v>
      </c>
      <c r="J261" s="98">
        <v>0</v>
      </c>
      <c r="K261" s="98">
        <v>0</v>
      </c>
      <c r="L261" s="98">
        <v>0</v>
      </c>
      <c r="M261" s="98">
        <v>0</v>
      </c>
      <c r="N261" s="98">
        <v>0</v>
      </c>
      <c r="O261" s="99">
        <v>47.892720306513411</v>
      </c>
      <c r="P261" s="346"/>
    </row>
    <row r="262" spans="1:16" ht="12" customHeight="1" x14ac:dyDescent="0.2">
      <c r="C262" s="256"/>
      <c r="D262" s="166">
        <v>17</v>
      </c>
      <c r="E262" s="268" t="s">
        <v>60</v>
      </c>
      <c r="F262" s="93">
        <v>0</v>
      </c>
      <c r="G262" s="93">
        <v>0</v>
      </c>
      <c r="H262" s="93">
        <v>0.4</v>
      </c>
      <c r="I262" s="93">
        <v>2</v>
      </c>
      <c r="J262" s="167">
        <v>65.2</v>
      </c>
      <c r="K262" s="93">
        <v>0</v>
      </c>
      <c r="L262" s="93">
        <v>0</v>
      </c>
      <c r="M262" s="93">
        <v>0</v>
      </c>
      <c r="N262" s="93">
        <v>0</v>
      </c>
      <c r="O262" s="94">
        <v>32.4</v>
      </c>
      <c r="P262" s="346"/>
    </row>
    <row r="263" spans="1:16" ht="12" customHeight="1" x14ac:dyDescent="0.2">
      <c r="C263" s="256"/>
      <c r="D263" s="166">
        <v>8</v>
      </c>
      <c r="E263" s="268" t="s">
        <v>61</v>
      </c>
      <c r="F263" s="98">
        <v>0</v>
      </c>
      <c r="G263" s="98">
        <v>0</v>
      </c>
      <c r="H263" s="98">
        <v>0</v>
      </c>
      <c r="I263" s="98">
        <v>0</v>
      </c>
      <c r="J263" s="98">
        <v>3.070175438596491</v>
      </c>
      <c r="K263" s="167">
        <v>67.982456140350877</v>
      </c>
      <c r="L263" s="98">
        <v>0</v>
      </c>
      <c r="M263" s="98">
        <v>0</v>
      </c>
      <c r="N263" s="98">
        <v>0</v>
      </c>
      <c r="O263" s="99">
        <v>28.947368421052634</v>
      </c>
      <c r="P263" s="346"/>
    </row>
    <row r="264" spans="1:16" ht="12" customHeight="1" x14ac:dyDescent="0.2">
      <c r="C264" s="257"/>
      <c r="D264" s="171">
        <v>3</v>
      </c>
      <c r="E264" s="269" t="s">
        <v>114</v>
      </c>
      <c r="F264" s="105">
        <v>0</v>
      </c>
      <c r="G264" s="105">
        <v>0</v>
      </c>
      <c r="H264" s="105">
        <v>0</v>
      </c>
      <c r="I264" s="105">
        <v>0</v>
      </c>
      <c r="J264" s="105">
        <v>0</v>
      </c>
      <c r="K264" s="105">
        <v>33.333333333333329</v>
      </c>
      <c r="L264" s="172">
        <v>66.666666666666657</v>
      </c>
      <c r="M264" s="105">
        <v>0</v>
      </c>
      <c r="N264" s="105">
        <v>0</v>
      </c>
      <c r="O264" s="106">
        <v>0</v>
      </c>
      <c r="P264" s="346"/>
    </row>
    <row r="265" spans="1:16" ht="12" customHeight="1" x14ac:dyDescent="0.2">
      <c r="C265" s="337"/>
      <c r="D265" s="337"/>
      <c r="F265" s="349"/>
      <c r="G265" s="349"/>
      <c r="H265" s="349"/>
      <c r="I265" s="349"/>
      <c r="J265" s="349"/>
      <c r="K265" s="349"/>
      <c r="L265" s="349"/>
      <c r="M265" s="349"/>
      <c r="N265" s="349"/>
      <c r="O265" s="349"/>
    </row>
    <row r="266" spans="1:16" x14ac:dyDescent="0.2">
      <c r="A266" s="125"/>
      <c r="B266" s="125"/>
      <c r="C266" s="341" t="s">
        <v>158</v>
      </c>
      <c r="D266" s="341"/>
      <c r="F266" s="188"/>
      <c r="G266" s="188"/>
      <c r="H266" s="188"/>
      <c r="I266" s="188"/>
      <c r="J266" s="188"/>
      <c r="K266" s="188"/>
      <c r="L266" s="188"/>
      <c r="M266" s="188"/>
      <c r="N266" s="188"/>
      <c r="O266" s="188"/>
      <c r="P266" s="279"/>
    </row>
    <row r="267" spans="1:16" ht="21" customHeight="1" x14ac:dyDescent="0.2">
      <c r="C267" s="344"/>
      <c r="D267" s="164" t="s">
        <v>85</v>
      </c>
      <c r="E267" s="85" t="s">
        <v>45</v>
      </c>
      <c r="F267" s="139" t="s">
        <v>56</v>
      </c>
      <c r="G267" s="139" t="s">
        <v>57</v>
      </c>
      <c r="H267" s="139" t="s">
        <v>58</v>
      </c>
      <c r="I267" s="139" t="s">
        <v>59</v>
      </c>
      <c r="J267" s="139" t="s">
        <v>60</v>
      </c>
      <c r="K267" s="139" t="s">
        <v>61</v>
      </c>
      <c r="L267" s="139" t="s">
        <v>114</v>
      </c>
      <c r="M267" s="86" t="s">
        <v>115</v>
      </c>
      <c r="N267" s="86" t="s">
        <v>87</v>
      </c>
      <c r="O267" s="87" t="s">
        <v>116</v>
      </c>
      <c r="P267" s="279"/>
    </row>
    <row r="268" spans="1:16" ht="12" customHeight="1" x14ac:dyDescent="0.2">
      <c r="C268" s="256"/>
      <c r="D268" s="166">
        <v>4166</v>
      </c>
      <c r="E268" s="268" t="s">
        <v>56</v>
      </c>
      <c r="F268" s="167">
        <v>73.508030431107358</v>
      </c>
      <c r="G268" s="93">
        <v>2.8571428571428572</v>
      </c>
      <c r="H268" s="93">
        <v>1.6568047337278111</v>
      </c>
      <c r="I268" s="93">
        <v>1.149619611158073</v>
      </c>
      <c r="J268" s="93">
        <v>0.94674556213017769</v>
      </c>
      <c r="K268" s="93">
        <v>0.71005917159763321</v>
      </c>
      <c r="L268" s="93">
        <v>0.37193575655114119</v>
      </c>
      <c r="M268" s="93">
        <v>0.21978021978021978</v>
      </c>
      <c r="N268" s="93">
        <v>0.54099746407438709</v>
      </c>
      <c r="O268" s="94">
        <v>18.03888419273035</v>
      </c>
      <c r="P268" s="346"/>
    </row>
    <row r="269" spans="1:16" ht="12" customHeight="1" x14ac:dyDescent="0.2">
      <c r="C269" s="256"/>
      <c r="D269" s="166">
        <v>2096</v>
      </c>
      <c r="E269" s="268" t="s">
        <v>57</v>
      </c>
      <c r="F269" s="98">
        <v>5.868167202572347</v>
      </c>
      <c r="G269" s="167">
        <v>68.729903536977503</v>
      </c>
      <c r="H269" s="98">
        <v>2.357984994640943</v>
      </c>
      <c r="I269" s="98">
        <v>1.339764201500536</v>
      </c>
      <c r="J269" s="98">
        <v>0.99142550911039662</v>
      </c>
      <c r="K269" s="98">
        <v>1.178992497320472</v>
      </c>
      <c r="L269" s="98">
        <v>0.8038585209003215</v>
      </c>
      <c r="M269" s="98">
        <v>0.64308681672025725</v>
      </c>
      <c r="N269" s="98">
        <v>0.58949624866023587</v>
      </c>
      <c r="O269" s="99">
        <v>17.497320471597</v>
      </c>
      <c r="P269" s="346"/>
    </row>
    <row r="270" spans="1:16" ht="12" customHeight="1" x14ac:dyDescent="0.2">
      <c r="C270" s="256"/>
      <c r="D270" s="166">
        <v>2346</v>
      </c>
      <c r="E270" s="268" t="s">
        <v>58</v>
      </c>
      <c r="F270" s="93">
        <v>1.047425080011638</v>
      </c>
      <c r="G270" s="93">
        <v>3.6950829211521672</v>
      </c>
      <c r="H270" s="167">
        <v>70.177480360779739</v>
      </c>
      <c r="I270" s="93">
        <v>3.6368926389292984</v>
      </c>
      <c r="J270" s="93">
        <v>1.4838521966831542</v>
      </c>
      <c r="K270" s="93">
        <v>1.1056153622345071</v>
      </c>
      <c r="L270" s="93">
        <v>0.98923479778876922</v>
      </c>
      <c r="M270" s="93">
        <v>1.3092813500145482</v>
      </c>
      <c r="N270" s="93">
        <v>0.40733197556008133</v>
      </c>
      <c r="O270" s="94">
        <v>16.14780331684609</v>
      </c>
      <c r="P270" s="346"/>
    </row>
    <row r="271" spans="1:16" ht="12" customHeight="1" x14ac:dyDescent="0.2">
      <c r="C271" s="256"/>
      <c r="D271" s="166">
        <v>2301</v>
      </c>
      <c r="E271" s="268" t="s">
        <v>59</v>
      </c>
      <c r="F271" s="98">
        <v>0.18331805682859761</v>
      </c>
      <c r="G271" s="98">
        <v>0.54995417048579287</v>
      </c>
      <c r="H271" s="98">
        <v>3.9107852123434159</v>
      </c>
      <c r="I271" s="167">
        <v>69.446990528567042</v>
      </c>
      <c r="J271" s="98">
        <v>4.4912923923006405</v>
      </c>
      <c r="K271" s="98">
        <v>1.8942865872288419</v>
      </c>
      <c r="L271" s="98">
        <v>1.710968530400244</v>
      </c>
      <c r="M271" s="98">
        <v>1.77207454934311</v>
      </c>
      <c r="N271" s="98">
        <v>0.91659028414298804</v>
      </c>
      <c r="O271" s="99">
        <v>15.123739688359301</v>
      </c>
      <c r="P271" s="346"/>
    </row>
    <row r="272" spans="1:16" ht="12" customHeight="1" x14ac:dyDescent="0.2">
      <c r="C272" s="256"/>
      <c r="D272" s="166">
        <v>1575</v>
      </c>
      <c r="E272" s="268" t="s">
        <v>60</v>
      </c>
      <c r="F272" s="93">
        <v>0</v>
      </c>
      <c r="G272" s="93">
        <v>0.2009646302250804</v>
      </c>
      <c r="H272" s="93">
        <v>0.60289389067524124</v>
      </c>
      <c r="I272" s="93">
        <v>3.1752411575562705</v>
      </c>
      <c r="J272" s="167">
        <v>71.985530546623792</v>
      </c>
      <c r="K272" s="93">
        <v>5.707395498392283</v>
      </c>
      <c r="L272" s="93">
        <v>1.929260450160772</v>
      </c>
      <c r="M272" s="93">
        <v>2.130225080385852</v>
      </c>
      <c r="N272" s="93">
        <v>0.2813504823151125</v>
      </c>
      <c r="O272" s="94">
        <v>13.987138263665591</v>
      </c>
      <c r="P272" s="346"/>
    </row>
    <row r="273" spans="1:16" ht="12" customHeight="1" x14ac:dyDescent="0.2">
      <c r="C273" s="256"/>
      <c r="D273" s="166">
        <v>1003</v>
      </c>
      <c r="E273" s="268" t="s">
        <v>61</v>
      </c>
      <c r="F273" s="98">
        <v>0</v>
      </c>
      <c r="G273" s="98">
        <v>0</v>
      </c>
      <c r="H273" s="98">
        <v>0.2137894174238375</v>
      </c>
      <c r="I273" s="98">
        <v>0.37413148049171557</v>
      </c>
      <c r="J273" s="98">
        <v>2.8861571352218061</v>
      </c>
      <c r="K273" s="167">
        <v>71.833244254409408</v>
      </c>
      <c r="L273" s="98">
        <v>4.917156600748263</v>
      </c>
      <c r="M273" s="98">
        <v>3.47407803313736</v>
      </c>
      <c r="N273" s="98">
        <v>0.58792089791555324</v>
      </c>
      <c r="O273" s="99">
        <v>15.71352218065206</v>
      </c>
      <c r="P273" s="346"/>
    </row>
    <row r="274" spans="1:16" ht="12" customHeight="1" x14ac:dyDescent="0.2">
      <c r="C274" s="257"/>
      <c r="D274" s="171">
        <v>550</v>
      </c>
      <c r="E274" s="269" t="s">
        <v>114</v>
      </c>
      <c r="F274" s="105">
        <v>0</v>
      </c>
      <c r="G274" s="105">
        <v>0</v>
      </c>
      <c r="H274" s="105">
        <v>0</v>
      </c>
      <c r="I274" s="105">
        <v>0</v>
      </c>
      <c r="J274" s="105">
        <v>0.78988941548183245</v>
      </c>
      <c r="K274" s="105">
        <v>4.4233807266982614</v>
      </c>
      <c r="L274" s="172">
        <v>53.238546603475513</v>
      </c>
      <c r="M274" s="105">
        <v>29.067930489731431</v>
      </c>
      <c r="N274" s="105">
        <v>0.47393364928909953</v>
      </c>
      <c r="O274" s="106">
        <v>12.006319115323851</v>
      </c>
      <c r="P274" s="346"/>
    </row>
    <row r="275" spans="1:16" ht="12" customHeight="1" x14ac:dyDescent="0.2">
      <c r="C275" s="337"/>
      <c r="D275" s="337"/>
      <c r="E275" s="325"/>
      <c r="F275" s="349"/>
      <c r="G275" s="349"/>
      <c r="H275" s="349"/>
      <c r="I275" s="349"/>
      <c r="J275" s="349"/>
      <c r="K275" s="349"/>
      <c r="L275" s="349"/>
      <c r="M275" s="349"/>
      <c r="N275" s="349"/>
      <c r="O275" s="349"/>
    </row>
    <row r="276" spans="1:16" x14ac:dyDescent="0.2">
      <c r="A276" s="125"/>
      <c r="B276" s="125"/>
      <c r="C276" s="341" t="s">
        <v>89</v>
      </c>
      <c r="D276" s="341"/>
      <c r="F276" s="188"/>
      <c r="G276" s="188"/>
      <c r="H276" s="188"/>
      <c r="I276" s="188"/>
      <c r="J276" s="188"/>
      <c r="K276" s="188"/>
      <c r="L276" s="188"/>
      <c r="M276" s="188"/>
      <c r="N276" s="188"/>
      <c r="O276" s="188"/>
      <c r="P276" s="279"/>
    </row>
    <row r="277" spans="1:16" ht="21" customHeight="1" x14ac:dyDescent="0.2">
      <c r="C277" s="344"/>
      <c r="D277" s="164" t="s">
        <v>85</v>
      </c>
      <c r="E277" s="85" t="s">
        <v>45</v>
      </c>
      <c r="F277" s="139" t="s">
        <v>56</v>
      </c>
      <c r="G277" s="139" t="s">
        <v>57</v>
      </c>
      <c r="H277" s="139" t="s">
        <v>58</v>
      </c>
      <c r="I277" s="139" t="s">
        <v>59</v>
      </c>
      <c r="J277" s="139" t="s">
        <v>60</v>
      </c>
      <c r="K277" s="139" t="s">
        <v>61</v>
      </c>
      <c r="L277" s="139" t="s">
        <v>114</v>
      </c>
      <c r="M277" s="86" t="s">
        <v>115</v>
      </c>
      <c r="N277" s="86" t="s">
        <v>87</v>
      </c>
      <c r="O277" s="87" t="s">
        <v>116</v>
      </c>
      <c r="P277" s="279"/>
    </row>
    <row r="278" spans="1:16" ht="12" customHeight="1" x14ac:dyDescent="0.2">
      <c r="C278" s="256"/>
      <c r="D278" s="166">
        <v>4153</v>
      </c>
      <c r="E278" s="268" t="s">
        <v>56</v>
      </c>
      <c r="F278" s="167">
        <v>51.669691470054445</v>
      </c>
      <c r="G278" s="93">
        <v>4.5372050816696925</v>
      </c>
      <c r="H278" s="93">
        <v>3.1578947368421049</v>
      </c>
      <c r="I278" s="93">
        <v>2.0145190562613426</v>
      </c>
      <c r="J278" s="93">
        <v>1.433756805807622</v>
      </c>
      <c r="K278" s="93">
        <v>1.0889292196007261</v>
      </c>
      <c r="L278" s="93">
        <v>1.3067150635208711</v>
      </c>
      <c r="M278" s="93">
        <v>1.1796733212341199</v>
      </c>
      <c r="N278" s="93">
        <v>1.070780399274047</v>
      </c>
      <c r="O278" s="94">
        <v>32.540834845735027</v>
      </c>
      <c r="P278" s="346"/>
    </row>
    <row r="279" spans="1:16" ht="12" customHeight="1" x14ac:dyDescent="0.2">
      <c r="C279" s="256"/>
      <c r="D279" s="166">
        <v>2075</v>
      </c>
      <c r="E279" s="268" t="s">
        <v>57</v>
      </c>
      <c r="F279" s="98">
        <v>9.5121951219512209</v>
      </c>
      <c r="G279" s="167">
        <v>43.810975609756106</v>
      </c>
      <c r="H279" s="98">
        <v>3.7500000000000013</v>
      </c>
      <c r="I279" s="98">
        <v>2.3475609756097562</v>
      </c>
      <c r="J279" s="98">
        <v>1.8292682926829271</v>
      </c>
      <c r="K279" s="98">
        <v>2.1951219512195119</v>
      </c>
      <c r="L279" s="98">
        <v>1.5548780487804881</v>
      </c>
      <c r="M279" s="98">
        <v>2.5914634146341471</v>
      </c>
      <c r="N279" s="98">
        <v>1.128048780487805</v>
      </c>
      <c r="O279" s="99">
        <v>31.280487804878039</v>
      </c>
      <c r="P279" s="346"/>
    </row>
    <row r="280" spans="1:16" ht="12" customHeight="1" x14ac:dyDescent="0.2">
      <c r="C280" s="256"/>
      <c r="D280" s="166">
        <v>2332</v>
      </c>
      <c r="E280" s="268" t="s">
        <v>58</v>
      </c>
      <c r="F280" s="93">
        <v>2.3278061224489801</v>
      </c>
      <c r="G280" s="93">
        <v>5.3252551020408161</v>
      </c>
      <c r="H280" s="167">
        <v>46.460459183673471</v>
      </c>
      <c r="I280" s="93">
        <v>5.4846938775510203</v>
      </c>
      <c r="J280" s="93">
        <v>2.6785714285714293</v>
      </c>
      <c r="K280" s="93">
        <v>1.9451530612244898</v>
      </c>
      <c r="L280" s="93">
        <v>1.4987244897959191</v>
      </c>
      <c r="M280" s="93">
        <v>3.730867346938775</v>
      </c>
      <c r="N280" s="93">
        <v>0.89285714285714302</v>
      </c>
      <c r="O280" s="94">
        <v>29.655612244897959</v>
      </c>
      <c r="P280" s="346"/>
    </row>
    <row r="281" spans="1:16" ht="12" customHeight="1" x14ac:dyDescent="0.2">
      <c r="C281" s="256"/>
      <c r="D281" s="166">
        <v>2281</v>
      </c>
      <c r="E281" s="268" t="s">
        <v>59</v>
      </c>
      <c r="F281" s="98">
        <v>0.29880478087649404</v>
      </c>
      <c r="G281" s="98">
        <v>1.2948207171314741</v>
      </c>
      <c r="H281" s="98">
        <v>4.9800796812749004</v>
      </c>
      <c r="I281" s="167">
        <v>46.414342629482057</v>
      </c>
      <c r="J281" s="98">
        <v>6.7729083665338639</v>
      </c>
      <c r="K281" s="98">
        <v>3.2204515272244363</v>
      </c>
      <c r="L281" s="98">
        <v>2.8220451527224437</v>
      </c>
      <c r="M281" s="98">
        <v>4.2496679946879148</v>
      </c>
      <c r="N281" s="98">
        <v>1.9256308100929611</v>
      </c>
      <c r="O281" s="99">
        <v>28.021248339973443</v>
      </c>
      <c r="P281" s="346"/>
    </row>
    <row r="282" spans="1:16" ht="12" customHeight="1" x14ac:dyDescent="0.2">
      <c r="C282" s="256"/>
      <c r="D282" s="166">
        <v>1558</v>
      </c>
      <c r="E282" s="268" t="s">
        <v>60</v>
      </c>
      <c r="F282" s="93">
        <v>8.936550491510277E-2</v>
      </c>
      <c r="G282" s="93">
        <v>0.3127792672028597</v>
      </c>
      <c r="H282" s="93">
        <v>1.474530831099196</v>
      </c>
      <c r="I282" s="93">
        <v>4.1108132260947272</v>
      </c>
      <c r="J282" s="167">
        <v>50.491510277033072</v>
      </c>
      <c r="K282" s="93">
        <v>8.2663092046470066</v>
      </c>
      <c r="L282" s="93">
        <v>2.6362823949955319</v>
      </c>
      <c r="M282" s="93">
        <v>5.0491510277033056</v>
      </c>
      <c r="N282" s="93">
        <v>0.58087578194816802</v>
      </c>
      <c r="O282" s="94">
        <v>26.98838248436104</v>
      </c>
      <c r="P282" s="346"/>
    </row>
    <row r="283" spans="1:16" ht="12" customHeight="1" x14ac:dyDescent="0.2">
      <c r="C283" s="256"/>
      <c r="D283" s="166">
        <v>995</v>
      </c>
      <c r="E283" s="268" t="s">
        <v>61</v>
      </c>
      <c r="F283" s="98">
        <v>0</v>
      </c>
      <c r="G283" s="98">
        <v>6.0864272671941569E-2</v>
      </c>
      <c r="H283" s="98">
        <v>0.426049908703591</v>
      </c>
      <c r="I283" s="98">
        <v>0.97382836275106499</v>
      </c>
      <c r="J283" s="98">
        <v>4.1996348143639679</v>
      </c>
      <c r="K283" s="167">
        <v>52.160681679853923</v>
      </c>
      <c r="L283" s="98">
        <v>5.3560559951308564</v>
      </c>
      <c r="M283" s="98">
        <v>6.2690200852099824</v>
      </c>
      <c r="N283" s="98">
        <v>1.2172854534388311</v>
      </c>
      <c r="O283" s="99">
        <v>29.33657942787584</v>
      </c>
      <c r="P283" s="346"/>
    </row>
    <row r="284" spans="1:16" ht="12" customHeight="1" x14ac:dyDescent="0.2">
      <c r="C284" s="257"/>
      <c r="D284" s="171">
        <v>547</v>
      </c>
      <c r="E284" s="269" t="s">
        <v>114</v>
      </c>
      <c r="F284" s="105">
        <v>0</v>
      </c>
      <c r="G284" s="105">
        <v>0</v>
      </c>
      <c r="H284" s="105">
        <v>0.3174603174603175</v>
      </c>
      <c r="I284" s="105">
        <v>0.15873015873015872</v>
      </c>
      <c r="J284" s="105">
        <v>1.746031746031746</v>
      </c>
      <c r="K284" s="105">
        <v>6.3492063492063489</v>
      </c>
      <c r="L284" s="172">
        <v>28.571428571428569</v>
      </c>
      <c r="M284" s="105">
        <v>41.428571428571431</v>
      </c>
      <c r="N284" s="105">
        <v>0.63492063492063489</v>
      </c>
      <c r="O284" s="106">
        <v>20.793650793650791</v>
      </c>
      <c r="P284" s="346"/>
    </row>
    <row r="285" spans="1:16" x14ac:dyDescent="0.2">
      <c r="C285" s="332"/>
      <c r="D285" s="332"/>
      <c r="F285" s="332"/>
      <c r="G285" s="332"/>
      <c r="H285" s="332"/>
      <c r="I285" s="332"/>
      <c r="J285" s="332"/>
      <c r="K285" s="332"/>
      <c r="L285" s="332"/>
      <c r="M285" s="332"/>
      <c r="N285" s="332"/>
      <c r="O285" s="332"/>
    </row>
    <row r="286" spans="1:16" x14ac:dyDescent="0.2">
      <c r="A286" s="125"/>
      <c r="B286" s="125"/>
      <c r="C286" s="341" t="s">
        <v>90</v>
      </c>
      <c r="D286" s="341"/>
      <c r="F286" s="188"/>
      <c r="G286" s="188"/>
      <c r="H286" s="188"/>
      <c r="I286" s="188"/>
      <c r="J286" s="188"/>
      <c r="K286" s="188"/>
      <c r="L286" s="188"/>
      <c r="M286" s="188"/>
      <c r="N286" s="188"/>
      <c r="O286" s="188"/>
      <c r="P286" s="279"/>
    </row>
    <row r="287" spans="1:16" ht="21" customHeight="1" x14ac:dyDescent="0.2">
      <c r="C287" s="344"/>
      <c r="D287" s="164" t="s">
        <v>85</v>
      </c>
      <c r="E287" s="85" t="s">
        <v>45</v>
      </c>
      <c r="F287" s="139" t="s">
        <v>56</v>
      </c>
      <c r="G287" s="139" t="s">
        <v>57</v>
      </c>
      <c r="H287" s="139" t="s">
        <v>58</v>
      </c>
      <c r="I287" s="139" t="s">
        <v>59</v>
      </c>
      <c r="J287" s="139" t="s">
        <v>60</v>
      </c>
      <c r="K287" s="139" t="s">
        <v>61</v>
      </c>
      <c r="L287" s="139" t="s">
        <v>114</v>
      </c>
      <c r="M287" s="86" t="s">
        <v>115</v>
      </c>
      <c r="N287" s="86" t="s">
        <v>87</v>
      </c>
      <c r="O287" s="87" t="s">
        <v>116</v>
      </c>
      <c r="P287" s="279"/>
    </row>
    <row r="288" spans="1:16" ht="12" customHeight="1" x14ac:dyDescent="0.2">
      <c r="C288" s="256"/>
      <c r="D288" s="166">
        <v>4136</v>
      </c>
      <c r="E288" s="268" t="s">
        <v>56</v>
      </c>
      <c r="F288" s="167">
        <v>34.712195121951225</v>
      </c>
      <c r="G288" s="93">
        <v>5.0146341463414634</v>
      </c>
      <c r="H288" s="93">
        <v>3.6487804878048791</v>
      </c>
      <c r="I288" s="93">
        <v>2.4390243902439028</v>
      </c>
      <c r="J288" s="93">
        <v>1.7756097560975612</v>
      </c>
      <c r="K288" s="93">
        <v>1.307317073170732</v>
      </c>
      <c r="L288" s="93">
        <v>1.6195121951219509</v>
      </c>
      <c r="M288" s="93">
        <v>2.575609756097561</v>
      </c>
      <c r="N288" s="93">
        <v>1.658536585365854</v>
      </c>
      <c r="O288" s="94">
        <v>45.2487804878049</v>
      </c>
      <c r="P288" s="346"/>
    </row>
    <row r="289" spans="1:16" ht="12" customHeight="1" x14ac:dyDescent="0.2">
      <c r="C289" s="256"/>
      <c r="D289" s="166">
        <v>2051</v>
      </c>
      <c r="E289" s="268" t="s">
        <v>57</v>
      </c>
      <c r="F289" s="98">
        <v>10.40221914008322</v>
      </c>
      <c r="G289" s="167">
        <v>24.930651872399441</v>
      </c>
      <c r="H289" s="98">
        <v>4.4036061026352282</v>
      </c>
      <c r="I289" s="98">
        <v>2.8085991678224689</v>
      </c>
      <c r="J289" s="98">
        <v>1.9070735090152562</v>
      </c>
      <c r="K289" s="98">
        <v>2.635228848821082</v>
      </c>
      <c r="L289" s="98">
        <v>1.7683772538141469</v>
      </c>
      <c r="M289" s="98">
        <v>5.0970873786407775</v>
      </c>
      <c r="N289" s="98">
        <v>1.73370319001387</v>
      </c>
      <c r="O289" s="99">
        <v>44.313453536754501</v>
      </c>
      <c r="P289" s="346"/>
    </row>
    <row r="290" spans="1:16" ht="12" customHeight="1" x14ac:dyDescent="0.2">
      <c r="C290" s="256"/>
      <c r="D290" s="166">
        <v>2311</v>
      </c>
      <c r="E290" s="268" t="s">
        <v>58</v>
      </c>
      <c r="F290" s="93">
        <v>2.8960223307745987</v>
      </c>
      <c r="G290" s="93">
        <v>5.2337752965806015</v>
      </c>
      <c r="H290" s="167">
        <v>28.820655966503839</v>
      </c>
      <c r="I290" s="93">
        <v>6.0362875087229586</v>
      </c>
      <c r="J290" s="93">
        <v>3.1053733426378232</v>
      </c>
      <c r="K290" s="93">
        <v>2.3028611304954651</v>
      </c>
      <c r="L290" s="93">
        <v>1.9888346127006282</v>
      </c>
      <c r="M290" s="93">
        <v>6.1409630146545711</v>
      </c>
      <c r="N290" s="93">
        <v>1.3956734124214931</v>
      </c>
      <c r="O290" s="94">
        <v>42.079553384508024</v>
      </c>
      <c r="P290" s="346"/>
    </row>
    <row r="291" spans="1:16" ht="12" customHeight="1" x14ac:dyDescent="0.2">
      <c r="C291" s="256"/>
      <c r="D291" s="166">
        <v>2255</v>
      </c>
      <c r="E291" s="268" t="s">
        <v>59</v>
      </c>
      <c r="F291" s="98">
        <v>0.39596832253419717</v>
      </c>
      <c r="G291" s="98">
        <v>1.6198704103671702</v>
      </c>
      <c r="H291" s="98">
        <v>4.8596112311015114</v>
      </c>
      <c r="I291" s="167">
        <v>28.977681785457172</v>
      </c>
      <c r="J291" s="98">
        <v>8.1713462922966187</v>
      </c>
      <c r="K291" s="98">
        <v>3.7796976241900646</v>
      </c>
      <c r="L291" s="98">
        <v>3.2397408207343421</v>
      </c>
      <c r="M291" s="98">
        <v>6.8394528437724977</v>
      </c>
      <c r="N291" s="98">
        <v>2.6637868970482361</v>
      </c>
      <c r="O291" s="99">
        <v>39.452843772498198</v>
      </c>
      <c r="P291" s="346"/>
    </row>
    <row r="292" spans="1:16" ht="12" customHeight="1" x14ac:dyDescent="0.2">
      <c r="C292" s="256"/>
      <c r="D292" s="166">
        <v>1537</v>
      </c>
      <c r="E292" s="268" t="s">
        <v>60</v>
      </c>
      <c r="F292" s="93">
        <v>0.14888337468982629</v>
      </c>
      <c r="G292" s="93">
        <v>0.34739454094292799</v>
      </c>
      <c r="H292" s="93">
        <v>1.8362282878411911</v>
      </c>
      <c r="I292" s="93">
        <v>4.3672456575682386</v>
      </c>
      <c r="J292" s="167">
        <v>32.45657568238213</v>
      </c>
      <c r="K292" s="93">
        <v>9.87593052109181</v>
      </c>
      <c r="L292" s="93">
        <v>2.3821339950372207</v>
      </c>
      <c r="M292" s="93">
        <v>7.4441687344913134</v>
      </c>
      <c r="N292" s="93">
        <v>0.99255583126550828</v>
      </c>
      <c r="O292" s="94">
        <v>40.148883374689817</v>
      </c>
      <c r="P292" s="346"/>
    </row>
    <row r="293" spans="1:16" ht="12" customHeight="1" x14ac:dyDescent="0.2">
      <c r="C293" s="256"/>
      <c r="D293" s="166">
        <v>987</v>
      </c>
      <c r="E293" s="268" t="s">
        <v>61</v>
      </c>
      <c r="F293" s="98">
        <v>0</v>
      </c>
      <c r="G293" s="98">
        <v>0.1388888888888889</v>
      </c>
      <c r="H293" s="98">
        <v>0.76388888888888884</v>
      </c>
      <c r="I293" s="98">
        <v>1.3888888888888891</v>
      </c>
      <c r="J293" s="98">
        <v>5</v>
      </c>
      <c r="K293" s="167">
        <v>34.513888888888886</v>
      </c>
      <c r="L293" s="98">
        <v>5.4166666666666661</v>
      </c>
      <c r="M293" s="98">
        <v>9.0277777777777768</v>
      </c>
      <c r="N293" s="98">
        <v>1.9444444444444442</v>
      </c>
      <c r="O293" s="99">
        <v>41.805555555555564</v>
      </c>
      <c r="P293" s="346"/>
    </row>
    <row r="294" spans="1:16" ht="12" customHeight="1" x14ac:dyDescent="0.2">
      <c r="C294" s="257"/>
      <c r="D294" s="171">
        <v>544</v>
      </c>
      <c r="E294" s="269" t="s">
        <v>114</v>
      </c>
      <c r="F294" s="105">
        <v>0</v>
      </c>
      <c r="G294" s="105">
        <v>0</v>
      </c>
      <c r="H294" s="105">
        <v>0.63795853269537472</v>
      </c>
      <c r="I294" s="105">
        <v>0.4784688995215311</v>
      </c>
      <c r="J294" s="105">
        <v>2.2328548644338122</v>
      </c>
      <c r="K294" s="105">
        <v>5.9011164274322168</v>
      </c>
      <c r="L294" s="172">
        <v>15.94896331738437</v>
      </c>
      <c r="M294" s="105">
        <v>46.092503987240818</v>
      </c>
      <c r="N294" s="105">
        <v>0.79744816586921863</v>
      </c>
      <c r="O294" s="106">
        <v>27.910685805422652</v>
      </c>
      <c r="P294" s="346"/>
    </row>
    <row r="295" spans="1:16" ht="12" customHeight="1" x14ac:dyDescent="0.2">
      <c r="C295" s="332"/>
      <c r="D295" s="332"/>
      <c r="F295" s="332"/>
      <c r="G295" s="332"/>
      <c r="H295" s="332"/>
      <c r="I295" s="332"/>
      <c r="J295" s="332"/>
      <c r="K295" s="332"/>
      <c r="L295" s="332"/>
      <c r="M295" s="332"/>
      <c r="N295" s="332"/>
      <c r="O295" s="332"/>
    </row>
    <row r="296" spans="1:16" ht="12" customHeight="1" x14ac:dyDescent="0.2">
      <c r="A296" s="125"/>
      <c r="B296" s="125"/>
      <c r="C296" s="341" t="s">
        <v>91</v>
      </c>
      <c r="D296" s="341"/>
      <c r="E296" s="325"/>
      <c r="F296" s="188"/>
      <c r="G296" s="188"/>
      <c r="H296" s="188"/>
      <c r="I296" s="188"/>
      <c r="J296" s="188"/>
      <c r="K296" s="188"/>
      <c r="L296" s="188"/>
      <c r="M296" s="188"/>
      <c r="N296" s="188"/>
      <c r="O296" s="188"/>
      <c r="P296" s="279"/>
    </row>
    <row r="297" spans="1:16" ht="21" customHeight="1" x14ac:dyDescent="0.2">
      <c r="C297" s="344"/>
      <c r="D297" s="164" t="s">
        <v>85</v>
      </c>
      <c r="E297" s="85" t="s">
        <v>45</v>
      </c>
      <c r="F297" s="139" t="s">
        <v>56</v>
      </c>
      <c r="G297" s="139" t="s">
        <v>57</v>
      </c>
      <c r="H297" s="139" t="s">
        <v>58</v>
      </c>
      <c r="I297" s="139" t="s">
        <v>59</v>
      </c>
      <c r="J297" s="139" t="s">
        <v>60</v>
      </c>
      <c r="K297" s="139" t="s">
        <v>61</v>
      </c>
      <c r="L297" s="139" t="s">
        <v>114</v>
      </c>
      <c r="M297" s="86" t="s">
        <v>115</v>
      </c>
      <c r="N297" s="86" t="s">
        <v>87</v>
      </c>
      <c r="O297" s="87" t="s">
        <v>116</v>
      </c>
      <c r="P297" s="279"/>
    </row>
    <row r="298" spans="1:16" ht="12" customHeight="1" x14ac:dyDescent="0.2">
      <c r="C298" s="256"/>
      <c r="D298" s="166">
        <v>4120</v>
      </c>
      <c r="E298" s="268" t="s">
        <v>56</v>
      </c>
      <c r="F298" s="167">
        <v>22.04545454545455</v>
      </c>
      <c r="G298" s="93">
        <v>4.7933884297520652</v>
      </c>
      <c r="H298" s="93">
        <v>3.2851239669421486</v>
      </c>
      <c r="I298" s="93">
        <v>2.5619834710743801</v>
      </c>
      <c r="J298" s="93">
        <v>1.9008264462809918</v>
      </c>
      <c r="K298" s="93">
        <v>1.384297520661157</v>
      </c>
      <c r="L298" s="93">
        <v>1.446280991735537</v>
      </c>
      <c r="M298" s="93">
        <v>4.0082644628099171</v>
      </c>
      <c r="N298" s="93">
        <v>2.045454545454545</v>
      </c>
      <c r="O298" s="94">
        <v>56.528925619834716</v>
      </c>
      <c r="P298" s="346"/>
    </row>
    <row r="299" spans="1:16" ht="12" customHeight="1" x14ac:dyDescent="0.2">
      <c r="C299" s="256"/>
      <c r="D299" s="166">
        <v>2031</v>
      </c>
      <c r="E299" s="268" t="s">
        <v>57</v>
      </c>
      <c r="F299" s="98">
        <v>7.9211746522411124</v>
      </c>
      <c r="G299" s="167">
        <v>12.326120556414221</v>
      </c>
      <c r="H299" s="98">
        <v>4.945904173106646</v>
      </c>
      <c r="I299" s="98">
        <v>2.7820710973724889</v>
      </c>
      <c r="J299" s="98">
        <v>1.8160741885625971</v>
      </c>
      <c r="K299" s="98">
        <v>2.5888717156105101</v>
      </c>
      <c r="L299" s="98">
        <v>1.6615146831530141</v>
      </c>
      <c r="M299" s="98">
        <v>7.6506955177743414</v>
      </c>
      <c r="N299" s="98">
        <v>2.3956723338485317</v>
      </c>
      <c r="O299" s="99">
        <v>55.91190108191654</v>
      </c>
      <c r="P299" s="346"/>
    </row>
    <row r="300" spans="1:16" ht="12" customHeight="1" x14ac:dyDescent="0.2">
      <c r="C300" s="256"/>
      <c r="D300" s="166">
        <v>2276</v>
      </c>
      <c r="E300" s="268" t="s">
        <v>58</v>
      </c>
      <c r="F300" s="93">
        <v>2.4500565397663019</v>
      </c>
      <c r="G300" s="93">
        <v>4.1462495288352823</v>
      </c>
      <c r="H300" s="167">
        <v>16.584998115341122</v>
      </c>
      <c r="I300" s="93">
        <v>6.0686015831134563</v>
      </c>
      <c r="J300" s="93">
        <v>3.1285337353938938</v>
      </c>
      <c r="K300" s="93">
        <v>2.525442894836035</v>
      </c>
      <c r="L300" s="93">
        <v>2.1862042970222388</v>
      </c>
      <c r="M300" s="93">
        <v>8.1417263475310957</v>
      </c>
      <c r="N300" s="93">
        <v>1.77157934413871</v>
      </c>
      <c r="O300" s="94">
        <v>52.996607614021855</v>
      </c>
      <c r="P300" s="346"/>
    </row>
    <row r="301" spans="1:16" ht="12" customHeight="1" x14ac:dyDescent="0.2">
      <c r="C301" s="256"/>
      <c r="D301" s="166">
        <v>2220</v>
      </c>
      <c r="E301" s="268" t="s">
        <v>59</v>
      </c>
      <c r="F301" s="98">
        <v>0.42438271604938271</v>
      </c>
      <c r="G301" s="98">
        <v>1.4274691358024691</v>
      </c>
      <c r="H301" s="98">
        <v>3.6651234567901239</v>
      </c>
      <c r="I301" s="167">
        <v>16.049382716049379</v>
      </c>
      <c r="J301" s="98">
        <v>8.5262345679012341</v>
      </c>
      <c r="K301" s="98">
        <v>4.3595679012345681</v>
      </c>
      <c r="L301" s="98">
        <v>3.2021604938271602</v>
      </c>
      <c r="M301" s="98">
        <v>9.0663580246913575</v>
      </c>
      <c r="N301" s="98">
        <v>3.3950617283950622</v>
      </c>
      <c r="O301" s="99">
        <v>49.88425925925926</v>
      </c>
      <c r="P301" s="346"/>
    </row>
    <row r="302" spans="1:16" ht="12" customHeight="1" x14ac:dyDescent="0.2">
      <c r="C302" s="256"/>
      <c r="D302" s="166">
        <v>1517</v>
      </c>
      <c r="E302" s="268" t="s">
        <v>60</v>
      </c>
      <c r="F302" s="93">
        <v>0.2166847237269772</v>
      </c>
      <c r="G302" s="93">
        <v>0.32502708559046589</v>
      </c>
      <c r="H302" s="93">
        <v>2.058504875406284</v>
      </c>
      <c r="I302" s="93">
        <v>3.6294691224268689</v>
      </c>
      <c r="J302" s="167">
        <v>18.093174431202598</v>
      </c>
      <c r="K302" s="93">
        <v>9.5882990249187401</v>
      </c>
      <c r="L302" s="93">
        <v>2.4918743228602382</v>
      </c>
      <c r="M302" s="93">
        <v>9.263271939328277</v>
      </c>
      <c r="N302" s="93">
        <v>1.408450704225352</v>
      </c>
      <c r="O302" s="94">
        <v>52.925243770314189</v>
      </c>
      <c r="P302" s="346"/>
    </row>
    <row r="303" spans="1:16" ht="12" customHeight="1" x14ac:dyDescent="0.2">
      <c r="C303" s="256"/>
      <c r="D303" s="166">
        <v>977</v>
      </c>
      <c r="E303" s="268" t="s">
        <v>61</v>
      </c>
      <c r="F303" s="98">
        <v>0</v>
      </c>
      <c r="G303" s="98">
        <v>0.1556420233463035</v>
      </c>
      <c r="H303" s="98">
        <v>0.85603112840466933</v>
      </c>
      <c r="I303" s="98">
        <v>1.556420233463035</v>
      </c>
      <c r="J303" s="98">
        <v>5.1361867704280151</v>
      </c>
      <c r="K303" s="167">
        <v>19.533073929961091</v>
      </c>
      <c r="L303" s="98">
        <v>4.0466926070038909</v>
      </c>
      <c r="M303" s="98">
        <v>11.517509727626459</v>
      </c>
      <c r="N303" s="98">
        <v>2.8015564202334633</v>
      </c>
      <c r="O303" s="99">
        <v>54.396887159533073</v>
      </c>
      <c r="P303" s="346"/>
    </row>
    <row r="304" spans="1:16" ht="12" customHeight="1" x14ac:dyDescent="0.2">
      <c r="C304" s="257"/>
      <c r="D304" s="171">
        <v>542</v>
      </c>
      <c r="E304" s="269" t="s">
        <v>114</v>
      </c>
      <c r="F304" s="105">
        <v>0</v>
      </c>
      <c r="G304" s="105">
        <v>0</v>
      </c>
      <c r="H304" s="105">
        <v>0.96000000000000008</v>
      </c>
      <c r="I304" s="105">
        <v>1.1199999999999999</v>
      </c>
      <c r="J304" s="105">
        <v>2.2399999999999998</v>
      </c>
      <c r="K304" s="105">
        <v>5.12</v>
      </c>
      <c r="L304" s="172">
        <v>8.1600000000000019</v>
      </c>
      <c r="M304" s="105">
        <v>48.64</v>
      </c>
      <c r="N304" s="105">
        <v>0.96000000000000008</v>
      </c>
      <c r="O304" s="106">
        <v>32.800000000000004</v>
      </c>
      <c r="P304" s="346"/>
    </row>
    <row r="305" spans="1:16" ht="12" customHeight="1" x14ac:dyDescent="0.2">
      <c r="C305" s="332"/>
      <c r="D305" s="332"/>
      <c r="F305" s="332"/>
      <c r="G305" s="332"/>
      <c r="H305" s="332"/>
      <c r="I305" s="332"/>
      <c r="J305" s="332"/>
      <c r="K305" s="332"/>
      <c r="L305" s="332"/>
      <c r="M305" s="332"/>
      <c r="N305" s="332"/>
      <c r="O305" s="332"/>
    </row>
    <row r="306" spans="1:16" ht="12" customHeight="1" x14ac:dyDescent="0.2">
      <c r="A306" s="125"/>
      <c r="B306" s="125"/>
      <c r="C306" s="341" t="s">
        <v>92</v>
      </c>
      <c r="D306" s="341"/>
      <c r="E306" s="325"/>
      <c r="F306" s="188"/>
      <c r="G306" s="188"/>
      <c r="H306" s="188"/>
      <c r="I306" s="188"/>
      <c r="J306" s="188"/>
      <c r="K306" s="188"/>
      <c r="L306" s="188"/>
      <c r="M306" s="188"/>
      <c r="N306" s="188"/>
      <c r="O306" s="188"/>
      <c r="P306" s="279"/>
    </row>
    <row r="307" spans="1:16" ht="21" customHeight="1" x14ac:dyDescent="0.2">
      <c r="C307" s="344"/>
      <c r="D307" s="164" t="s">
        <v>85</v>
      </c>
      <c r="E307" s="85" t="s">
        <v>45</v>
      </c>
      <c r="F307" s="139" t="s">
        <v>56</v>
      </c>
      <c r="G307" s="139" t="s">
        <v>57</v>
      </c>
      <c r="H307" s="139" t="s">
        <v>58</v>
      </c>
      <c r="I307" s="139" t="s">
        <v>59</v>
      </c>
      <c r="J307" s="139" t="s">
        <v>60</v>
      </c>
      <c r="K307" s="139" t="s">
        <v>61</v>
      </c>
      <c r="L307" s="139" t="s">
        <v>114</v>
      </c>
      <c r="M307" s="86" t="s">
        <v>115</v>
      </c>
      <c r="N307" s="86" t="s">
        <v>87</v>
      </c>
      <c r="O307" s="87" t="s">
        <v>116</v>
      </c>
      <c r="P307" s="279"/>
    </row>
    <row r="308" spans="1:16" ht="12" customHeight="1" x14ac:dyDescent="0.2">
      <c r="C308" s="256"/>
      <c r="D308" s="166">
        <v>4098</v>
      </c>
      <c r="E308" s="268" t="s">
        <v>56</v>
      </c>
      <c r="F308" s="167">
        <v>13.50832266325224</v>
      </c>
      <c r="G308" s="93">
        <v>4.1613316261203579</v>
      </c>
      <c r="H308" s="93">
        <v>2.7315407597097741</v>
      </c>
      <c r="I308" s="93">
        <v>2.0486555697823299</v>
      </c>
      <c r="J308" s="93">
        <v>1.5364916773367481</v>
      </c>
      <c r="K308" s="93">
        <v>1.323090055484422</v>
      </c>
      <c r="L308" s="93">
        <v>1.195049082373026</v>
      </c>
      <c r="M308" s="93">
        <v>5.1429790866410592</v>
      </c>
      <c r="N308" s="93">
        <v>2.347417840375587</v>
      </c>
      <c r="O308" s="94">
        <v>66.005121638924464</v>
      </c>
      <c r="P308" s="346"/>
    </row>
    <row r="309" spans="1:16" ht="12" customHeight="1" x14ac:dyDescent="0.2">
      <c r="C309" s="256"/>
      <c r="D309" s="166">
        <v>2001</v>
      </c>
      <c r="E309" s="268" t="s">
        <v>57</v>
      </c>
      <c r="F309" s="98">
        <v>3.882693102023957</v>
      </c>
      <c r="G309" s="167">
        <v>6.8566707971912413</v>
      </c>
      <c r="H309" s="98">
        <v>4.6261875258157792</v>
      </c>
      <c r="I309" s="98">
        <v>3.0565881866997109</v>
      </c>
      <c r="J309" s="98">
        <v>1.528294093349855</v>
      </c>
      <c r="K309" s="98">
        <v>2.0652622883106151</v>
      </c>
      <c r="L309" s="98">
        <v>1.652209830648492</v>
      </c>
      <c r="M309" s="98">
        <v>9.169764560099134</v>
      </c>
      <c r="N309" s="98">
        <v>3.0152829409334982</v>
      </c>
      <c r="O309" s="99">
        <v>64.147046674927694</v>
      </c>
      <c r="P309" s="346"/>
    </row>
    <row r="310" spans="1:16" ht="12" customHeight="1" x14ac:dyDescent="0.2">
      <c r="C310" s="256"/>
      <c r="D310" s="166">
        <v>2231</v>
      </c>
      <c r="E310" s="268" t="s">
        <v>58</v>
      </c>
      <c r="F310" s="93">
        <v>1.4688368400158791</v>
      </c>
      <c r="G310" s="93">
        <v>2.6200873362445423</v>
      </c>
      <c r="H310" s="167">
        <v>10.242159587137751</v>
      </c>
      <c r="I310" s="93">
        <v>5.3592695514092901</v>
      </c>
      <c r="J310" s="93">
        <v>3.0567685589519651</v>
      </c>
      <c r="K310" s="93">
        <v>2.5009924573243349</v>
      </c>
      <c r="L310" s="93">
        <v>1.66732830488289</v>
      </c>
      <c r="M310" s="93">
        <v>9.5275903136165123</v>
      </c>
      <c r="N310" s="93">
        <v>2.1437078205637157</v>
      </c>
      <c r="O310" s="94">
        <v>61.413259229853111</v>
      </c>
      <c r="P310" s="346"/>
    </row>
    <row r="311" spans="1:16" ht="12" customHeight="1" x14ac:dyDescent="0.2">
      <c r="C311" s="256"/>
      <c r="D311" s="166">
        <v>2180</v>
      </c>
      <c r="E311" s="268" t="s">
        <v>59</v>
      </c>
      <c r="F311" s="98">
        <v>0.36437246963562764</v>
      </c>
      <c r="G311" s="98">
        <v>0.97165991902834015</v>
      </c>
      <c r="H311" s="98">
        <v>2.1862348178137649</v>
      </c>
      <c r="I311" s="167">
        <v>8.7854251012145745</v>
      </c>
      <c r="J311" s="98">
        <v>8.016194331983808</v>
      </c>
      <c r="K311" s="98">
        <v>4.4534412955465577</v>
      </c>
      <c r="L311" s="98">
        <v>3.0364372469635628</v>
      </c>
      <c r="M311" s="98">
        <v>10.931174089068831</v>
      </c>
      <c r="N311" s="98">
        <v>3.9271255060728754</v>
      </c>
      <c r="O311" s="99">
        <v>57.327935222672068</v>
      </c>
      <c r="P311" s="346"/>
    </row>
    <row r="312" spans="1:16" ht="12" customHeight="1" x14ac:dyDescent="0.2">
      <c r="C312" s="256"/>
      <c r="D312" s="166">
        <v>1472</v>
      </c>
      <c r="E312" s="268" t="s">
        <v>60</v>
      </c>
      <c r="F312" s="93">
        <v>0.116346713205352</v>
      </c>
      <c r="G312" s="93">
        <v>0.29086678301337993</v>
      </c>
      <c r="H312" s="93">
        <v>1.8033740546829551</v>
      </c>
      <c r="I312" s="93">
        <v>3.0250145433391511</v>
      </c>
      <c r="J312" s="167">
        <v>10.587550901687031</v>
      </c>
      <c r="K312" s="93">
        <v>7.8534031413612562</v>
      </c>
      <c r="L312" s="93">
        <v>2.2687609075043627</v>
      </c>
      <c r="M312" s="93">
        <v>10.70389761489238</v>
      </c>
      <c r="N312" s="93">
        <v>1.8033740546829551</v>
      </c>
      <c r="O312" s="94">
        <v>61.547411285631185</v>
      </c>
      <c r="P312" s="346"/>
    </row>
    <row r="313" spans="1:16" ht="12" customHeight="1" x14ac:dyDescent="0.2">
      <c r="C313" s="256"/>
      <c r="D313" s="166">
        <v>955</v>
      </c>
      <c r="E313" s="268" t="s">
        <v>61</v>
      </c>
      <c r="F313" s="98">
        <v>0</v>
      </c>
      <c r="G313" s="98">
        <v>0.16863406408094431</v>
      </c>
      <c r="H313" s="98">
        <v>1.0961214165261379</v>
      </c>
      <c r="I313" s="98">
        <v>1.3490725126475551</v>
      </c>
      <c r="J313" s="98">
        <v>4.4688026981450255</v>
      </c>
      <c r="K313" s="167">
        <v>12.22596964586846</v>
      </c>
      <c r="L313" s="98">
        <v>2.3608768971332212</v>
      </c>
      <c r="M313" s="98">
        <v>13.659359190556488</v>
      </c>
      <c r="N313" s="98">
        <v>3.2883642495784149</v>
      </c>
      <c r="O313" s="99">
        <v>61.382799325463743</v>
      </c>
      <c r="P313" s="346"/>
    </row>
    <row r="314" spans="1:16" ht="12" customHeight="1" x14ac:dyDescent="0.2">
      <c r="C314" s="257"/>
      <c r="D314" s="171">
        <v>538</v>
      </c>
      <c r="E314" s="269" t="s">
        <v>114</v>
      </c>
      <c r="F314" s="105">
        <v>0</v>
      </c>
      <c r="G314" s="105">
        <v>0</v>
      </c>
      <c r="H314" s="105">
        <v>0.96618357487922713</v>
      </c>
      <c r="I314" s="105">
        <v>1.288244766505636</v>
      </c>
      <c r="J314" s="105">
        <v>2.4154589371980681</v>
      </c>
      <c r="K314" s="105">
        <v>3.7037037037037028</v>
      </c>
      <c r="L314" s="172">
        <v>4.5088566827697258</v>
      </c>
      <c r="M314" s="105">
        <v>49.597423510466982</v>
      </c>
      <c r="N314" s="105">
        <v>0.96618357487922701</v>
      </c>
      <c r="O314" s="106">
        <v>36.553945249597419</v>
      </c>
      <c r="P314" s="346"/>
    </row>
  </sheetData>
  <hyperlinks>
    <hyperlink ref="I1" location="الغلاف!Print_Area" display="العودة لجدول المحتويات" xr:uid="{00000000-0004-0000-0C00-000000000000}"/>
  </hyperlinks>
  <printOptions gridLines="1"/>
  <pageMargins left="0.25" right="0.1" top="0.5" bottom="0.25" header="0.5" footer="0.5"/>
  <pageSetup scale="64" orientation="landscape" r:id="rId1"/>
  <headerFooter alignWithMargins="0"/>
  <rowBreaks count="4" manualBreakCount="4">
    <brk id="67" max="15" man="1"/>
    <brk id="129" max="15" man="1"/>
    <brk id="191" max="15" man="1"/>
    <brk id="253"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tabColor rgb="FF00B0F0"/>
  </sheetPr>
  <dimension ref="A1:R132"/>
  <sheetViews>
    <sheetView rightToLeft="1" zoomScaleNormal="100" workbookViewId="0">
      <selection activeCell="O20" sqref="O20"/>
    </sheetView>
  </sheetViews>
  <sheetFormatPr defaultColWidth="10.375" defaultRowHeight="18" x14ac:dyDescent="0.2"/>
  <cols>
    <col min="1" max="2" width="2.875" style="76" customWidth="1"/>
    <col min="3" max="3" width="1.375" style="286" customWidth="1"/>
    <col min="4" max="13" width="10.375" style="286"/>
    <col min="14" max="14" width="12.875" style="286" customWidth="1"/>
    <col min="15" max="15" width="10.375" style="286"/>
    <col min="16" max="16" width="10.375" style="327"/>
    <col min="17" max="17" width="10.375" style="286"/>
    <col min="18" max="16384" width="10.375" style="273"/>
  </cols>
  <sheetData>
    <row r="1" spans="1:18" s="76" customFormat="1" ht="12" customHeight="1" x14ac:dyDescent="0.2">
      <c r="C1" s="77"/>
      <c r="D1" s="77"/>
      <c r="I1" s="529" t="s">
        <v>44</v>
      </c>
      <c r="P1" s="219"/>
    </row>
    <row r="2" spans="1:18" s="220" customFormat="1" ht="14.25" x14ac:dyDescent="0.2">
      <c r="A2" s="76"/>
      <c r="B2" s="76"/>
      <c r="C2" s="76"/>
      <c r="D2" s="76"/>
      <c r="E2" s="76"/>
      <c r="F2" s="76"/>
      <c r="G2" s="76"/>
      <c r="H2" s="76"/>
      <c r="I2" s="76"/>
      <c r="J2" s="76"/>
      <c r="K2" s="76"/>
      <c r="L2" s="76"/>
      <c r="M2" s="76"/>
      <c r="N2" s="76"/>
      <c r="O2" s="76"/>
      <c r="P2" s="219"/>
      <c r="Q2" s="76"/>
    </row>
    <row r="3" spans="1:18" s="220" customFormat="1" ht="14.25" x14ac:dyDescent="0.2">
      <c r="A3" s="76"/>
      <c r="B3" s="76"/>
      <c r="C3" s="76"/>
      <c r="D3" s="76"/>
      <c r="E3" s="76"/>
      <c r="F3" s="76"/>
      <c r="G3" s="76"/>
      <c r="H3" s="76"/>
      <c r="I3" s="76"/>
      <c r="J3" s="76"/>
      <c r="K3" s="76"/>
      <c r="L3" s="76"/>
      <c r="M3" s="76"/>
      <c r="N3" s="76"/>
      <c r="O3" s="76"/>
      <c r="P3" s="219"/>
      <c r="Q3" s="76"/>
    </row>
    <row r="4" spans="1:18" s="220" customFormat="1" ht="14.25" x14ac:dyDescent="0.2">
      <c r="A4" s="76"/>
      <c r="B4" s="76"/>
      <c r="C4" s="76"/>
      <c r="D4" s="76"/>
      <c r="E4" s="76"/>
      <c r="F4" s="76"/>
      <c r="G4" s="76"/>
      <c r="H4" s="76"/>
      <c r="I4" s="76"/>
      <c r="J4" s="76"/>
      <c r="K4" s="76"/>
      <c r="L4" s="76"/>
      <c r="M4" s="76"/>
      <c r="N4" s="76"/>
      <c r="O4" s="76"/>
      <c r="P4" s="219"/>
      <c r="Q4" s="76"/>
    </row>
    <row r="5" spans="1:18" s="220" customFormat="1" ht="14.25" x14ac:dyDescent="0.2">
      <c r="A5" s="76"/>
      <c r="B5" s="76"/>
      <c r="C5" s="76"/>
      <c r="D5" s="76"/>
      <c r="E5" s="76"/>
      <c r="F5" s="76"/>
      <c r="G5" s="76"/>
      <c r="H5" s="76"/>
      <c r="I5" s="76"/>
      <c r="J5" s="76"/>
      <c r="K5" s="76"/>
      <c r="L5" s="76"/>
      <c r="M5" s="76"/>
      <c r="N5" s="76"/>
      <c r="O5" s="76"/>
      <c r="P5" s="219"/>
      <c r="Q5" s="76"/>
    </row>
    <row r="6" spans="1:18" s="276" customFormat="1" ht="21" x14ac:dyDescent="0.2">
      <c r="A6" s="76"/>
      <c r="B6" s="76"/>
      <c r="C6" s="302" t="s">
        <v>278</v>
      </c>
      <c r="D6" s="302"/>
      <c r="E6" s="279"/>
      <c r="F6" s="188"/>
      <c r="G6" s="188"/>
      <c r="H6" s="188"/>
      <c r="I6" s="188"/>
      <c r="J6" s="188"/>
      <c r="K6" s="188"/>
      <c r="L6" s="188"/>
      <c r="M6" s="188"/>
      <c r="N6" s="188"/>
      <c r="O6" s="188"/>
      <c r="P6" s="332"/>
      <c r="Q6" s="279"/>
      <c r="R6" s="162"/>
    </row>
    <row r="7" spans="1:18" s="276" customFormat="1" ht="14.25" x14ac:dyDescent="0.2">
      <c r="A7" s="76"/>
      <c r="B7" s="76"/>
      <c r="C7" s="309" t="s">
        <v>157</v>
      </c>
      <c r="D7" s="309"/>
      <c r="E7" s="279"/>
      <c r="F7" s="279"/>
      <c r="G7" s="279"/>
      <c r="H7" s="279"/>
      <c r="I7" s="279"/>
      <c r="J7" s="279"/>
      <c r="K7" s="279"/>
      <c r="L7" s="279"/>
      <c r="M7" s="279"/>
      <c r="N7" s="279"/>
      <c r="O7" s="279"/>
      <c r="P7" s="332"/>
      <c r="Q7" s="279"/>
    </row>
    <row r="8" spans="1:18" s="276" customFormat="1" ht="21" customHeight="1" x14ac:dyDescent="0.2">
      <c r="A8" s="76"/>
      <c r="B8" s="76"/>
      <c r="C8" s="163"/>
      <c r="D8" s="164" t="s">
        <v>85</v>
      </c>
      <c r="E8" s="85" t="s">
        <v>45</v>
      </c>
      <c r="F8" s="139" t="s">
        <v>56</v>
      </c>
      <c r="G8" s="139" t="s">
        <v>57</v>
      </c>
      <c r="H8" s="139" t="s">
        <v>58</v>
      </c>
      <c r="I8" s="139" t="s">
        <v>59</v>
      </c>
      <c r="J8" s="139" t="s">
        <v>60</v>
      </c>
      <c r="K8" s="139" t="s">
        <v>61</v>
      </c>
      <c r="L8" s="139" t="s">
        <v>114</v>
      </c>
      <c r="M8" s="86" t="s">
        <v>115</v>
      </c>
      <c r="N8" s="139" t="s">
        <v>87</v>
      </c>
      <c r="O8" s="87" t="s">
        <v>116</v>
      </c>
      <c r="P8" s="332"/>
      <c r="Q8" s="279"/>
    </row>
    <row r="9" spans="1:18" s="276" customFormat="1" ht="12" customHeight="1" x14ac:dyDescent="0.2">
      <c r="A9" s="76"/>
      <c r="B9" s="76"/>
      <c r="C9" s="165"/>
      <c r="D9" s="166">
        <v>454</v>
      </c>
      <c r="E9" s="268" t="s">
        <v>56</v>
      </c>
      <c r="F9" s="167">
        <v>84.801762114537453</v>
      </c>
      <c r="G9" s="93">
        <v>0</v>
      </c>
      <c r="H9" s="93">
        <v>0</v>
      </c>
      <c r="I9" s="93">
        <v>0</v>
      </c>
      <c r="J9" s="93">
        <v>0</v>
      </c>
      <c r="K9" s="93">
        <v>0</v>
      </c>
      <c r="L9" s="93">
        <v>0</v>
      </c>
      <c r="M9" s="93">
        <v>0</v>
      </c>
      <c r="N9" s="93">
        <v>0.44052863436123352</v>
      </c>
      <c r="O9" s="94">
        <v>14.757709251101319</v>
      </c>
      <c r="P9" s="350"/>
      <c r="Q9" s="279"/>
    </row>
    <row r="10" spans="1:18" s="276" customFormat="1" ht="12" customHeight="1" x14ac:dyDescent="0.2">
      <c r="A10" s="76"/>
      <c r="B10" s="76"/>
      <c r="C10" s="165"/>
      <c r="D10" s="166">
        <v>57</v>
      </c>
      <c r="E10" s="268" t="s">
        <v>57</v>
      </c>
      <c r="F10" s="98">
        <v>26.315789473684209</v>
      </c>
      <c r="G10" s="167">
        <v>43.859649122807021</v>
      </c>
      <c r="H10" s="98">
        <v>0</v>
      </c>
      <c r="I10" s="98">
        <v>0</v>
      </c>
      <c r="J10" s="98">
        <v>0</v>
      </c>
      <c r="K10" s="98">
        <v>0</v>
      </c>
      <c r="L10" s="98">
        <v>0</v>
      </c>
      <c r="M10" s="98">
        <v>0</v>
      </c>
      <c r="N10" s="98">
        <v>0</v>
      </c>
      <c r="O10" s="99">
        <v>29.82456140350877</v>
      </c>
      <c r="P10" s="350"/>
      <c r="Q10" s="279"/>
    </row>
    <row r="11" spans="1:18" s="276" customFormat="1" ht="12" customHeight="1" x14ac:dyDescent="0.2">
      <c r="A11" s="76"/>
      <c r="B11" s="76"/>
      <c r="C11" s="165"/>
      <c r="D11" s="166">
        <v>53</v>
      </c>
      <c r="E11" s="268" t="s">
        <v>58</v>
      </c>
      <c r="F11" s="93">
        <v>7.5471698113207548</v>
      </c>
      <c r="G11" s="93">
        <v>13.20754716981132</v>
      </c>
      <c r="H11" s="167">
        <v>64.15094339622641</v>
      </c>
      <c r="I11" s="93">
        <v>0</v>
      </c>
      <c r="J11" s="93">
        <v>0</v>
      </c>
      <c r="K11" s="93">
        <v>0</v>
      </c>
      <c r="L11" s="93">
        <v>0</v>
      </c>
      <c r="M11" s="93">
        <v>0</v>
      </c>
      <c r="N11" s="93">
        <v>0</v>
      </c>
      <c r="O11" s="94">
        <v>15.09433962264151</v>
      </c>
      <c r="P11" s="350"/>
      <c r="Q11" s="279"/>
    </row>
    <row r="12" spans="1:18" s="276" customFormat="1" ht="12" customHeight="1" x14ac:dyDescent="0.2">
      <c r="A12" s="76"/>
      <c r="B12" s="76"/>
      <c r="C12" s="165"/>
      <c r="D12" s="166">
        <v>55</v>
      </c>
      <c r="E12" s="268" t="s">
        <v>59</v>
      </c>
      <c r="F12" s="98">
        <v>0</v>
      </c>
      <c r="G12" s="98">
        <v>7.2727272727272725</v>
      </c>
      <c r="H12" s="98">
        <v>18.18181818181818</v>
      </c>
      <c r="I12" s="167">
        <v>49.090909090909093</v>
      </c>
      <c r="J12" s="98">
        <v>0</v>
      </c>
      <c r="K12" s="98">
        <v>0</v>
      </c>
      <c r="L12" s="98">
        <v>0</v>
      </c>
      <c r="M12" s="98">
        <v>0</v>
      </c>
      <c r="N12" s="98">
        <v>0</v>
      </c>
      <c r="O12" s="99">
        <v>25.454545454545453</v>
      </c>
      <c r="P12" s="350"/>
      <c r="Q12" s="279"/>
    </row>
    <row r="13" spans="1:18" s="276" customFormat="1" ht="12" customHeight="1" x14ac:dyDescent="0.2">
      <c r="A13" s="76"/>
      <c r="B13" s="76"/>
      <c r="C13" s="165"/>
      <c r="D13" s="166">
        <v>31</v>
      </c>
      <c r="E13" s="268" t="s">
        <v>60</v>
      </c>
      <c r="F13" s="93">
        <v>0</v>
      </c>
      <c r="G13" s="93">
        <v>0</v>
      </c>
      <c r="H13" s="93">
        <v>6.4516129032258061</v>
      </c>
      <c r="I13" s="93">
        <v>25.806451612903231</v>
      </c>
      <c r="J13" s="167">
        <v>58.064516129032263</v>
      </c>
      <c r="K13" s="93">
        <v>0</v>
      </c>
      <c r="L13" s="93">
        <v>0</v>
      </c>
      <c r="M13" s="93">
        <v>0</v>
      </c>
      <c r="N13" s="93">
        <v>0</v>
      </c>
      <c r="O13" s="94">
        <v>9.67741935483871</v>
      </c>
      <c r="P13" s="350"/>
      <c r="Q13" s="279"/>
    </row>
    <row r="14" spans="1:18" s="276" customFormat="1" ht="12" customHeight="1" x14ac:dyDescent="0.2">
      <c r="A14" s="76"/>
      <c r="B14" s="76"/>
      <c r="C14" s="165"/>
      <c r="D14" s="166">
        <v>11</v>
      </c>
      <c r="E14" s="268" t="s">
        <v>61</v>
      </c>
      <c r="F14" s="98">
        <v>0</v>
      </c>
      <c r="G14" s="98">
        <v>0</v>
      </c>
      <c r="H14" s="98">
        <v>9.0909090909090917</v>
      </c>
      <c r="I14" s="98">
        <v>9.0909090909090917</v>
      </c>
      <c r="J14" s="98">
        <v>27.27272727272727</v>
      </c>
      <c r="K14" s="167">
        <v>54.54545454545454</v>
      </c>
      <c r="L14" s="98">
        <v>0</v>
      </c>
      <c r="M14" s="98">
        <v>0</v>
      </c>
      <c r="N14" s="98">
        <v>0</v>
      </c>
      <c r="O14" s="99">
        <v>0</v>
      </c>
      <c r="P14" s="350"/>
      <c r="Q14" s="279"/>
    </row>
    <row r="15" spans="1:18" s="276" customFormat="1" ht="12" customHeight="1" x14ac:dyDescent="0.2">
      <c r="A15" s="76"/>
      <c r="B15" s="76"/>
      <c r="C15" s="170"/>
      <c r="D15" s="171">
        <v>0</v>
      </c>
      <c r="E15" s="269" t="s">
        <v>114</v>
      </c>
      <c r="F15" s="105">
        <v>0</v>
      </c>
      <c r="G15" s="105">
        <v>0</v>
      </c>
      <c r="H15" s="105">
        <v>0</v>
      </c>
      <c r="I15" s="105">
        <v>0</v>
      </c>
      <c r="J15" s="105">
        <v>0</v>
      </c>
      <c r="K15" s="105">
        <v>0</v>
      </c>
      <c r="L15" s="172">
        <v>0</v>
      </c>
      <c r="M15" s="105">
        <v>0</v>
      </c>
      <c r="N15" s="105">
        <v>0</v>
      </c>
      <c r="O15" s="106">
        <v>0</v>
      </c>
      <c r="P15" s="350"/>
      <c r="Q15" s="279"/>
    </row>
    <row r="16" spans="1:18" s="276" customFormat="1" ht="14.25" x14ac:dyDescent="0.2">
      <c r="A16" s="312"/>
      <c r="B16" s="312"/>
      <c r="C16" s="188"/>
      <c r="D16" s="188"/>
      <c r="E16" s="289"/>
      <c r="F16" s="107"/>
      <c r="G16" s="107"/>
      <c r="H16" s="107"/>
      <c r="I16" s="107"/>
      <c r="J16" s="107"/>
      <c r="K16" s="107"/>
      <c r="L16" s="107"/>
      <c r="M16" s="107"/>
      <c r="N16" s="107"/>
      <c r="O16" s="107"/>
      <c r="P16" s="350"/>
      <c r="Q16" s="279"/>
    </row>
    <row r="17" spans="1:17" s="276" customFormat="1" ht="14.25" x14ac:dyDescent="0.2">
      <c r="A17" s="76"/>
      <c r="B17" s="76"/>
      <c r="C17" s="309" t="s">
        <v>158</v>
      </c>
      <c r="D17" s="309"/>
      <c r="E17" s="279"/>
      <c r="F17" s="279"/>
      <c r="G17" s="279"/>
      <c r="H17" s="279"/>
      <c r="I17" s="279"/>
      <c r="J17" s="279"/>
      <c r="K17" s="279"/>
      <c r="L17" s="279"/>
      <c r="M17" s="279"/>
      <c r="N17" s="279"/>
      <c r="O17" s="279"/>
      <c r="P17" s="350"/>
      <c r="Q17" s="279"/>
    </row>
    <row r="18" spans="1:17" s="276" customFormat="1" ht="21" customHeight="1" x14ac:dyDescent="0.2">
      <c r="A18" s="76"/>
      <c r="B18" s="76"/>
      <c r="C18" s="163"/>
      <c r="D18" s="164" t="s">
        <v>85</v>
      </c>
      <c r="E18" s="85" t="s">
        <v>45</v>
      </c>
      <c r="F18" s="139" t="s">
        <v>56</v>
      </c>
      <c r="G18" s="139" t="s">
        <v>57</v>
      </c>
      <c r="H18" s="139" t="s">
        <v>58</v>
      </c>
      <c r="I18" s="139" t="s">
        <v>59</v>
      </c>
      <c r="J18" s="139" t="s">
        <v>60</v>
      </c>
      <c r="K18" s="139" t="s">
        <v>61</v>
      </c>
      <c r="L18" s="139" t="s">
        <v>114</v>
      </c>
      <c r="M18" s="86" t="s">
        <v>115</v>
      </c>
      <c r="N18" s="139" t="s">
        <v>87</v>
      </c>
      <c r="O18" s="87" t="s">
        <v>116</v>
      </c>
      <c r="P18" s="350"/>
      <c r="Q18" s="279"/>
    </row>
    <row r="19" spans="1:17" s="276" customFormat="1" ht="12" customHeight="1" x14ac:dyDescent="0.2">
      <c r="A19" s="76"/>
      <c r="B19" s="76"/>
      <c r="C19" s="165"/>
      <c r="D19" s="166">
        <v>6345</v>
      </c>
      <c r="E19" s="268" t="s">
        <v>56</v>
      </c>
      <c r="F19" s="167">
        <v>82.111899133175697</v>
      </c>
      <c r="G19" s="93">
        <v>0.39401103230890461</v>
      </c>
      <c r="H19" s="93">
        <v>0.1891252955082742</v>
      </c>
      <c r="I19" s="93">
        <v>6.3041765169424752E-2</v>
      </c>
      <c r="J19" s="93">
        <v>0</v>
      </c>
      <c r="K19" s="93">
        <v>0</v>
      </c>
      <c r="L19" s="93">
        <v>0</v>
      </c>
      <c r="M19" s="93">
        <v>0</v>
      </c>
      <c r="N19" s="93">
        <v>0.45705279747832939</v>
      </c>
      <c r="O19" s="94">
        <v>16.784869976359328</v>
      </c>
      <c r="P19" s="350"/>
      <c r="Q19" s="279"/>
    </row>
    <row r="20" spans="1:17" s="276" customFormat="1" ht="12" customHeight="1" x14ac:dyDescent="0.2">
      <c r="A20" s="76"/>
      <c r="B20" s="76"/>
      <c r="C20" s="165"/>
      <c r="D20" s="166">
        <v>1242</v>
      </c>
      <c r="E20" s="268" t="s">
        <v>57</v>
      </c>
      <c r="F20" s="98">
        <v>7.4074074074074066</v>
      </c>
      <c r="G20" s="167">
        <v>68.19645732689213</v>
      </c>
      <c r="H20" s="98">
        <v>1.288244766505636</v>
      </c>
      <c r="I20" s="98">
        <v>1.2077294685990341</v>
      </c>
      <c r="J20" s="98">
        <v>0.40257648953301123</v>
      </c>
      <c r="K20" s="98">
        <v>0</v>
      </c>
      <c r="L20" s="98">
        <v>0</v>
      </c>
      <c r="M20" s="98">
        <v>0</v>
      </c>
      <c r="N20" s="98">
        <v>1.368760064412238</v>
      </c>
      <c r="O20" s="99">
        <v>20.128824476650557</v>
      </c>
      <c r="P20" s="350"/>
      <c r="Q20" s="279"/>
    </row>
    <row r="21" spans="1:17" s="276" customFormat="1" ht="12" customHeight="1" x14ac:dyDescent="0.2">
      <c r="A21" s="76"/>
      <c r="B21" s="76"/>
      <c r="C21" s="165"/>
      <c r="D21" s="166">
        <v>1218</v>
      </c>
      <c r="E21" s="268" t="s">
        <v>58</v>
      </c>
      <c r="F21" s="93">
        <v>2.3809523809523814</v>
      </c>
      <c r="G21" s="93">
        <v>5.7471264367816088</v>
      </c>
      <c r="H21" s="167">
        <v>70.279146141215094</v>
      </c>
      <c r="I21" s="93">
        <v>2.0525451559934322</v>
      </c>
      <c r="J21" s="93">
        <v>0.98522167487684742</v>
      </c>
      <c r="K21" s="93">
        <v>0.49261083743842371</v>
      </c>
      <c r="L21" s="93">
        <v>0.16420361247947449</v>
      </c>
      <c r="M21" s="93">
        <v>0</v>
      </c>
      <c r="N21" s="93">
        <v>1.149425287356322</v>
      </c>
      <c r="O21" s="94">
        <v>16.748768472906399</v>
      </c>
      <c r="P21" s="350"/>
      <c r="Q21" s="279"/>
    </row>
    <row r="22" spans="1:17" s="276" customFormat="1" ht="12" customHeight="1" x14ac:dyDescent="0.2">
      <c r="A22" s="76"/>
      <c r="B22" s="76"/>
      <c r="C22" s="165"/>
      <c r="D22" s="166">
        <v>1343</v>
      </c>
      <c r="E22" s="268" t="s">
        <v>59</v>
      </c>
      <c r="F22" s="98">
        <v>0.37230081906180201</v>
      </c>
      <c r="G22" s="98">
        <v>0.96798212956068497</v>
      </c>
      <c r="H22" s="98">
        <v>4.616530156366343</v>
      </c>
      <c r="I22" s="167">
        <v>66.120625465376008</v>
      </c>
      <c r="J22" s="98">
        <v>2.1593447505584509</v>
      </c>
      <c r="K22" s="98">
        <v>1.8615040953090098</v>
      </c>
      <c r="L22" s="98">
        <v>0.81906180193596423</v>
      </c>
      <c r="M22" s="98">
        <v>0.22338049143708119</v>
      </c>
      <c r="N22" s="98">
        <v>2.1593447505584509</v>
      </c>
      <c r="O22" s="99">
        <v>20.69992553983619</v>
      </c>
      <c r="P22" s="350"/>
      <c r="Q22" s="279"/>
    </row>
    <row r="23" spans="1:17" s="276" customFormat="1" ht="12" customHeight="1" x14ac:dyDescent="0.2">
      <c r="A23" s="76"/>
      <c r="B23" s="76"/>
      <c r="C23" s="165"/>
      <c r="D23" s="166">
        <v>747</v>
      </c>
      <c r="E23" s="268" t="s">
        <v>60</v>
      </c>
      <c r="F23" s="93">
        <v>0.13386880856760369</v>
      </c>
      <c r="G23" s="93">
        <v>0.13386880856760369</v>
      </c>
      <c r="H23" s="93">
        <v>1.2048192771084341</v>
      </c>
      <c r="I23" s="93">
        <v>4.8192771084337354</v>
      </c>
      <c r="J23" s="167">
        <v>69.344042838018737</v>
      </c>
      <c r="K23" s="93">
        <v>2.5435073627844709</v>
      </c>
      <c r="L23" s="93">
        <v>2.14190093708166</v>
      </c>
      <c r="M23" s="93">
        <v>1.2048192771084341</v>
      </c>
      <c r="N23" s="93">
        <v>2.4096385542168668</v>
      </c>
      <c r="O23" s="94">
        <v>16.064257028112451</v>
      </c>
      <c r="P23" s="350"/>
      <c r="Q23" s="279"/>
    </row>
    <row r="24" spans="1:17" s="276" customFormat="1" ht="12" customHeight="1" x14ac:dyDescent="0.2">
      <c r="A24" s="76"/>
      <c r="B24" s="76"/>
      <c r="C24" s="165"/>
      <c r="D24" s="166">
        <v>268</v>
      </c>
      <c r="E24" s="268" t="s">
        <v>61</v>
      </c>
      <c r="F24" s="98">
        <v>0</v>
      </c>
      <c r="G24" s="98">
        <v>0</v>
      </c>
      <c r="H24" s="98">
        <v>0.37313432835820898</v>
      </c>
      <c r="I24" s="98">
        <v>2.238805970149254</v>
      </c>
      <c r="J24" s="98">
        <v>4.8507462686567155</v>
      </c>
      <c r="K24" s="167">
        <v>60.447761194029844</v>
      </c>
      <c r="L24" s="98">
        <v>8.5820895522388057</v>
      </c>
      <c r="M24" s="98">
        <v>5.5970149253731343</v>
      </c>
      <c r="N24" s="98">
        <v>1.8656716417910451</v>
      </c>
      <c r="O24" s="99">
        <v>16.044776119402979</v>
      </c>
      <c r="P24" s="350"/>
      <c r="Q24" s="279"/>
    </row>
    <row r="25" spans="1:17" s="276" customFormat="1" ht="12" customHeight="1" x14ac:dyDescent="0.2">
      <c r="A25" s="76"/>
      <c r="B25" s="76"/>
      <c r="C25" s="170"/>
      <c r="D25" s="171">
        <v>82</v>
      </c>
      <c r="E25" s="269" t="s">
        <v>114</v>
      </c>
      <c r="F25" s="105">
        <v>0</v>
      </c>
      <c r="G25" s="105">
        <v>0</v>
      </c>
      <c r="H25" s="105">
        <v>0</v>
      </c>
      <c r="I25" s="105">
        <v>1.219512195121951</v>
      </c>
      <c r="J25" s="105">
        <v>2.4390243902439028</v>
      </c>
      <c r="K25" s="105">
        <v>2.4390243902439019</v>
      </c>
      <c r="L25" s="172">
        <v>36.585365853658544</v>
      </c>
      <c r="M25" s="105">
        <v>47.560975609756099</v>
      </c>
      <c r="N25" s="105">
        <v>0</v>
      </c>
      <c r="O25" s="106">
        <v>9.7560975609756095</v>
      </c>
      <c r="P25" s="350"/>
      <c r="Q25" s="279"/>
    </row>
    <row r="26" spans="1:17" s="276" customFormat="1" ht="14.25" x14ac:dyDescent="0.2">
      <c r="A26" s="76"/>
      <c r="B26" s="76"/>
      <c r="C26" s="279"/>
      <c r="D26" s="279"/>
      <c r="E26" s="335"/>
      <c r="F26" s="279"/>
      <c r="G26" s="279"/>
      <c r="H26" s="279"/>
      <c r="I26" s="279"/>
      <c r="J26" s="279"/>
      <c r="K26" s="279"/>
      <c r="L26" s="279"/>
      <c r="M26" s="279"/>
      <c r="N26" s="279"/>
      <c r="O26" s="279"/>
      <c r="P26" s="350"/>
      <c r="Q26" s="279"/>
    </row>
    <row r="27" spans="1:17" s="276" customFormat="1" ht="14.25" x14ac:dyDescent="0.2">
      <c r="A27" s="76"/>
      <c r="B27" s="76"/>
      <c r="C27" s="309" t="s">
        <v>89</v>
      </c>
      <c r="D27" s="309"/>
      <c r="E27" s="279"/>
      <c r="F27" s="188"/>
      <c r="G27" s="188"/>
      <c r="H27" s="188"/>
      <c r="I27" s="188"/>
      <c r="J27" s="188"/>
      <c r="K27" s="188"/>
      <c r="L27" s="188"/>
      <c r="M27" s="188"/>
      <c r="N27" s="188"/>
      <c r="O27" s="188"/>
      <c r="P27" s="350"/>
      <c r="Q27" s="279"/>
    </row>
    <row r="28" spans="1:17" s="276" customFormat="1" ht="21" customHeight="1" x14ac:dyDescent="0.2">
      <c r="A28" s="76"/>
      <c r="B28" s="76"/>
      <c r="C28" s="163"/>
      <c r="D28" s="164" t="s">
        <v>85</v>
      </c>
      <c r="E28" s="85" t="s">
        <v>45</v>
      </c>
      <c r="F28" s="139" t="s">
        <v>56</v>
      </c>
      <c r="G28" s="139" t="s">
        <v>57</v>
      </c>
      <c r="H28" s="139" t="s">
        <v>58</v>
      </c>
      <c r="I28" s="139" t="s">
        <v>59</v>
      </c>
      <c r="J28" s="139" t="s">
        <v>60</v>
      </c>
      <c r="K28" s="139" t="s">
        <v>61</v>
      </c>
      <c r="L28" s="139" t="s">
        <v>114</v>
      </c>
      <c r="M28" s="86" t="s">
        <v>115</v>
      </c>
      <c r="N28" s="139" t="s">
        <v>87</v>
      </c>
      <c r="O28" s="87" t="s">
        <v>116</v>
      </c>
      <c r="P28" s="350"/>
      <c r="Q28" s="279"/>
    </row>
    <row r="29" spans="1:17" s="276" customFormat="1" ht="12" customHeight="1" x14ac:dyDescent="0.2">
      <c r="A29" s="76"/>
      <c r="B29" s="76"/>
      <c r="C29" s="165"/>
      <c r="D29" s="166">
        <v>5891</v>
      </c>
      <c r="E29" s="268" t="s">
        <v>56</v>
      </c>
      <c r="F29" s="167">
        <v>65.319979629943987</v>
      </c>
      <c r="G29" s="93">
        <v>0.67900186725513478</v>
      </c>
      <c r="H29" s="93">
        <v>0.28857579358343227</v>
      </c>
      <c r="I29" s="93">
        <v>0.1188253267696486</v>
      </c>
      <c r="J29" s="93">
        <v>0</v>
      </c>
      <c r="K29" s="93">
        <v>1.6975046681378378E-2</v>
      </c>
      <c r="L29" s="93">
        <v>0</v>
      </c>
      <c r="M29" s="93">
        <v>0</v>
      </c>
      <c r="N29" s="93">
        <v>0.93362756747581011</v>
      </c>
      <c r="O29" s="94">
        <v>32.643014768290612</v>
      </c>
      <c r="P29" s="350"/>
      <c r="Q29" s="279"/>
    </row>
    <row r="30" spans="1:17" s="276" customFormat="1" ht="12" customHeight="1" x14ac:dyDescent="0.2">
      <c r="A30" s="76"/>
      <c r="B30" s="76"/>
      <c r="C30" s="165"/>
      <c r="D30" s="166">
        <v>1185</v>
      </c>
      <c r="E30" s="268" t="s">
        <v>57</v>
      </c>
      <c r="F30" s="98">
        <v>8.6075949367088622</v>
      </c>
      <c r="G30" s="167">
        <v>45.654008438818558</v>
      </c>
      <c r="H30" s="98">
        <v>2.278481012658228</v>
      </c>
      <c r="I30" s="98">
        <v>1.2658227848101271</v>
      </c>
      <c r="J30" s="98">
        <v>1.0126582278481009</v>
      </c>
      <c r="K30" s="98">
        <v>8.4388185654008435E-2</v>
      </c>
      <c r="L30" s="98">
        <v>0</v>
      </c>
      <c r="M30" s="98">
        <v>0</v>
      </c>
      <c r="N30" s="98">
        <v>2.7848101265822782</v>
      </c>
      <c r="O30" s="99">
        <v>38.312236286919834</v>
      </c>
      <c r="P30" s="350"/>
      <c r="Q30" s="279"/>
    </row>
    <row r="31" spans="1:17" s="276" customFormat="1" ht="12" customHeight="1" x14ac:dyDescent="0.2">
      <c r="A31" s="76"/>
      <c r="B31" s="76"/>
      <c r="C31" s="165"/>
      <c r="D31" s="166">
        <v>1165</v>
      </c>
      <c r="E31" s="268" t="s">
        <v>58</v>
      </c>
      <c r="F31" s="93">
        <v>3.1759656652360508</v>
      </c>
      <c r="G31" s="93">
        <v>6.0944206008583679</v>
      </c>
      <c r="H31" s="167">
        <v>48.068669527897001</v>
      </c>
      <c r="I31" s="93">
        <v>3.004291845493563</v>
      </c>
      <c r="J31" s="93">
        <v>1.28755364806867</v>
      </c>
      <c r="K31" s="93">
        <v>1.030042918454936</v>
      </c>
      <c r="L31" s="93">
        <v>0.60085836909871249</v>
      </c>
      <c r="M31" s="93">
        <v>0.3433476394849786</v>
      </c>
      <c r="N31" s="93">
        <v>2.4892703862660941</v>
      </c>
      <c r="O31" s="94">
        <v>33.905579399141629</v>
      </c>
      <c r="P31" s="350"/>
      <c r="Q31" s="279"/>
    </row>
    <row r="32" spans="1:17" s="276" customFormat="1" ht="12" customHeight="1" x14ac:dyDescent="0.2">
      <c r="A32" s="76"/>
      <c r="B32" s="76"/>
      <c r="C32" s="165"/>
      <c r="D32" s="166">
        <v>1288</v>
      </c>
      <c r="E32" s="268" t="s">
        <v>59</v>
      </c>
      <c r="F32" s="98">
        <v>0.77639751552795022</v>
      </c>
      <c r="G32" s="98">
        <v>1.2422360248447202</v>
      </c>
      <c r="H32" s="98">
        <v>5.1242236024844718</v>
      </c>
      <c r="I32" s="167">
        <v>39.829192546583855</v>
      </c>
      <c r="J32" s="98">
        <v>2.7173913043478262</v>
      </c>
      <c r="K32" s="98">
        <v>1.785714285714286</v>
      </c>
      <c r="L32" s="98">
        <v>2.1739130434782612</v>
      </c>
      <c r="M32" s="98">
        <v>1.3975155279503109</v>
      </c>
      <c r="N32" s="98">
        <v>4.0372670807453419</v>
      </c>
      <c r="O32" s="99">
        <v>40.916149068322987</v>
      </c>
      <c r="P32" s="350"/>
      <c r="Q32" s="279"/>
    </row>
    <row r="33" spans="1:17" s="276" customFormat="1" ht="12" customHeight="1" x14ac:dyDescent="0.2">
      <c r="A33" s="76"/>
      <c r="B33" s="76"/>
      <c r="C33" s="165"/>
      <c r="D33" s="166">
        <v>716</v>
      </c>
      <c r="E33" s="268" t="s">
        <v>60</v>
      </c>
      <c r="F33" s="93">
        <v>0.13966480446927371</v>
      </c>
      <c r="G33" s="93">
        <v>0.27932960893854747</v>
      </c>
      <c r="H33" s="93">
        <v>1.256983240223464</v>
      </c>
      <c r="I33" s="93">
        <v>5.7262569832402219</v>
      </c>
      <c r="J33" s="167">
        <v>45.251396648044675</v>
      </c>
      <c r="K33" s="93">
        <v>3.2122905027932962</v>
      </c>
      <c r="L33" s="93">
        <v>3.0726256983240221</v>
      </c>
      <c r="M33" s="93">
        <v>3.0726256983240221</v>
      </c>
      <c r="N33" s="93">
        <v>5.1675977653631291</v>
      </c>
      <c r="O33" s="94">
        <v>32.821229050279335</v>
      </c>
      <c r="P33" s="350"/>
      <c r="Q33" s="279"/>
    </row>
    <row r="34" spans="1:17" s="276" customFormat="1" ht="12" customHeight="1" x14ac:dyDescent="0.2">
      <c r="A34" s="76"/>
      <c r="B34" s="76"/>
      <c r="C34" s="165"/>
      <c r="D34" s="166">
        <v>257</v>
      </c>
      <c r="E34" s="268" t="s">
        <v>61</v>
      </c>
      <c r="F34" s="98">
        <v>0</v>
      </c>
      <c r="G34" s="98">
        <v>0</v>
      </c>
      <c r="H34" s="98">
        <v>0.77821011673151752</v>
      </c>
      <c r="I34" s="98">
        <v>2.7237354085603109</v>
      </c>
      <c r="J34" s="98">
        <v>5.0583657587548636</v>
      </c>
      <c r="K34" s="167">
        <v>36.186770428015571</v>
      </c>
      <c r="L34" s="98">
        <v>5.836575875486381</v>
      </c>
      <c r="M34" s="98">
        <v>12.45136186770428</v>
      </c>
      <c r="N34" s="98">
        <v>3.8910505836575884</v>
      </c>
      <c r="O34" s="99">
        <v>33.073929961089497</v>
      </c>
      <c r="P34" s="350"/>
      <c r="Q34" s="279"/>
    </row>
    <row r="35" spans="1:17" s="276" customFormat="1" ht="12" customHeight="1" x14ac:dyDescent="0.2">
      <c r="A35" s="76"/>
      <c r="B35" s="76"/>
      <c r="C35" s="170"/>
      <c r="D35" s="171">
        <v>82</v>
      </c>
      <c r="E35" s="269" t="s">
        <v>114</v>
      </c>
      <c r="F35" s="105">
        <v>0</v>
      </c>
      <c r="G35" s="105">
        <v>0</v>
      </c>
      <c r="H35" s="105">
        <v>0</v>
      </c>
      <c r="I35" s="105">
        <v>2.4390243902439028</v>
      </c>
      <c r="J35" s="105">
        <v>2.4390243902439028</v>
      </c>
      <c r="K35" s="105">
        <v>2.4390243902439028</v>
      </c>
      <c r="L35" s="172">
        <v>6.0975609756097562</v>
      </c>
      <c r="M35" s="105">
        <v>68.292682926829272</v>
      </c>
      <c r="N35" s="105">
        <v>0</v>
      </c>
      <c r="O35" s="106">
        <v>18.292682926829272</v>
      </c>
      <c r="P35" s="350"/>
      <c r="Q35" s="279"/>
    </row>
    <row r="36" spans="1:17" s="276" customFormat="1" ht="14.25" x14ac:dyDescent="0.2">
      <c r="A36" s="76"/>
      <c r="B36" s="76"/>
      <c r="C36" s="266"/>
      <c r="D36" s="266"/>
      <c r="E36" s="279"/>
      <c r="F36" s="279"/>
      <c r="G36" s="279"/>
      <c r="H36" s="279"/>
      <c r="I36" s="279"/>
      <c r="J36" s="279"/>
      <c r="K36" s="279"/>
      <c r="L36" s="279"/>
      <c r="M36" s="279"/>
      <c r="N36" s="279"/>
      <c r="O36" s="279"/>
      <c r="P36" s="350"/>
      <c r="Q36" s="279"/>
    </row>
    <row r="37" spans="1:17" s="276" customFormat="1" ht="14.25" x14ac:dyDescent="0.2">
      <c r="A37" s="76"/>
      <c r="B37" s="76"/>
      <c r="C37" s="309" t="s">
        <v>90</v>
      </c>
      <c r="D37" s="309"/>
      <c r="E37" s="279"/>
      <c r="F37" s="188"/>
      <c r="G37" s="188"/>
      <c r="H37" s="188"/>
      <c r="I37" s="188"/>
      <c r="J37" s="188"/>
      <c r="K37" s="188"/>
      <c r="L37" s="188"/>
      <c r="M37" s="188"/>
      <c r="N37" s="188"/>
      <c r="O37" s="188"/>
      <c r="P37" s="350"/>
      <c r="Q37" s="279"/>
    </row>
    <row r="38" spans="1:17" s="276" customFormat="1" ht="21" customHeight="1" x14ac:dyDescent="0.2">
      <c r="A38" s="76"/>
      <c r="B38" s="76"/>
      <c r="C38" s="163"/>
      <c r="D38" s="164" t="s">
        <v>85</v>
      </c>
      <c r="E38" s="85" t="s">
        <v>45</v>
      </c>
      <c r="F38" s="139" t="s">
        <v>56</v>
      </c>
      <c r="G38" s="139" t="s">
        <v>57</v>
      </c>
      <c r="H38" s="139" t="s">
        <v>58</v>
      </c>
      <c r="I38" s="139" t="s">
        <v>59</v>
      </c>
      <c r="J38" s="139" t="s">
        <v>60</v>
      </c>
      <c r="K38" s="139" t="s">
        <v>61</v>
      </c>
      <c r="L38" s="139" t="s">
        <v>114</v>
      </c>
      <c r="M38" s="86" t="s">
        <v>115</v>
      </c>
      <c r="N38" s="139" t="s">
        <v>87</v>
      </c>
      <c r="O38" s="87" t="s">
        <v>116</v>
      </c>
      <c r="P38" s="350"/>
      <c r="Q38" s="279"/>
    </row>
    <row r="39" spans="1:17" s="276" customFormat="1" ht="12" customHeight="1" x14ac:dyDescent="0.2">
      <c r="A39" s="76"/>
      <c r="B39" s="76"/>
      <c r="C39" s="165"/>
      <c r="D39" s="166">
        <v>5460</v>
      </c>
      <c r="E39" s="268" t="s">
        <v>56</v>
      </c>
      <c r="F39" s="167">
        <v>50.000000000000014</v>
      </c>
      <c r="G39" s="93">
        <v>0.78754578754578752</v>
      </c>
      <c r="H39" s="93">
        <v>0.38461538461538458</v>
      </c>
      <c r="I39" s="93">
        <v>0.10989010989010989</v>
      </c>
      <c r="J39" s="93">
        <v>1.8315018315018319E-2</v>
      </c>
      <c r="K39" s="93">
        <v>1.8315018315018319E-2</v>
      </c>
      <c r="L39" s="93">
        <v>0</v>
      </c>
      <c r="M39" s="93">
        <v>0</v>
      </c>
      <c r="N39" s="93">
        <v>1.3186813186813191</v>
      </c>
      <c r="O39" s="94">
        <v>47.362637362637372</v>
      </c>
      <c r="P39" s="350"/>
      <c r="Q39" s="279"/>
    </row>
    <row r="40" spans="1:17" s="276" customFormat="1" ht="12" customHeight="1" x14ac:dyDescent="0.2">
      <c r="A40" s="76"/>
      <c r="B40" s="76"/>
      <c r="C40" s="165"/>
      <c r="D40" s="166">
        <v>1115</v>
      </c>
      <c r="E40" s="268" t="s">
        <v>57</v>
      </c>
      <c r="F40" s="98">
        <v>6.1883408071748889</v>
      </c>
      <c r="G40" s="167">
        <v>31.569506726457401</v>
      </c>
      <c r="H40" s="98">
        <v>2.331838565022422</v>
      </c>
      <c r="I40" s="98">
        <v>1.076233183856502</v>
      </c>
      <c r="J40" s="98">
        <v>0.80717488789237668</v>
      </c>
      <c r="K40" s="98">
        <v>0.35874439461883401</v>
      </c>
      <c r="L40" s="98">
        <v>0.2690582959641255</v>
      </c>
      <c r="M40" s="98">
        <v>0</v>
      </c>
      <c r="N40" s="98">
        <v>3.7668161434977581</v>
      </c>
      <c r="O40" s="99">
        <v>53.632286995515713</v>
      </c>
      <c r="P40" s="350"/>
      <c r="Q40" s="279"/>
    </row>
    <row r="41" spans="1:17" s="276" customFormat="1" ht="12" customHeight="1" x14ac:dyDescent="0.2">
      <c r="A41" s="76"/>
      <c r="B41" s="76"/>
      <c r="C41" s="165"/>
      <c r="D41" s="166">
        <v>1111</v>
      </c>
      <c r="E41" s="268" t="s">
        <v>58</v>
      </c>
      <c r="F41" s="93">
        <v>3.0603060306030603</v>
      </c>
      <c r="G41" s="93">
        <v>4.5904590459045904</v>
      </c>
      <c r="H41" s="167">
        <v>31.863186318631858</v>
      </c>
      <c r="I41" s="93">
        <v>3.2403240324032412</v>
      </c>
      <c r="J41" s="93">
        <v>0.90009000900090008</v>
      </c>
      <c r="K41" s="93">
        <v>1.3501350135013499</v>
      </c>
      <c r="L41" s="93">
        <v>0.90009000900090008</v>
      </c>
      <c r="M41" s="93">
        <v>0.72007200720072018</v>
      </c>
      <c r="N41" s="93">
        <v>3.2403240324032399</v>
      </c>
      <c r="O41" s="94">
        <v>50.135013501350137</v>
      </c>
      <c r="P41" s="350"/>
      <c r="Q41" s="279"/>
    </row>
    <row r="42" spans="1:17" s="276" customFormat="1" ht="12" customHeight="1" x14ac:dyDescent="0.2">
      <c r="A42" s="76"/>
      <c r="B42" s="76"/>
      <c r="C42" s="165"/>
      <c r="D42" s="166">
        <v>1227</v>
      </c>
      <c r="E42" s="268" t="s">
        <v>59</v>
      </c>
      <c r="F42" s="98">
        <v>0.65199674001629992</v>
      </c>
      <c r="G42" s="98">
        <v>1.4669926650366749</v>
      </c>
      <c r="H42" s="98">
        <v>3.8304808475957621</v>
      </c>
      <c r="I42" s="167">
        <v>25.835370823145894</v>
      </c>
      <c r="J42" s="98">
        <v>2.6079869600651997</v>
      </c>
      <c r="K42" s="98">
        <v>1.3039934800325998</v>
      </c>
      <c r="L42" s="98">
        <v>1.792991035044825</v>
      </c>
      <c r="M42" s="98">
        <v>3.2599837000814986</v>
      </c>
      <c r="N42" s="98">
        <v>4.4009779951100256</v>
      </c>
      <c r="O42" s="99">
        <v>54.849225753871224</v>
      </c>
      <c r="P42" s="350"/>
      <c r="Q42" s="279"/>
    </row>
    <row r="43" spans="1:17" s="276" customFormat="1" ht="12" customHeight="1" x14ac:dyDescent="0.2">
      <c r="A43" s="76"/>
      <c r="B43" s="76"/>
      <c r="C43" s="165"/>
      <c r="D43" s="166">
        <v>682</v>
      </c>
      <c r="E43" s="268" t="s">
        <v>60</v>
      </c>
      <c r="F43" s="93">
        <v>0.1466275659824047</v>
      </c>
      <c r="G43" s="93">
        <v>0.1466275659824047</v>
      </c>
      <c r="H43" s="93">
        <v>0.5865102639296188</v>
      </c>
      <c r="I43" s="93">
        <v>3.5190615835777121</v>
      </c>
      <c r="J43" s="167">
        <v>31.085043988269788</v>
      </c>
      <c r="K43" s="93">
        <v>1.7595307917888561</v>
      </c>
      <c r="L43" s="93">
        <v>2.4926686217008798</v>
      </c>
      <c r="M43" s="93">
        <v>5.7184750733137824</v>
      </c>
      <c r="N43" s="93">
        <v>5.5718475073313778</v>
      </c>
      <c r="O43" s="94">
        <v>48.973607038123163</v>
      </c>
      <c r="P43" s="350"/>
      <c r="Q43" s="279"/>
    </row>
    <row r="44" spans="1:17" s="276" customFormat="1" ht="12" customHeight="1" x14ac:dyDescent="0.2">
      <c r="A44" s="76"/>
      <c r="B44" s="76"/>
      <c r="C44" s="165"/>
      <c r="D44" s="166">
        <v>247</v>
      </c>
      <c r="E44" s="268" t="s">
        <v>61</v>
      </c>
      <c r="F44" s="98">
        <v>0</v>
      </c>
      <c r="G44" s="98">
        <v>0</v>
      </c>
      <c r="H44" s="98">
        <v>0.80971659919028338</v>
      </c>
      <c r="I44" s="98">
        <v>1.214574898785425</v>
      </c>
      <c r="J44" s="98">
        <v>4.0485829959514152</v>
      </c>
      <c r="K44" s="167">
        <v>22.267206477732788</v>
      </c>
      <c r="L44" s="98">
        <v>4.4534412955465594</v>
      </c>
      <c r="M44" s="98">
        <v>14.5748987854251</v>
      </c>
      <c r="N44" s="98">
        <v>3.2388663967611344</v>
      </c>
      <c r="O44" s="99">
        <v>49.392712550607285</v>
      </c>
      <c r="P44" s="350"/>
      <c r="Q44" s="279"/>
    </row>
    <row r="45" spans="1:17" s="276" customFormat="1" ht="12" customHeight="1" x14ac:dyDescent="0.2">
      <c r="A45" s="76"/>
      <c r="B45" s="76"/>
      <c r="C45" s="170"/>
      <c r="D45" s="171">
        <v>82</v>
      </c>
      <c r="E45" s="269" t="s">
        <v>114</v>
      </c>
      <c r="F45" s="105">
        <v>0</v>
      </c>
      <c r="G45" s="105">
        <v>0</v>
      </c>
      <c r="H45" s="105">
        <v>0</v>
      </c>
      <c r="I45" s="105">
        <v>2.4390243902439028</v>
      </c>
      <c r="J45" s="105">
        <v>0</v>
      </c>
      <c r="K45" s="105">
        <v>2.4390243902439028</v>
      </c>
      <c r="L45" s="172">
        <v>0</v>
      </c>
      <c r="M45" s="105">
        <v>71.951219512195124</v>
      </c>
      <c r="N45" s="105">
        <v>0</v>
      </c>
      <c r="O45" s="106">
        <v>23.170731707317067</v>
      </c>
      <c r="P45" s="350"/>
      <c r="Q45" s="279"/>
    </row>
    <row r="46" spans="1:17" s="276" customFormat="1" ht="14.25" x14ac:dyDescent="0.2">
      <c r="A46" s="76"/>
      <c r="B46" s="76"/>
      <c r="C46" s="266"/>
      <c r="D46" s="266"/>
      <c r="E46" s="279"/>
      <c r="F46" s="279"/>
      <c r="G46" s="279"/>
      <c r="H46" s="279"/>
      <c r="I46" s="279"/>
      <c r="J46" s="279"/>
      <c r="K46" s="279"/>
      <c r="L46" s="279"/>
      <c r="M46" s="279"/>
      <c r="N46" s="279"/>
      <c r="O46" s="279"/>
      <c r="P46" s="350"/>
      <c r="Q46" s="279"/>
    </row>
    <row r="47" spans="1:17" s="276" customFormat="1" ht="14.25" x14ac:dyDescent="0.2">
      <c r="A47" s="76"/>
      <c r="B47" s="76"/>
      <c r="C47" s="309" t="s">
        <v>91</v>
      </c>
      <c r="D47" s="309"/>
      <c r="E47" s="279"/>
      <c r="F47" s="188"/>
      <c r="G47" s="188"/>
      <c r="H47" s="188"/>
      <c r="I47" s="188"/>
      <c r="J47" s="188"/>
      <c r="K47" s="188"/>
      <c r="L47" s="188"/>
      <c r="M47" s="188"/>
      <c r="N47" s="188"/>
      <c r="O47" s="188"/>
      <c r="P47" s="350"/>
      <c r="Q47" s="279"/>
    </row>
    <row r="48" spans="1:17" s="276" customFormat="1" ht="21" customHeight="1" x14ac:dyDescent="0.2">
      <c r="A48" s="76"/>
      <c r="B48" s="76"/>
      <c r="C48" s="163"/>
      <c r="D48" s="164" t="s">
        <v>85</v>
      </c>
      <c r="E48" s="85" t="s">
        <v>45</v>
      </c>
      <c r="F48" s="139" t="s">
        <v>56</v>
      </c>
      <c r="G48" s="139" t="s">
        <v>57</v>
      </c>
      <c r="H48" s="139" t="s">
        <v>58</v>
      </c>
      <c r="I48" s="139" t="s">
        <v>59</v>
      </c>
      <c r="J48" s="139" t="s">
        <v>60</v>
      </c>
      <c r="K48" s="139" t="s">
        <v>61</v>
      </c>
      <c r="L48" s="139" t="s">
        <v>114</v>
      </c>
      <c r="M48" s="86" t="s">
        <v>115</v>
      </c>
      <c r="N48" s="139" t="s">
        <v>87</v>
      </c>
      <c r="O48" s="87" t="s">
        <v>116</v>
      </c>
      <c r="P48" s="350"/>
      <c r="Q48" s="279"/>
    </row>
    <row r="49" spans="1:17" s="276" customFormat="1" ht="12" customHeight="1" x14ac:dyDescent="0.2">
      <c r="A49" s="76"/>
      <c r="B49" s="76"/>
      <c r="C49" s="165"/>
      <c r="D49" s="166">
        <v>5055</v>
      </c>
      <c r="E49" s="268" t="s">
        <v>56</v>
      </c>
      <c r="F49" s="167">
        <v>36.91394658753709</v>
      </c>
      <c r="G49" s="93">
        <v>0.8506429277942632</v>
      </c>
      <c r="H49" s="93">
        <v>0.39564787339268048</v>
      </c>
      <c r="I49" s="93">
        <v>9.8911968348170121E-2</v>
      </c>
      <c r="J49" s="93">
        <v>3.9564787339268048E-2</v>
      </c>
      <c r="K49" s="93">
        <v>0</v>
      </c>
      <c r="L49" s="93">
        <v>0</v>
      </c>
      <c r="M49" s="93">
        <v>0</v>
      </c>
      <c r="N49" s="93">
        <v>1.6815034619188918</v>
      </c>
      <c r="O49" s="94">
        <v>60.01978239366963</v>
      </c>
      <c r="P49" s="350"/>
      <c r="Q49" s="279"/>
    </row>
    <row r="50" spans="1:17" s="276" customFormat="1" ht="12" customHeight="1" x14ac:dyDescent="0.2">
      <c r="A50" s="76"/>
      <c r="B50" s="76"/>
      <c r="C50" s="165"/>
      <c r="D50" s="166">
        <v>1041</v>
      </c>
      <c r="E50" s="268" t="s">
        <v>57</v>
      </c>
      <c r="F50" s="98">
        <v>2.7857829010566761</v>
      </c>
      <c r="G50" s="167">
        <v>21.51777137367915</v>
      </c>
      <c r="H50" s="98">
        <v>1.5369836695485111</v>
      </c>
      <c r="I50" s="98">
        <v>0.76849183477425553</v>
      </c>
      <c r="J50" s="98">
        <v>0.48030739673390976</v>
      </c>
      <c r="K50" s="98">
        <v>0.28818443804034583</v>
      </c>
      <c r="L50" s="98">
        <v>0.48030739673390976</v>
      </c>
      <c r="M50" s="98">
        <v>0.28818443804034583</v>
      </c>
      <c r="N50" s="98">
        <v>4.4188280499519692</v>
      </c>
      <c r="O50" s="99">
        <v>67.435158501440924</v>
      </c>
      <c r="P50" s="350"/>
      <c r="Q50" s="279"/>
    </row>
    <row r="51" spans="1:17" s="276" customFormat="1" ht="12" customHeight="1" x14ac:dyDescent="0.2">
      <c r="A51" s="76"/>
      <c r="B51" s="76"/>
      <c r="C51" s="165"/>
      <c r="D51" s="166">
        <v>1056</v>
      </c>
      <c r="E51" s="268" t="s">
        <v>58</v>
      </c>
      <c r="F51" s="93">
        <v>2.6515151515151518</v>
      </c>
      <c r="G51" s="93">
        <v>3.0303030303030298</v>
      </c>
      <c r="H51" s="167">
        <v>21.401515151515149</v>
      </c>
      <c r="I51" s="93">
        <v>2.4621212121212119</v>
      </c>
      <c r="J51" s="93">
        <v>1.136363636363636</v>
      </c>
      <c r="K51" s="93">
        <v>1.231060606060606</v>
      </c>
      <c r="L51" s="93">
        <v>0.66287878787878785</v>
      </c>
      <c r="M51" s="93">
        <v>1.136363636363636</v>
      </c>
      <c r="N51" s="93">
        <v>3.7878787878787885</v>
      </c>
      <c r="O51" s="94">
        <v>62.5</v>
      </c>
      <c r="P51" s="350"/>
      <c r="Q51" s="279"/>
    </row>
    <row r="52" spans="1:17" s="276" customFormat="1" ht="12" customHeight="1" x14ac:dyDescent="0.2">
      <c r="A52" s="76"/>
      <c r="B52" s="76"/>
      <c r="C52" s="165"/>
      <c r="D52" s="166">
        <v>1174</v>
      </c>
      <c r="E52" s="268" t="s">
        <v>59</v>
      </c>
      <c r="F52" s="98">
        <v>0.85178875638841567</v>
      </c>
      <c r="G52" s="98">
        <v>1.2776831345826229</v>
      </c>
      <c r="H52" s="98">
        <v>2.8960817717206133</v>
      </c>
      <c r="I52" s="167">
        <v>17.37649063032368</v>
      </c>
      <c r="J52" s="98">
        <v>2.2146507666098811</v>
      </c>
      <c r="K52" s="98">
        <v>0.85178875638841567</v>
      </c>
      <c r="L52" s="98">
        <v>1.1073253833049401</v>
      </c>
      <c r="M52" s="98">
        <v>4.8551959114139702</v>
      </c>
      <c r="N52" s="98">
        <v>4.4293015332197632</v>
      </c>
      <c r="O52" s="99">
        <v>64.139693356047687</v>
      </c>
      <c r="P52" s="350"/>
      <c r="Q52" s="279"/>
    </row>
    <row r="53" spans="1:17" s="276" customFormat="1" ht="12" customHeight="1" x14ac:dyDescent="0.2">
      <c r="A53" s="76"/>
      <c r="B53" s="76"/>
      <c r="C53" s="165"/>
      <c r="D53" s="166">
        <v>650</v>
      </c>
      <c r="E53" s="268" t="s">
        <v>60</v>
      </c>
      <c r="F53" s="93">
        <v>0.1538461538461538</v>
      </c>
      <c r="G53" s="93">
        <v>0</v>
      </c>
      <c r="H53" s="93">
        <v>0.1538461538461538</v>
      </c>
      <c r="I53" s="93">
        <v>2.1538461538461542</v>
      </c>
      <c r="J53" s="167">
        <v>21.38461538461539</v>
      </c>
      <c r="K53" s="93">
        <v>0.92307692307692302</v>
      </c>
      <c r="L53" s="93">
        <v>1.2307692307692308</v>
      </c>
      <c r="M53" s="93">
        <v>7.384615384615385</v>
      </c>
      <c r="N53" s="93">
        <v>5.6923076923076925</v>
      </c>
      <c r="O53" s="94">
        <v>60.923076923076913</v>
      </c>
      <c r="P53" s="350"/>
      <c r="Q53" s="279"/>
    </row>
    <row r="54" spans="1:17" s="276" customFormat="1" ht="12" customHeight="1" x14ac:dyDescent="0.2">
      <c r="A54" s="76"/>
      <c r="B54" s="76"/>
      <c r="C54" s="165"/>
      <c r="D54" s="166">
        <v>235</v>
      </c>
      <c r="E54" s="268" t="s">
        <v>61</v>
      </c>
      <c r="F54" s="98">
        <v>0</v>
      </c>
      <c r="G54" s="98">
        <v>0</v>
      </c>
      <c r="H54" s="98">
        <v>0</v>
      </c>
      <c r="I54" s="98">
        <v>0</v>
      </c>
      <c r="J54" s="98">
        <v>1.2765957446808509</v>
      </c>
      <c r="K54" s="167">
        <v>13.617021276595739</v>
      </c>
      <c r="L54" s="98">
        <v>2.1276595744680851</v>
      </c>
      <c r="M54" s="98">
        <v>16.595744680851059</v>
      </c>
      <c r="N54" s="98">
        <v>2.1276595744680851</v>
      </c>
      <c r="O54" s="99">
        <v>64.255319148936181</v>
      </c>
      <c r="P54" s="350"/>
      <c r="Q54" s="279"/>
    </row>
    <row r="55" spans="1:17" s="276" customFormat="1" ht="12" customHeight="1" x14ac:dyDescent="0.2">
      <c r="A55" s="76"/>
      <c r="B55" s="76"/>
      <c r="C55" s="170"/>
      <c r="D55" s="171">
        <v>82</v>
      </c>
      <c r="E55" s="269" t="s">
        <v>114</v>
      </c>
      <c r="F55" s="105">
        <v>0</v>
      </c>
      <c r="G55" s="105">
        <v>0</v>
      </c>
      <c r="H55" s="105">
        <v>0</v>
      </c>
      <c r="I55" s="105">
        <v>1.219512195121951</v>
      </c>
      <c r="J55" s="105">
        <v>0</v>
      </c>
      <c r="K55" s="105">
        <v>1.219512195121951</v>
      </c>
      <c r="L55" s="172">
        <v>0</v>
      </c>
      <c r="M55" s="105">
        <v>71.951219512195124</v>
      </c>
      <c r="N55" s="105">
        <v>0</v>
      </c>
      <c r="O55" s="106">
        <v>25.609756097560982</v>
      </c>
      <c r="P55" s="350"/>
      <c r="Q55" s="279"/>
    </row>
    <row r="56" spans="1:17" s="276" customFormat="1" ht="14.25" x14ac:dyDescent="0.2">
      <c r="A56" s="76"/>
      <c r="B56" s="76"/>
      <c r="C56" s="266"/>
      <c r="D56" s="266"/>
      <c r="E56" s="279"/>
      <c r="F56" s="279"/>
      <c r="G56" s="279"/>
      <c r="H56" s="279"/>
      <c r="I56" s="279"/>
      <c r="J56" s="279"/>
      <c r="K56" s="279"/>
      <c r="L56" s="279"/>
      <c r="M56" s="279"/>
      <c r="N56" s="279"/>
      <c r="O56" s="279"/>
      <c r="P56" s="350"/>
      <c r="Q56" s="279"/>
    </row>
    <row r="57" spans="1:17" s="276" customFormat="1" ht="14.25" x14ac:dyDescent="0.2">
      <c r="A57" s="76"/>
      <c r="B57" s="76"/>
      <c r="C57" s="309" t="s">
        <v>92</v>
      </c>
      <c r="D57" s="309"/>
      <c r="E57" s="279"/>
      <c r="F57" s="188"/>
      <c r="G57" s="188"/>
      <c r="H57" s="188"/>
      <c r="I57" s="188"/>
      <c r="J57" s="188"/>
      <c r="K57" s="188"/>
      <c r="L57" s="188"/>
      <c r="M57" s="188"/>
      <c r="N57" s="188"/>
      <c r="O57" s="188"/>
      <c r="P57" s="350"/>
      <c r="Q57" s="279"/>
    </row>
    <row r="58" spans="1:17" s="276" customFormat="1" ht="21" customHeight="1" x14ac:dyDescent="0.2">
      <c r="A58" s="76"/>
      <c r="B58" s="76"/>
      <c r="C58" s="163"/>
      <c r="D58" s="164" t="s">
        <v>85</v>
      </c>
      <c r="E58" s="85" t="s">
        <v>45</v>
      </c>
      <c r="F58" s="139" t="s">
        <v>56</v>
      </c>
      <c r="G58" s="139" t="s">
        <v>57</v>
      </c>
      <c r="H58" s="139" t="s">
        <v>58</v>
      </c>
      <c r="I58" s="139" t="s">
        <v>59</v>
      </c>
      <c r="J58" s="139" t="s">
        <v>60</v>
      </c>
      <c r="K58" s="139" t="s">
        <v>61</v>
      </c>
      <c r="L58" s="139" t="s">
        <v>114</v>
      </c>
      <c r="M58" s="86" t="s">
        <v>115</v>
      </c>
      <c r="N58" s="139" t="s">
        <v>87</v>
      </c>
      <c r="O58" s="87" t="s">
        <v>116</v>
      </c>
      <c r="P58" s="350"/>
      <c r="Q58" s="279"/>
    </row>
    <row r="59" spans="1:17" s="276" customFormat="1" ht="12" customHeight="1" x14ac:dyDescent="0.2">
      <c r="A59" s="76"/>
      <c r="B59" s="76"/>
      <c r="C59" s="165"/>
      <c r="D59" s="166">
        <v>4695</v>
      </c>
      <c r="E59" s="268" t="s">
        <v>56</v>
      </c>
      <c r="F59" s="167">
        <v>27.15654952076677</v>
      </c>
      <c r="G59" s="93">
        <v>0.87326943556975523</v>
      </c>
      <c r="H59" s="93">
        <v>0.31948881789137379</v>
      </c>
      <c r="I59" s="93">
        <v>6.3897763578274758E-2</v>
      </c>
      <c r="J59" s="93">
        <v>4.2598509052183174E-2</v>
      </c>
      <c r="K59" s="93">
        <v>0</v>
      </c>
      <c r="L59" s="93">
        <v>0</v>
      </c>
      <c r="M59" s="93">
        <v>0</v>
      </c>
      <c r="N59" s="93">
        <v>1.9169329073482431</v>
      </c>
      <c r="O59" s="94">
        <v>69.627263045793399</v>
      </c>
      <c r="P59" s="350"/>
      <c r="Q59" s="279"/>
    </row>
    <row r="60" spans="1:17" s="276" customFormat="1" ht="12" customHeight="1" x14ac:dyDescent="0.2">
      <c r="A60" s="76"/>
      <c r="B60" s="76"/>
      <c r="C60" s="165"/>
      <c r="D60" s="166">
        <v>956</v>
      </c>
      <c r="E60" s="268" t="s">
        <v>57</v>
      </c>
      <c r="F60" s="98">
        <v>1.6736401673640169</v>
      </c>
      <c r="G60" s="167">
        <v>16.31799163179916</v>
      </c>
      <c r="H60" s="98">
        <v>0.94142259414225948</v>
      </c>
      <c r="I60" s="98">
        <v>0.41841004184100405</v>
      </c>
      <c r="J60" s="98">
        <v>0.41841004184100422</v>
      </c>
      <c r="K60" s="98">
        <v>0.104602510460251</v>
      </c>
      <c r="L60" s="98">
        <v>0.41841004184100422</v>
      </c>
      <c r="M60" s="98">
        <v>0.73221757322175729</v>
      </c>
      <c r="N60" s="98">
        <v>4.9163179916317992</v>
      </c>
      <c r="O60" s="99">
        <v>74.058577405857747</v>
      </c>
      <c r="P60" s="350"/>
      <c r="Q60" s="279"/>
    </row>
    <row r="61" spans="1:17" s="276" customFormat="1" ht="12" customHeight="1" x14ac:dyDescent="0.2">
      <c r="A61" s="76"/>
      <c r="B61" s="76"/>
      <c r="C61" s="165"/>
      <c r="D61" s="166">
        <v>992</v>
      </c>
      <c r="E61" s="268" t="s">
        <v>58</v>
      </c>
      <c r="F61" s="93">
        <v>1.8145161290322578</v>
      </c>
      <c r="G61" s="93">
        <v>2.0161290322580641</v>
      </c>
      <c r="H61" s="167">
        <v>15.625</v>
      </c>
      <c r="I61" s="93">
        <v>1.1088709677419351</v>
      </c>
      <c r="J61" s="93">
        <v>1.209677419354839</v>
      </c>
      <c r="K61" s="93">
        <v>0.90725806451612889</v>
      </c>
      <c r="L61" s="93">
        <v>0.50403225806451613</v>
      </c>
      <c r="M61" s="93">
        <v>1.411290322580645</v>
      </c>
      <c r="N61" s="93">
        <v>3.931451612903226</v>
      </c>
      <c r="O61" s="94">
        <v>71.47177419354837</v>
      </c>
      <c r="P61" s="350"/>
      <c r="Q61" s="279"/>
    </row>
    <row r="62" spans="1:17" s="276" customFormat="1" ht="12" customHeight="1" x14ac:dyDescent="0.2">
      <c r="A62" s="76"/>
      <c r="B62" s="76"/>
      <c r="C62" s="165"/>
      <c r="D62" s="166">
        <v>1110</v>
      </c>
      <c r="E62" s="268" t="s">
        <v>59</v>
      </c>
      <c r="F62" s="98">
        <v>0.99099099099099097</v>
      </c>
      <c r="G62" s="98">
        <v>1.4414414414414409</v>
      </c>
      <c r="H62" s="98">
        <v>2.2522522522522523</v>
      </c>
      <c r="I62" s="167">
        <v>12.612612612612608</v>
      </c>
      <c r="J62" s="98">
        <v>1.6216216216216222</v>
      </c>
      <c r="K62" s="98">
        <v>0.72072072072072058</v>
      </c>
      <c r="L62" s="98">
        <v>0.54054054054054057</v>
      </c>
      <c r="M62" s="98">
        <v>6.1261261261261257</v>
      </c>
      <c r="N62" s="98">
        <v>4.5945945945945947</v>
      </c>
      <c r="O62" s="99">
        <v>69.099099099099078</v>
      </c>
      <c r="P62" s="350"/>
      <c r="Q62" s="279"/>
    </row>
    <row r="63" spans="1:17" s="276" customFormat="1" ht="12" customHeight="1" x14ac:dyDescent="0.2">
      <c r="A63" s="76"/>
      <c r="B63" s="76"/>
      <c r="C63" s="165"/>
      <c r="D63" s="166">
        <v>613</v>
      </c>
      <c r="E63" s="268" t="s">
        <v>60</v>
      </c>
      <c r="F63" s="93">
        <v>0</v>
      </c>
      <c r="G63" s="93">
        <v>0</v>
      </c>
      <c r="H63" s="93">
        <v>0.32626427406199021</v>
      </c>
      <c r="I63" s="93">
        <v>1.794453507340946</v>
      </c>
      <c r="J63" s="167">
        <v>16.150081566068511</v>
      </c>
      <c r="K63" s="93">
        <v>0.32626427406199021</v>
      </c>
      <c r="L63" s="93">
        <v>0.32626427406199021</v>
      </c>
      <c r="M63" s="93">
        <v>8.8091353996737354</v>
      </c>
      <c r="N63" s="93">
        <v>5.8727569331158245</v>
      </c>
      <c r="O63" s="94">
        <v>66.394779771615006</v>
      </c>
      <c r="P63" s="350"/>
      <c r="Q63" s="279"/>
    </row>
    <row r="64" spans="1:17" s="276" customFormat="1" ht="12" customHeight="1" x14ac:dyDescent="0.2">
      <c r="A64" s="76"/>
      <c r="B64" s="76"/>
      <c r="C64" s="165"/>
      <c r="D64" s="166">
        <v>224</v>
      </c>
      <c r="E64" s="268" t="s">
        <v>61</v>
      </c>
      <c r="F64" s="98">
        <v>0</v>
      </c>
      <c r="G64" s="98">
        <v>0</v>
      </c>
      <c r="H64" s="98">
        <v>0</v>
      </c>
      <c r="I64" s="98">
        <v>0</v>
      </c>
      <c r="J64" s="98">
        <v>0</v>
      </c>
      <c r="K64" s="167">
        <v>8.928571428571427</v>
      </c>
      <c r="L64" s="98">
        <v>0</v>
      </c>
      <c r="M64" s="98">
        <v>18.303571428571431</v>
      </c>
      <c r="N64" s="98">
        <v>1.785714285714286</v>
      </c>
      <c r="O64" s="99">
        <v>70.982142857142847</v>
      </c>
      <c r="P64" s="350"/>
      <c r="Q64" s="279"/>
    </row>
    <row r="65" spans="1:17" s="276" customFormat="1" ht="12" customHeight="1" x14ac:dyDescent="0.2">
      <c r="A65" s="76"/>
      <c r="B65" s="76"/>
      <c r="C65" s="170"/>
      <c r="D65" s="171">
        <v>82</v>
      </c>
      <c r="E65" s="269" t="s">
        <v>114</v>
      </c>
      <c r="F65" s="105">
        <v>0</v>
      </c>
      <c r="G65" s="105">
        <v>0</v>
      </c>
      <c r="H65" s="105">
        <v>0</v>
      </c>
      <c r="I65" s="105">
        <v>0</v>
      </c>
      <c r="J65" s="105">
        <v>0</v>
      </c>
      <c r="K65" s="105">
        <v>0</v>
      </c>
      <c r="L65" s="172">
        <v>0</v>
      </c>
      <c r="M65" s="105">
        <v>71.951219512195124</v>
      </c>
      <c r="N65" s="105">
        <v>0</v>
      </c>
      <c r="O65" s="106">
        <v>28.04878048780488</v>
      </c>
      <c r="P65" s="350"/>
      <c r="Q65" s="279"/>
    </row>
    <row r="66" spans="1:17" ht="15" customHeight="1" x14ac:dyDescent="0.2">
      <c r="A66" s="125"/>
      <c r="B66" s="125"/>
      <c r="C66" s="296" t="s">
        <v>270</v>
      </c>
      <c r="D66" s="329"/>
    </row>
    <row r="67" spans="1:17" ht="12" customHeight="1" x14ac:dyDescent="0.2"/>
    <row r="68" spans="1:17" ht="12" customHeight="1" x14ac:dyDescent="0.2"/>
    <row r="69" spans="1:17" ht="12" customHeight="1" x14ac:dyDescent="0.2"/>
    <row r="70" spans="1:17" ht="12" customHeight="1" x14ac:dyDescent="0.2"/>
    <row r="71" spans="1:17" ht="12" customHeight="1" x14ac:dyDescent="0.2"/>
    <row r="72" spans="1:17" ht="12" customHeight="1" x14ac:dyDescent="0.2"/>
    <row r="73" spans="1:17" ht="12" customHeight="1" x14ac:dyDescent="0.2"/>
    <row r="74" spans="1:17" ht="12" customHeight="1" x14ac:dyDescent="0.2"/>
    <row r="75" spans="1:17" ht="12" customHeight="1" x14ac:dyDescent="0.2"/>
    <row r="76" spans="1:17" ht="12" customHeight="1" x14ac:dyDescent="0.2"/>
    <row r="77" spans="1:17" ht="12" customHeight="1" x14ac:dyDescent="0.2"/>
    <row r="78" spans="1:17" ht="12" customHeight="1" x14ac:dyDescent="0.2"/>
    <row r="79" spans="1:17" ht="12" customHeight="1" x14ac:dyDescent="0.2"/>
    <row r="80" spans="1:17"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hyperlinks>
    <hyperlink ref="I1" location="الغلاف!Print_Area" display="العودة لجدول المحتويات" xr:uid="{00000000-0004-0000-0D00-000000000000}"/>
  </hyperlinks>
  <printOptions gridLines="1"/>
  <pageMargins left="0.25" right="0.1" top="0.5" bottom="0.25" header="0.5" footer="0.5"/>
  <pageSetup scale="6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theme="5"/>
  </sheetPr>
  <dimension ref="A1:AG134"/>
  <sheetViews>
    <sheetView rightToLeft="1" topLeftCell="A103" zoomScaleNormal="100" workbookViewId="0">
      <selection activeCell="M137" sqref="M137"/>
    </sheetView>
  </sheetViews>
  <sheetFormatPr defaultColWidth="10.375" defaultRowHeight="12" customHeight="1" x14ac:dyDescent="0.2"/>
  <cols>
    <col min="1" max="2" width="2.875" style="260" customWidth="1"/>
    <col min="3" max="3" width="1.375" style="260" customWidth="1"/>
    <col min="4" max="4" width="8.125" style="260" customWidth="1"/>
    <col min="5" max="13" width="10.375" style="260"/>
    <col min="14" max="14" width="12.375" style="260" customWidth="1"/>
    <col min="15" max="23" width="10.375" style="260"/>
    <col min="24" max="24" width="10.875" style="260" customWidth="1"/>
    <col min="25" max="25" width="10.375" style="260"/>
    <col min="26" max="33" width="10.375" style="259"/>
    <col min="34" max="16384" width="10.375" style="260"/>
  </cols>
  <sheetData>
    <row r="1" spans="1:33" s="219" customFormat="1" ht="12" customHeight="1" x14ac:dyDescent="0.2">
      <c r="C1" s="245"/>
      <c r="D1" s="245"/>
      <c r="I1" s="529" t="s">
        <v>44</v>
      </c>
      <c r="Z1" s="76"/>
      <c r="AA1" s="76"/>
      <c r="AB1" s="76"/>
      <c r="AC1" s="76"/>
      <c r="AD1" s="76"/>
      <c r="AE1" s="76"/>
      <c r="AF1" s="76"/>
      <c r="AG1" s="76"/>
    </row>
    <row r="2" spans="1:33" s="222" customFormat="1" ht="12" customHeight="1" x14ac:dyDescent="0.2">
      <c r="A2" s="219"/>
      <c r="B2" s="219"/>
      <c r="C2" s="219"/>
      <c r="D2" s="219"/>
      <c r="E2" s="219"/>
      <c r="F2" s="219"/>
      <c r="G2" s="219"/>
      <c r="H2" s="219"/>
      <c r="I2" s="219"/>
      <c r="J2" s="219"/>
      <c r="K2" s="219"/>
      <c r="L2" s="219"/>
      <c r="M2" s="219"/>
      <c r="N2" s="219"/>
      <c r="O2" s="219"/>
      <c r="P2" s="219"/>
      <c r="Q2" s="219"/>
      <c r="R2" s="219"/>
      <c r="S2" s="219"/>
      <c r="T2" s="219"/>
      <c r="U2" s="219"/>
      <c r="V2" s="219"/>
      <c r="W2" s="219"/>
      <c r="X2" s="219"/>
      <c r="Y2" s="219"/>
      <c r="Z2" s="76"/>
      <c r="AA2" s="220"/>
      <c r="AB2" s="220"/>
      <c r="AC2" s="220"/>
      <c r="AD2" s="220"/>
      <c r="AE2" s="220"/>
      <c r="AF2" s="220"/>
      <c r="AG2" s="220"/>
    </row>
    <row r="3" spans="1:33" s="222" customFormat="1" ht="12" customHeight="1" x14ac:dyDescent="0.2">
      <c r="A3" s="219"/>
      <c r="B3" s="219"/>
      <c r="C3" s="219"/>
      <c r="D3" s="219"/>
      <c r="E3" s="219"/>
      <c r="F3" s="219"/>
      <c r="G3" s="219"/>
      <c r="H3" s="219"/>
      <c r="I3" s="219"/>
      <c r="J3" s="219"/>
      <c r="K3" s="219"/>
      <c r="L3" s="219"/>
      <c r="M3" s="219"/>
      <c r="N3" s="219"/>
      <c r="O3" s="219"/>
      <c r="P3" s="219"/>
      <c r="Q3" s="219"/>
      <c r="R3" s="219"/>
      <c r="S3" s="219"/>
      <c r="T3" s="219"/>
      <c r="U3" s="219"/>
      <c r="V3" s="219"/>
      <c r="W3" s="219"/>
      <c r="X3" s="219"/>
      <c r="Y3" s="219"/>
      <c r="Z3" s="76"/>
      <c r="AA3" s="220"/>
      <c r="AB3" s="220"/>
      <c r="AC3" s="220"/>
      <c r="AD3" s="220"/>
      <c r="AE3" s="220"/>
      <c r="AF3" s="220"/>
      <c r="AG3" s="220"/>
    </row>
    <row r="4" spans="1:33" s="222" customFormat="1" ht="12" customHeight="1" x14ac:dyDescent="0.2">
      <c r="A4" s="219"/>
      <c r="B4" s="219"/>
      <c r="C4" s="219"/>
      <c r="D4" s="219"/>
      <c r="E4" s="219"/>
      <c r="F4" s="219"/>
      <c r="G4" s="219"/>
      <c r="H4" s="219"/>
      <c r="I4" s="219"/>
      <c r="J4" s="219"/>
      <c r="K4" s="219"/>
      <c r="L4" s="219"/>
      <c r="M4" s="219"/>
      <c r="N4" s="219"/>
      <c r="O4" s="219"/>
      <c r="P4" s="219"/>
      <c r="Q4" s="219"/>
      <c r="R4" s="219"/>
      <c r="S4" s="219"/>
      <c r="T4" s="219"/>
      <c r="U4" s="219"/>
      <c r="V4" s="219"/>
      <c r="W4" s="219"/>
      <c r="X4" s="219"/>
      <c r="Y4" s="219"/>
      <c r="Z4" s="76"/>
      <c r="AA4" s="220"/>
      <c r="AB4" s="220"/>
      <c r="AC4" s="220"/>
      <c r="AD4" s="220"/>
      <c r="AE4" s="220"/>
      <c r="AF4" s="220"/>
      <c r="AG4" s="220"/>
    </row>
    <row r="5" spans="1:33" s="222" customFormat="1" ht="12" customHeight="1" x14ac:dyDescent="0.2">
      <c r="A5" s="219"/>
      <c r="B5" s="219"/>
      <c r="C5" s="219"/>
      <c r="D5" s="219"/>
      <c r="E5" s="219"/>
      <c r="F5" s="219"/>
      <c r="G5" s="219"/>
      <c r="H5" s="219"/>
      <c r="I5" s="219"/>
      <c r="J5" s="219"/>
      <c r="K5" s="219"/>
      <c r="L5" s="219"/>
      <c r="M5" s="219"/>
      <c r="N5" s="219"/>
      <c r="O5" s="219"/>
      <c r="P5" s="219"/>
      <c r="Q5" s="219"/>
      <c r="R5" s="219"/>
      <c r="S5" s="219"/>
      <c r="T5" s="219"/>
      <c r="U5" s="219"/>
      <c r="V5" s="219"/>
      <c r="W5" s="219"/>
      <c r="X5" s="219"/>
      <c r="Y5" s="219"/>
      <c r="Z5" s="76"/>
      <c r="AA5" s="220"/>
      <c r="AB5" s="220"/>
      <c r="AC5" s="220"/>
      <c r="AD5" s="220"/>
      <c r="AE5" s="220"/>
      <c r="AF5" s="220"/>
      <c r="AG5" s="220"/>
    </row>
    <row r="6" spans="1:33" s="222" customFormat="1" ht="18" customHeight="1" x14ac:dyDescent="0.2">
      <c r="A6" s="219"/>
      <c r="B6" s="219"/>
      <c r="C6" s="246" t="s">
        <v>167</v>
      </c>
      <c r="D6" s="219"/>
      <c r="E6" s="251"/>
      <c r="F6" s="251"/>
      <c r="G6" s="251"/>
      <c r="H6" s="251"/>
      <c r="I6" s="251"/>
      <c r="J6" s="251"/>
      <c r="K6" s="251"/>
      <c r="L6" s="251"/>
      <c r="M6" s="251"/>
      <c r="N6" s="251"/>
      <c r="O6" s="219"/>
      <c r="P6" s="219"/>
      <c r="Q6" s="219"/>
      <c r="R6" s="162"/>
      <c r="S6" s="219"/>
      <c r="T6" s="219"/>
      <c r="U6" s="219"/>
      <c r="V6" s="219"/>
      <c r="W6" s="219"/>
      <c r="X6" s="219"/>
      <c r="Y6" s="219"/>
      <c r="Z6" s="76"/>
      <c r="AA6" s="220"/>
      <c r="AB6" s="220"/>
      <c r="AC6" s="220"/>
      <c r="AD6" s="220"/>
      <c r="AE6" s="220"/>
      <c r="AF6" s="220"/>
      <c r="AG6" s="220"/>
    </row>
    <row r="7" spans="1:33" s="220" customFormat="1" ht="21" customHeight="1" x14ac:dyDescent="0.2">
      <c r="A7" s="76"/>
      <c r="B7" s="76"/>
      <c r="C7" s="163"/>
      <c r="D7" s="164" t="s">
        <v>85</v>
      </c>
      <c r="E7" s="85" t="s">
        <v>45</v>
      </c>
      <c r="F7" s="139" t="s">
        <v>56</v>
      </c>
      <c r="G7" s="139" t="s">
        <v>57</v>
      </c>
      <c r="H7" s="139" t="s">
        <v>58</v>
      </c>
      <c r="I7" s="139" t="s">
        <v>59</v>
      </c>
      <c r="J7" s="139" t="s">
        <v>60</v>
      </c>
      <c r="K7" s="139" t="s">
        <v>61</v>
      </c>
      <c r="L7" s="139" t="s">
        <v>114</v>
      </c>
      <c r="M7" s="86" t="s">
        <v>115</v>
      </c>
      <c r="N7" s="139" t="s">
        <v>87</v>
      </c>
      <c r="O7" s="87" t="s">
        <v>116</v>
      </c>
      <c r="P7" s="76"/>
      <c r="Q7" s="76"/>
      <c r="R7" s="76"/>
      <c r="S7" s="76"/>
      <c r="T7" s="76"/>
      <c r="U7" s="76"/>
      <c r="V7" s="76"/>
      <c r="W7" s="76"/>
      <c r="X7" s="76"/>
      <c r="Y7" s="76"/>
      <c r="Z7" s="76"/>
    </row>
    <row r="8" spans="1:33" s="222" customFormat="1" ht="12" customHeight="1" x14ac:dyDescent="0.2">
      <c r="A8" s="219"/>
      <c r="B8" s="219"/>
      <c r="C8" s="256"/>
      <c r="D8" s="166">
        <v>79</v>
      </c>
      <c r="E8" s="268" t="s">
        <v>56</v>
      </c>
      <c r="F8" s="167">
        <v>93.670886075949369</v>
      </c>
      <c r="G8" s="93">
        <v>0</v>
      </c>
      <c r="H8" s="93">
        <v>0</v>
      </c>
      <c r="I8" s="93">
        <v>0</v>
      </c>
      <c r="J8" s="93">
        <v>0</v>
      </c>
      <c r="K8" s="93">
        <v>0</v>
      </c>
      <c r="L8" s="93">
        <v>0</v>
      </c>
      <c r="M8" s="93">
        <v>0</v>
      </c>
      <c r="N8" s="93">
        <v>6.3291139240506329</v>
      </c>
      <c r="O8" s="94">
        <v>0</v>
      </c>
      <c r="P8" s="351"/>
      <c r="Q8" s="175"/>
      <c r="R8" s="249"/>
      <c r="S8" s="249"/>
      <c r="T8" s="76"/>
      <c r="U8" s="76"/>
      <c r="V8" s="76"/>
      <c r="W8" s="219"/>
      <c r="X8" s="219"/>
      <c r="Y8" s="219"/>
      <c r="Z8" s="76"/>
      <c r="AA8" s="220"/>
      <c r="AB8" s="220"/>
      <c r="AC8" s="220"/>
      <c r="AD8" s="220"/>
      <c r="AE8" s="220"/>
      <c r="AF8" s="220"/>
      <c r="AG8" s="220"/>
    </row>
    <row r="9" spans="1:33" s="222" customFormat="1" ht="12" customHeight="1" x14ac:dyDescent="0.2">
      <c r="A9" s="219"/>
      <c r="B9" s="219"/>
      <c r="C9" s="256"/>
      <c r="D9" s="166">
        <v>12</v>
      </c>
      <c r="E9" s="268" t="s">
        <v>57</v>
      </c>
      <c r="F9" s="98">
        <v>8.3333333333333321</v>
      </c>
      <c r="G9" s="167">
        <v>83.333333333333343</v>
      </c>
      <c r="H9" s="98">
        <v>0</v>
      </c>
      <c r="I9" s="98">
        <v>0</v>
      </c>
      <c r="J9" s="98">
        <v>0</v>
      </c>
      <c r="K9" s="98">
        <v>0</v>
      </c>
      <c r="L9" s="98">
        <v>0</v>
      </c>
      <c r="M9" s="98">
        <v>0</v>
      </c>
      <c r="N9" s="98">
        <v>8.3333333333333321</v>
      </c>
      <c r="O9" s="99">
        <v>0</v>
      </c>
      <c r="P9" s="351"/>
      <c r="Q9" s="175"/>
      <c r="R9" s="76"/>
      <c r="S9" s="76"/>
      <c r="T9" s="76"/>
      <c r="U9" s="76"/>
      <c r="V9" s="76"/>
      <c r="W9" s="219"/>
      <c r="X9" s="219"/>
      <c r="Y9" s="219"/>
      <c r="Z9" s="76"/>
      <c r="AA9" s="220"/>
      <c r="AB9" s="220"/>
      <c r="AC9" s="220"/>
      <c r="AD9" s="220"/>
      <c r="AE9" s="220"/>
      <c r="AF9" s="220"/>
      <c r="AG9" s="220"/>
    </row>
    <row r="10" spans="1:33" s="222" customFormat="1" ht="12" customHeight="1" x14ac:dyDescent="0.2">
      <c r="A10" s="219"/>
      <c r="B10" s="219"/>
      <c r="C10" s="256"/>
      <c r="D10" s="166">
        <v>20</v>
      </c>
      <c r="E10" s="268" t="s">
        <v>58</v>
      </c>
      <c r="F10" s="93">
        <v>0</v>
      </c>
      <c r="G10" s="93">
        <v>0</v>
      </c>
      <c r="H10" s="167">
        <v>75</v>
      </c>
      <c r="I10" s="93">
        <v>0</v>
      </c>
      <c r="J10" s="93">
        <v>0</v>
      </c>
      <c r="K10" s="93">
        <v>0</v>
      </c>
      <c r="L10" s="93">
        <v>0</v>
      </c>
      <c r="M10" s="93">
        <v>0</v>
      </c>
      <c r="N10" s="93">
        <v>25</v>
      </c>
      <c r="O10" s="94">
        <v>0</v>
      </c>
      <c r="P10" s="351"/>
      <c r="Q10" s="175"/>
      <c r="R10" s="76"/>
      <c r="S10" s="76"/>
      <c r="T10" s="76"/>
      <c r="U10" s="76"/>
      <c r="V10" s="76"/>
      <c r="W10" s="219"/>
      <c r="X10" s="219"/>
      <c r="Y10" s="219"/>
      <c r="Z10" s="76"/>
      <c r="AA10" s="220"/>
      <c r="AB10" s="220"/>
      <c r="AC10" s="220"/>
      <c r="AD10" s="220"/>
      <c r="AE10" s="220"/>
      <c r="AF10" s="220"/>
      <c r="AG10" s="220"/>
    </row>
    <row r="11" spans="1:33" s="222" customFormat="1" ht="12" customHeight="1" x14ac:dyDescent="0.2">
      <c r="A11" s="219"/>
      <c r="B11" s="219"/>
      <c r="C11" s="256"/>
      <c r="D11" s="166">
        <v>7</v>
      </c>
      <c r="E11" s="268" t="s">
        <v>59</v>
      </c>
      <c r="F11" s="98">
        <v>0</v>
      </c>
      <c r="G11" s="98">
        <v>0</v>
      </c>
      <c r="H11" s="98">
        <v>0</v>
      </c>
      <c r="I11" s="167">
        <v>42.857142857142847</v>
      </c>
      <c r="J11" s="98">
        <v>0</v>
      </c>
      <c r="K11" s="98">
        <v>0</v>
      </c>
      <c r="L11" s="98">
        <v>0</v>
      </c>
      <c r="M11" s="98">
        <v>0</v>
      </c>
      <c r="N11" s="98">
        <v>57.142857142857139</v>
      </c>
      <c r="O11" s="99">
        <v>0</v>
      </c>
      <c r="P11" s="351"/>
      <c r="Q11" s="175"/>
      <c r="R11" s="76"/>
      <c r="S11" s="76"/>
      <c r="T11" s="76"/>
      <c r="U11" s="76"/>
      <c r="V11" s="76"/>
      <c r="W11" s="219"/>
      <c r="X11" s="219"/>
      <c r="Y11" s="219"/>
      <c r="Z11" s="76"/>
      <c r="AA11" s="220"/>
      <c r="AB11" s="220"/>
      <c r="AC11" s="220"/>
      <c r="AD11" s="220"/>
      <c r="AE11" s="220"/>
      <c r="AF11" s="220"/>
      <c r="AG11" s="220"/>
    </row>
    <row r="12" spans="1:33" s="222" customFormat="1" ht="12" customHeight="1" x14ac:dyDescent="0.2">
      <c r="A12" s="219"/>
      <c r="B12" s="219"/>
      <c r="C12" s="256"/>
      <c r="D12" s="166">
        <v>2</v>
      </c>
      <c r="E12" s="268" t="s">
        <v>60</v>
      </c>
      <c r="F12" s="93">
        <v>0</v>
      </c>
      <c r="G12" s="93">
        <v>0</v>
      </c>
      <c r="H12" s="93">
        <v>0</v>
      </c>
      <c r="I12" s="93">
        <v>50</v>
      </c>
      <c r="J12" s="167">
        <v>50</v>
      </c>
      <c r="K12" s="93">
        <v>0</v>
      </c>
      <c r="L12" s="93">
        <v>0</v>
      </c>
      <c r="M12" s="93">
        <v>0</v>
      </c>
      <c r="N12" s="93">
        <v>0</v>
      </c>
      <c r="O12" s="94">
        <v>0</v>
      </c>
      <c r="P12" s="351"/>
      <c r="Q12" s="175"/>
      <c r="R12" s="76"/>
      <c r="S12" s="76"/>
      <c r="T12" s="76"/>
      <c r="U12" s="76"/>
      <c r="V12" s="76"/>
      <c r="W12" s="219"/>
      <c r="X12" s="219"/>
      <c r="Y12" s="219"/>
      <c r="Z12" s="76"/>
      <c r="AA12" s="220"/>
      <c r="AB12" s="220"/>
      <c r="AC12" s="220"/>
      <c r="AD12" s="220"/>
      <c r="AE12" s="220"/>
      <c r="AF12" s="220"/>
      <c r="AG12" s="220"/>
    </row>
    <row r="13" spans="1:33" s="222" customFormat="1" ht="12" customHeight="1" x14ac:dyDescent="0.2">
      <c r="A13" s="219"/>
      <c r="B13" s="219"/>
      <c r="C13" s="256"/>
      <c r="D13" s="166">
        <v>0</v>
      </c>
      <c r="E13" s="268" t="s">
        <v>61</v>
      </c>
      <c r="F13" s="98">
        <v>0</v>
      </c>
      <c r="G13" s="98">
        <v>0</v>
      </c>
      <c r="H13" s="98">
        <v>0</v>
      </c>
      <c r="I13" s="98">
        <v>0</v>
      </c>
      <c r="J13" s="98">
        <v>0</v>
      </c>
      <c r="K13" s="167">
        <v>0</v>
      </c>
      <c r="L13" s="98">
        <v>0</v>
      </c>
      <c r="M13" s="98">
        <v>0</v>
      </c>
      <c r="N13" s="98">
        <v>0</v>
      </c>
      <c r="O13" s="99">
        <v>0</v>
      </c>
      <c r="P13" s="351"/>
      <c r="Q13" s="175"/>
      <c r="R13" s="76"/>
      <c r="S13" s="76"/>
      <c r="T13" s="76"/>
      <c r="U13" s="76"/>
      <c r="V13" s="76"/>
      <c r="W13" s="219"/>
      <c r="X13" s="219"/>
      <c r="Y13" s="219"/>
      <c r="Z13" s="76"/>
      <c r="AA13" s="220"/>
      <c r="AB13" s="220"/>
      <c r="AC13" s="220"/>
      <c r="AD13" s="220"/>
      <c r="AE13" s="220"/>
      <c r="AF13" s="220"/>
      <c r="AG13" s="220"/>
    </row>
    <row r="14" spans="1:33" s="222" customFormat="1" ht="12" customHeight="1" x14ac:dyDescent="0.2">
      <c r="A14" s="219"/>
      <c r="B14" s="219"/>
      <c r="C14" s="257"/>
      <c r="D14" s="171">
        <v>0</v>
      </c>
      <c r="E14" s="269" t="s">
        <v>114</v>
      </c>
      <c r="F14" s="105">
        <v>0</v>
      </c>
      <c r="G14" s="105">
        <v>0</v>
      </c>
      <c r="H14" s="105">
        <v>0</v>
      </c>
      <c r="I14" s="105">
        <v>0</v>
      </c>
      <c r="J14" s="105">
        <v>0</v>
      </c>
      <c r="K14" s="105">
        <v>0</v>
      </c>
      <c r="L14" s="172">
        <v>0</v>
      </c>
      <c r="M14" s="105">
        <v>0</v>
      </c>
      <c r="N14" s="105">
        <v>0</v>
      </c>
      <c r="O14" s="106">
        <v>0</v>
      </c>
      <c r="P14" s="351"/>
      <c r="Q14" s="175"/>
      <c r="R14" s="76"/>
      <c r="S14" s="76"/>
      <c r="T14" s="76"/>
      <c r="U14" s="76"/>
      <c r="V14" s="76"/>
      <c r="W14" s="219"/>
      <c r="X14" s="219"/>
      <c r="Y14" s="219"/>
      <c r="Z14" s="76"/>
      <c r="AA14" s="220"/>
      <c r="AB14" s="220"/>
      <c r="AC14" s="220"/>
      <c r="AD14" s="220"/>
      <c r="AE14" s="220"/>
      <c r="AF14" s="220"/>
      <c r="AG14" s="220"/>
    </row>
    <row r="15" spans="1:33" s="222" customFormat="1" ht="12" customHeight="1" x14ac:dyDescent="0.2">
      <c r="A15" s="219"/>
      <c r="B15" s="219"/>
      <c r="C15" s="278"/>
      <c r="D15" s="352"/>
      <c r="E15" s="251"/>
      <c r="F15" s="252"/>
      <c r="G15" s="252"/>
      <c r="H15" s="252"/>
      <c r="I15" s="252"/>
      <c r="J15" s="252"/>
      <c r="K15" s="252"/>
      <c r="L15" s="252"/>
      <c r="M15" s="252"/>
      <c r="N15" s="252"/>
      <c r="O15" s="219"/>
      <c r="P15" s="76"/>
      <c r="Q15" s="76"/>
      <c r="R15" s="76"/>
      <c r="S15" s="76"/>
      <c r="T15" s="76"/>
      <c r="U15" s="76"/>
      <c r="V15" s="76"/>
      <c r="W15" s="219"/>
      <c r="X15" s="219"/>
      <c r="Y15" s="219"/>
      <c r="Z15" s="76"/>
      <c r="AA15" s="220"/>
      <c r="AB15" s="220"/>
      <c r="AC15" s="220"/>
      <c r="AD15" s="220"/>
      <c r="AE15" s="220"/>
      <c r="AF15" s="220"/>
      <c r="AG15" s="220"/>
    </row>
    <row r="16" spans="1:33" s="222" customFormat="1" ht="12" customHeight="1" x14ac:dyDescent="0.2">
      <c r="A16" s="219"/>
      <c r="B16" s="219"/>
      <c r="C16" s="250"/>
      <c r="D16" s="250"/>
      <c r="E16" s="251"/>
      <c r="F16" s="252"/>
      <c r="G16" s="252"/>
      <c r="H16" s="252"/>
      <c r="I16" s="252"/>
      <c r="J16" s="252"/>
      <c r="K16" s="252"/>
      <c r="L16" s="252"/>
      <c r="M16" s="252"/>
      <c r="N16" s="252"/>
      <c r="O16" s="219"/>
      <c r="P16" s="76"/>
      <c r="Q16" s="76"/>
      <c r="R16" s="76"/>
      <c r="S16" s="76"/>
      <c r="T16" s="76"/>
      <c r="U16" s="76"/>
      <c r="V16" s="76"/>
      <c r="W16" s="219"/>
      <c r="X16" s="219"/>
      <c r="Y16" s="219"/>
      <c r="Z16" s="76"/>
      <c r="AA16" s="220"/>
      <c r="AB16" s="220"/>
      <c r="AC16" s="220"/>
      <c r="AD16" s="220"/>
      <c r="AE16" s="220"/>
      <c r="AF16" s="220"/>
      <c r="AG16" s="220"/>
    </row>
    <row r="17" spans="1:33" s="222" customFormat="1" ht="15.75" customHeight="1" x14ac:dyDescent="0.2">
      <c r="A17" s="219"/>
      <c r="B17" s="219"/>
      <c r="C17" s="246" t="s">
        <v>168</v>
      </c>
      <c r="D17" s="76"/>
      <c r="E17" s="251"/>
      <c r="F17" s="252"/>
      <c r="G17" s="252"/>
      <c r="H17" s="252"/>
      <c r="I17" s="252"/>
      <c r="J17" s="252"/>
      <c r="K17" s="252"/>
      <c r="L17" s="252"/>
      <c r="M17" s="252"/>
      <c r="N17" s="252"/>
      <c r="O17" s="219"/>
      <c r="P17" s="76"/>
      <c r="Q17" s="76"/>
      <c r="R17" s="76"/>
      <c r="S17" s="76"/>
      <c r="T17" s="76"/>
      <c r="U17" s="76"/>
      <c r="V17" s="76"/>
      <c r="W17" s="219"/>
      <c r="X17" s="219"/>
      <c r="Y17" s="219"/>
      <c r="Z17" s="76"/>
      <c r="AA17" s="220"/>
      <c r="AB17" s="220"/>
      <c r="AC17" s="220"/>
      <c r="AD17" s="220"/>
      <c r="AE17" s="220"/>
      <c r="AF17" s="220"/>
      <c r="AG17" s="220"/>
    </row>
    <row r="18" spans="1:33" s="222" customFormat="1" ht="12" customHeight="1" x14ac:dyDescent="0.2">
      <c r="A18" s="219"/>
      <c r="B18" s="219"/>
      <c r="C18" s="113" t="s">
        <v>88</v>
      </c>
      <c r="D18" s="76"/>
      <c r="E18" s="251"/>
      <c r="F18" s="252"/>
      <c r="G18" s="252"/>
      <c r="H18" s="252"/>
      <c r="I18" s="252"/>
      <c r="J18" s="252"/>
      <c r="K18" s="252"/>
      <c r="L18" s="252"/>
      <c r="M18" s="252"/>
      <c r="N18" s="252"/>
      <c r="O18" s="219"/>
      <c r="P18" s="76"/>
      <c r="Q18" s="76"/>
      <c r="R18" s="76"/>
      <c r="S18" s="76"/>
      <c r="T18" s="76"/>
      <c r="U18" s="76"/>
      <c r="V18" s="76"/>
      <c r="W18" s="219"/>
      <c r="X18" s="219"/>
      <c r="Y18" s="219"/>
      <c r="Z18" s="76"/>
      <c r="AA18" s="220"/>
      <c r="AB18" s="220"/>
      <c r="AC18" s="220"/>
      <c r="AD18" s="220"/>
      <c r="AE18" s="220"/>
      <c r="AF18" s="220"/>
      <c r="AG18" s="220"/>
    </row>
    <row r="19" spans="1:33" s="222" customFormat="1" ht="21" customHeight="1" x14ac:dyDescent="0.2">
      <c r="A19" s="219"/>
      <c r="B19" s="219"/>
      <c r="C19" s="255"/>
      <c r="D19" s="164" t="s">
        <v>85</v>
      </c>
      <c r="E19" s="85" t="s">
        <v>45</v>
      </c>
      <c r="F19" s="139" t="s">
        <v>56</v>
      </c>
      <c r="G19" s="139" t="s">
        <v>57</v>
      </c>
      <c r="H19" s="139" t="s">
        <v>58</v>
      </c>
      <c r="I19" s="139" t="s">
        <v>59</v>
      </c>
      <c r="J19" s="139" t="s">
        <v>60</v>
      </c>
      <c r="K19" s="139" t="s">
        <v>61</v>
      </c>
      <c r="L19" s="139" t="s">
        <v>114</v>
      </c>
      <c r="M19" s="86" t="s">
        <v>115</v>
      </c>
      <c r="N19" s="139" t="s">
        <v>87</v>
      </c>
      <c r="O19" s="87" t="s">
        <v>116</v>
      </c>
      <c r="P19" s="76"/>
      <c r="Q19" s="76"/>
      <c r="R19" s="76"/>
      <c r="S19" s="76"/>
      <c r="T19" s="76"/>
      <c r="U19" s="76"/>
      <c r="V19" s="76"/>
      <c r="W19" s="219"/>
      <c r="X19" s="219"/>
      <c r="Y19" s="219"/>
      <c r="Z19" s="76"/>
      <c r="AA19" s="220"/>
      <c r="AB19" s="220"/>
      <c r="AC19" s="220"/>
      <c r="AD19" s="220"/>
      <c r="AE19" s="220"/>
      <c r="AF19" s="220"/>
      <c r="AG19" s="220"/>
    </row>
    <row r="20" spans="1:33" s="222" customFormat="1" ht="12" customHeight="1" x14ac:dyDescent="0.2">
      <c r="A20" s="219"/>
      <c r="B20" s="219"/>
      <c r="C20" s="256"/>
      <c r="D20" s="166">
        <v>1653</v>
      </c>
      <c r="E20" s="268" t="s">
        <v>56</v>
      </c>
      <c r="F20" s="167">
        <v>88.747731397459191</v>
      </c>
      <c r="G20" s="93">
        <v>5.0816696914700552</v>
      </c>
      <c r="H20" s="93">
        <v>0.60496067755595884</v>
      </c>
      <c r="I20" s="93">
        <v>0.18148820326678769</v>
      </c>
      <c r="J20" s="93">
        <v>0</v>
      </c>
      <c r="K20" s="93">
        <v>0</v>
      </c>
      <c r="L20" s="93">
        <v>0</v>
      </c>
      <c r="M20" s="93">
        <v>0</v>
      </c>
      <c r="N20" s="93">
        <v>4.7186932849364789</v>
      </c>
      <c r="O20" s="94">
        <v>0.66545674531155474</v>
      </c>
      <c r="P20" s="351"/>
      <c r="Q20" s="175"/>
      <c r="R20" s="76"/>
      <c r="S20" s="76"/>
      <c r="T20" s="76"/>
      <c r="U20" s="76"/>
      <c r="V20" s="76"/>
      <c r="W20" s="219"/>
      <c r="X20" s="219"/>
      <c r="Y20" s="219"/>
      <c r="Z20" s="76"/>
      <c r="AA20" s="220"/>
      <c r="AB20" s="220"/>
      <c r="AC20" s="220"/>
      <c r="AD20" s="220"/>
      <c r="AE20" s="220"/>
      <c r="AF20" s="220"/>
      <c r="AG20" s="220"/>
    </row>
    <row r="21" spans="1:33" s="222" customFormat="1" ht="12" customHeight="1" x14ac:dyDescent="0.2">
      <c r="A21" s="219"/>
      <c r="B21" s="219"/>
      <c r="C21" s="256"/>
      <c r="D21" s="166">
        <v>252</v>
      </c>
      <c r="E21" s="268" t="s">
        <v>57</v>
      </c>
      <c r="F21" s="98">
        <v>5.1587301587301582</v>
      </c>
      <c r="G21" s="167">
        <v>58.730158730158735</v>
      </c>
      <c r="H21" s="98">
        <v>3.9682539682539679</v>
      </c>
      <c r="I21" s="98">
        <v>18.650793650793652</v>
      </c>
      <c r="J21" s="98">
        <v>0</v>
      </c>
      <c r="K21" s="98">
        <v>0</v>
      </c>
      <c r="L21" s="98">
        <v>0</v>
      </c>
      <c r="M21" s="98">
        <v>0</v>
      </c>
      <c r="N21" s="98">
        <v>12.301587301587299</v>
      </c>
      <c r="O21" s="99">
        <v>1.1904761904761909</v>
      </c>
      <c r="P21" s="351"/>
      <c r="Q21" s="175"/>
      <c r="R21" s="76"/>
      <c r="S21" s="76"/>
      <c r="T21" s="76"/>
      <c r="U21" s="76"/>
      <c r="V21" s="76"/>
      <c r="W21" s="219"/>
      <c r="X21" s="219"/>
      <c r="Y21" s="219"/>
      <c r="Z21" s="76"/>
      <c r="AA21" s="220"/>
      <c r="AB21" s="220"/>
      <c r="AC21" s="220"/>
      <c r="AD21" s="220"/>
      <c r="AE21" s="220"/>
      <c r="AF21" s="220"/>
      <c r="AG21" s="220"/>
    </row>
    <row r="22" spans="1:33" s="222" customFormat="1" ht="12" customHeight="1" x14ac:dyDescent="0.2">
      <c r="A22" s="219"/>
      <c r="B22" s="219"/>
      <c r="C22" s="256"/>
      <c r="D22" s="166">
        <v>183</v>
      </c>
      <c r="E22" s="268" t="s">
        <v>58</v>
      </c>
      <c r="F22" s="93">
        <v>0</v>
      </c>
      <c r="G22" s="93">
        <v>4.9180327868852451</v>
      </c>
      <c r="H22" s="167">
        <v>73.770491803278688</v>
      </c>
      <c r="I22" s="93">
        <v>4.3715846994535523</v>
      </c>
      <c r="J22" s="93">
        <v>0.54644808743169404</v>
      </c>
      <c r="K22" s="93">
        <v>0</v>
      </c>
      <c r="L22" s="93">
        <v>0</v>
      </c>
      <c r="M22" s="93">
        <v>0</v>
      </c>
      <c r="N22" s="93">
        <v>13.661202185792352</v>
      </c>
      <c r="O22" s="94">
        <v>2.7322404371584699</v>
      </c>
      <c r="P22" s="351"/>
      <c r="Q22" s="175"/>
      <c r="R22" s="76"/>
      <c r="S22" s="76"/>
      <c r="T22" s="76"/>
      <c r="U22" s="76"/>
      <c r="V22" s="76"/>
      <c r="W22" s="219"/>
      <c r="X22" s="219"/>
      <c r="Y22" s="219"/>
      <c r="Z22" s="76"/>
      <c r="AA22" s="220"/>
      <c r="AB22" s="220"/>
      <c r="AC22" s="220"/>
      <c r="AD22" s="220"/>
      <c r="AE22" s="220"/>
      <c r="AF22" s="220"/>
      <c r="AG22" s="220"/>
    </row>
    <row r="23" spans="1:33" s="222" customFormat="1" ht="12" customHeight="1" x14ac:dyDescent="0.2">
      <c r="A23" s="219"/>
      <c r="B23" s="219"/>
      <c r="C23" s="256"/>
      <c r="D23" s="166">
        <v>243</v>
      </c>
      <c r="E23" s="268" t="s">
        <v>59</v>
      </c>
      <c r="F23" s="98">
        <v>0</v>
      </c>
      <c r="G23" s="98">
        <v>0</v>
      </c>
      <c r="H23" s="98">
        <v>13.16872427983539</v>
      </c>
      <c r="I23" s="167">
        <v>71.193415637860085</v>
      </c>
      <c r="J23" s="98">
        <v>2.880658436213992</v>
      </c>
      <c r="K23" s="98">
        <v>0</v>
      </c>
      <c r="L23" s="98">
        <v>1.6460905349794239</v>
      </c>
      <c r="M23" s="98">
        <v>0</v>
      </c>
      <c r="N23" s="98">
        <v>4.9382716049382713</v>
      </c>
      <c r="O23" s="99">
        <v>6.1728395061728394</v>
      </c>
      <c r="P23" s="351"/>
      <c r="Q23" s="175"/>
      <c r="R23" s="76"/>
      <c r="S23" s="76"/>
      <c r="T23" s="76"/>
      <c r="U23" s="76"/>
      <c r="V23" s="76"/>
      <c r="W23" s="219"/>
      <c r="X23" s="219"/>
      <c r="Y23" s="219"/>
      <c r="Z23" s="76"/>
      <c r="AA23" s="220"/>
      <c r="AB23" s="220"/>
      <c r="AC23" s="220"/>
      <c r="AD23" s="220"/>
      <c r="AE23" s="220"/>
      <c r="AF23" s="220"/>
      <c r="AG23" s="220"/>
    </row>
    <row r="24" spans="1:33" s="222" customFormat="1" ht="12" customHeight="1" x14ac:dyDescent="0.2">
      <c r="A24" s="219"/>
      <c r="B24" s="219"/>
      <c r="C24" s="256"/>
      <c r="D24" s="166">
        <v>22</v>
      </c>
      <c r="E24" s="268" t="s">
        <v>60</v>
      </c>
      <c r="F24" s="93">
        <v>0</v>
      </c>
      <c r="G24" s="93">
        <v>0</v>
      </c>
      <c r="H24" s="93">
        <v>4.5454545454545459</v>
      </c>
      <c r="I24" s="93">
        <v>18.18181818181818</v>
      </c>
      <c r="J24" s="167">
        <v>36.36363636363636</v>
      </c>
      <c r="K24" s="93">
        <v>13.63636363636364</v>
      </c>
      <c r="L24" s="93">
        <v>0</v>
      </c>
      <c r="M24" s="93">
        <v>0</v>
      </c>
      <c r="N24" s="93">
        <v>18.18181818181818</v>
      </c>
      <c r="O24" s="94">
        <v>9.0909090909090917</v>
      </c>
      <c r="P24" s="351"/>
      <c r="Q24" s="175"/>
      <c r="R24" s="76"/>
      <c r="S24" s="76"/>
      <c r="T24" s="76"/>
      <c r="U24" s="76"/>
      <c r="V24" s="76"/>
      <c r="W24" s="219"/>
      <c r="X24" s="219"/>
      <c r="Y24" s="219"/>
      <c r="Z24" s="76"/>
      <c r="AA24" s="220"/>
      <c r="AB24" s="220"/>
      <c r="AC24" s="220"/>
      <c r="AD24" s="220"/>
      <c r="AE24" s="220"/>
      <c r="AF24" s="220"/>
      <c r="AG24" s="220"/>
    </row>
    <row r="25" spans="1:33" s="222" customFormat="1" ht="12" customHeight="1" x14ac:dyDescent="0.2">
      <c r="A25" s="219"/>
      <c r="B25" s="219"/>
      <c r="C25" s="256"/>
      <c r="D25" s="166">
        <v>20</v>
      </c>
      <c r="E25" s="268" t="s">
        <v>61</v>
      </c>
      <c r="F25" s="98">
        <v>0</v>
      </c>
      <c r="G25" s="98">
        <v>0</v>
      </c>
      <c r="H25" s="98">
        <v>0</v>
      </c>
      <c r="I25" s="98">
        <v>5</v>
      </c>
      <c r="J25" s="98">
        <v>10</v>
      </c>
      <c r="K25" s="167">
        <v>49.999999999999986</v>
      </c>
      <c r="L25" s="98">
        <v>15</v>
      </c>
      <c r="M25" s="98">
        <v>0</v>
      </c>
      <c r="N25" s="98">
        <v>20</v>
      </c>
      <c r="O25" s="99">
        <v>0</v>
      </c>
      <c r="P25" s="351"/>
      <c r="Q25" s="175"/>
      <c r="R25" s="76"/>
      <c r="S25" s="76"/>
      <c r="T25" s="76"/>
      <c r="U25" s="76"/>
      <c r="V25" s="175"/>
      <c r="W25" s="219"/>
      <c r="X25" s="219"/>
      <c r="Y25" s="219"/>
      <c r="Z25" s="76"/>
      <c r="AA25" s="220"/>
      <c r="AB25" s="220"/>
      <c r="AC25" s="220"/>
      <c r="AD25" s="220"/>
      <c r="AE25" s="220"/>
      <c r="AF25" s="220"/>
      <c r="AG25" s="220"/>
    </row>
    <row r="26" spans="1:33" s="222" customFormat="1" ht="12" customHeight="1" x14ac:dyDescent="0.2">
      <c r="A26" s="219"/>
      <c r="B26" s="219"/>
      <c r="C26" s="257"/>
      <c r="D26" s="171">
        <v>8</v>
      </c>
      <c r="E26" s="269" t="s">
        <v>114</v>
      </c>
      <c r="F26" s="105">
        <v>0</v>
      </c>
      <c r="G26" s="105">
        <v>0</v>
      </c>
      <c r="H26" s="105">
        <v>0</v>
      </c>
      <c r="I26" s="105">
        <v>0</v>
      </c>
      <c r="J26" s="105">
        <v>0</v>
      </c>
      <c r="K26" s="105">
        <v>75</v>
      </c>
      <c r="L26" s="172">
        <v>12.5</v>
      </c>
      <c r="M26" s="105">
        <v>0</v>
      </c>
      <c r="N26" s="105">
        <v>12.5</v>
      </c>
      <c r="O26" s="106">
        <v>0</v>
      </c>
      <c r="P26" s="351"/>
      <c r="Q26" s="175"/>
      <c r="R26" s="76"/>
      <c r="S26" s="76"/>
      <c r="T26" s="76"/>
      <c r="U26" s="76"/>
      <c r="V26" s="76"/>
      <c r="W26" s="219"/>
      <c r="X26" s="219"/>
      <c r="Y26" s="219"/>
      <c r="Z26" s="76"/>
      <c r="AA26" s="220"/>
      <c r="AB26" s="220"/>
      <c r="AC26" s="220"/>
      <c r="AD26" s="220"/>
      <c r="AE26" s="220"/>
      <c r="AF26" s="220"/>
      <c r="AG26" s="220"/>
    </row>
    <row r="27" spans="1:33" s="222" customFormat="1" ht="12" customHeight="1" x14ac:dyDescent="0.2">
      <c r="A27" s="219"/>
      <c r="B27" s="219"/>
      <c r="C27" s="278" t="s">
        <v>169</v>
      </c>
      <c r="D27" s="253"/>
      <c r="E27" s="219"/>
      <c r="F27" s="219"/>
      <c r="G27" s="219"/>
      <c r="H27" s="253"/>
      <c r="I27" s="219"/>
      <c r="J27" s="219"/>
      <c r="K27" s="219"/>
      <c r="L27" s="219"/>
      <c r="M27" s="219"/>
      <c r="N27" s="219"/>
      <c r="O27" s="219"/>
      <c r="P27" s="76"/>
      <c r="Q27" s="76"/>
      <c r="R27" s="76"/>
      <c r="S27" s="76"/>
      <c r="T27" s="76"/>
      <c r="U27" s="76"/>
      <c r="V27" s="76"/>
      <c r="W27" s="219"/>
      <c r="X27" s="219"/>
      <c r="Y27" s="219"/>
      <c r="Z27" s="76"/>
      <c r="AA27" s="220"/>
      <c r="AB27" s="220"/>
      <c r="AC27" s="220"/>
      <c r="AD27" s="220"/>
      <c r="AE27" s="220"/>
      <c r="AF27" s="220"/>
      <c r="AG27" s="220"/>
    </row>
    <row r="28" spans="1:33" s="222" customFormat="1" ht="12" customHeight="1" x14ac:dyDescent="0.2">
      <c r="A28" s="219"/>
      <c r="B28" s="219"/>
      <c r="C28" s="219"/>
      <c r="D28" s="219"/>
      <c r="E28" s="219"/>
      <c r="F28" s="219"/>
      <c r="G28" s="219"/>
      <c r="H28" s="219"/>
      <c r="I28" s="219"/>
      <c r="J28" s="219"/>
      <c r="K28" s="219"/>
      <c r="L28" s="219"/>
      <c r="M28" s="219"/>
      <c r="N28" s="219"/>
      <c r="O28" s="219"/>
      <c r="P28" s="76"/>
      <c r="Q28" s="76"/>
      <c r="R28" s="76"/>
      <c r="S28" s="76"/>
      <c r="T28" s="76"/>
      <c r="U28" s="76"/>
      <c r="V28" s="76"/>
      <c r="W28" s="219"/>
      <c r="X28" s="219"/>
      <c r="Y28" s="219"/>
      <c r="Z28" s="76"/>
      <c r="AA28" s="220"/>
      <c r="AB28" s="220"/>
      <c r="AC28" s="220"/>
      <c r="AD28" s="220"/>
      <c r="AE28" s="220"/>
      <c r="AF28" s="220"/>
      <c r="AG28" s="220"/>
    </row>
    <row r="29" spans="1:33" s="220" customFormat="1" ht="16.5" customHeight="1" x14ac:dyDescent="0.2">
      <c r="A29" s="76"/>
      <c r="B29" s="76"/>
      <c r="C29" s="258" t="s">
        <v>168</v>
      </c>
      <c r="D29" s="258"/>
      <c r="E29" s="259"/>
      <c r="F29" s="259"/>
      <c r="G29" s="259"/>
      <c r="H29" s="259"/>
      <c r="I29" s="259"/>
      <c r="J29" s="259"/>
      <c r="K29" s="259"/>
      <c r="L29" s="259"/>
      <c r="M29" s="259"/>
      <c r="N29" s="259"/>
      <c r="O29" s="259"/>
      <c r="P29" s="259"/>
      <c r="Q29" s="259"/>
      <c r="R29" s="259"/>
      <c r="S29" s="259"/>
      <c r="T29" s="259"/>
      <c r="U29" s="259"/>
      <c r="V29" s="259"/>
      <c r="W29" s="259"/>
      <c r="X29" s="259"/>
      <c r="Y29" s="259"/>
      <c r="Z29" s="76"/>
    </row>
    <row r="30" spans="1:33" s="220" customFormat="1" ht="12" customHeight="1" x14ac:dyDescent="0.2">
      <c r="A30" s="76"/>
      <c r="B30" s="76"/>
      <c r="C30" s="144" t="s">
        <v>88</v>
      </c>
      <c r="D30" s="144"/>
      <c r="E30" s="259"/>
      <c r="F30" s="259"/>
      <c r="G30" s="259"/>
      <c r="H30" s="259"/>
      <c r="I30" s="259"/>
      <c r="J30" s="259"/>
      <c r="K30" s="259"/>
      <c r="L30" s="259"/>
      <c r="M30" s="259"/>
      <c r="N30" s="259"/>
      <c r="O30" s="259"/>
      <c r="P30" s="259"/>
      <c r="Q30" s="259"/>
      <c r="R30" s="259"/>
      <c r="S30" s="259"/>
      <c r="T30" s="259"/>
      <c r="U30" s="259"/>
      <c r="V30" s="353"/>
      <c r="W30" s="353"/>
      <c r="X30" s="259"/>
      <c r="Y30" s="259"/>
      <c r="Z30" s="76"/>
    </row>
    <row r="31" spans="1:33" s="220" customFormat="1" ht="21" customHeight="1" x14ac:dyDescent="0.2">
      <c r="A31" s="219"/>
      <c r="B31" s="219"/>
      <c r="C31" s="163"/>
      <c r="D31" s="164" t="s">
        <v>85</v>
      </c>
      <c r="E31" s="85" t="s">
        <v>45</v>
      </c>
      <c r="F31" s="86" t="s">
        <v>56</v>
      </c>
      <c r="G31" s="86" t="s">
        <v>67</v>
      </c>
      <c r="H31" s="86" t="s">
        <v>57</v>
      </c>
      <c r="I31" s="86" t="s">
        <v>117</v>
      </c>
      <c r="J31" s="86" t="s">
        <v>68</v>
      </c>
      <c r="K31" s="86" t="s">
        <v>58</v>
      </c>
      <c r="L31" s="86" t="s">
        <v>118</v>
      </c>
      <c r="M31" s="86" t="s">
        <v>70</v>
      </c>
      <c r="N31" s="86" t="s">
        <v>59</v>
      </c>
      <c r="O31" s="86" t="s">
        <v>94</v>
      </c>
      <c r="P31" s="86" t="s">
        <v>72</v>
      </c>
      <c r="Q31" s="86" t="s">
        <v>60</v>
      </c>
      <c r="R31" s="86" t="s">
        <v>119</v>
      </c>
      <c r="S31" s="86" t="s">
        <v>73</v>
      </c>
      <c r="T31" s="86" t="s">
        <v>61</v>
      </c>
      <c r="U31" s="86" t="s">
        <v>120</v>
      </c>
      <c r="V31" s="86" t="s">
        <v>114</v>
      </c>
      <c r="W31" s="86" t="s">
        <v>115</v>
      </c>
      <c r="X31" s="86" t="s">
        <v>87</v>
      </c>
      <c r="Y31" s="87" t="s">
        <v>116</v>
      </c>
      <c r="Z31" s="76"/>
    </row>
    <row r="32" spans="1:33" s="222" customFormat="1" ht="12" customHeight="1" x14ac:dyDescent="0.2">
      <c r="A32" s="219"/>
      <c r="B32" s="219"/>
      <c r="C32" s="256"/>
      <c r="D32" s="166">
        <v>1653</v>
      </c>
      <c r="E32" s="92" t="s">
        <v>56</v>
      </c>
      <c r="F32" s="167">
        <v>88.747731397459191</v>
      </c>
      <c r="G32" s="93">
        <v>1.330913490623109</v>
      </c>
      <c r="H32" s="93">
        <v>3.1457955232909862</v>
      </c>
      <c r="I32" s="93">
        <v>0.60496067755595906</v>
      </c>
      <c r="J32" s="93">
        <v>0.1209921355111918</v>
      </c>
      <c r="K32" s="93">
        <v>0.42347247428917123</v>
      </c>
      <c r="L32" s="93">
        <v>6.0496067755595878E-2</v>
      </c>
      <c r="M32" s="93">
        <v>0.1209921355111918</v>
      </c>
      <c r="N32" s="93">
        <v>6.0496067755595892E-2</v>
      </c>
      <c r="O32" s="93">
        <v>0</v>
      </c>
      <c r="P32" s="93">
        <v>0</v>
      </c>
      <c r="Q32" s="93">
        <v>0</v>
      </c>
      <c r="R32" s="93">
        <v>0</v>
      </c>
      <c r="S32" s="93">
        <v>0</v>
      </c>
      <c r="T32" s="93">
        <v>0</v>
      </c>
      <c r="U32" s="93">
        <v>0</v>
      </c>
      <c r="V32" s="93">
        <v>0</v>
      </c>
      <c r="W32" s="93">
        <v>0</v>
      </c>
      <c r="X32" s="93">
        <v>4.7186932849364789</v>
      </c>
      <c r="Y32" s="94">
        <v>0.66545674531155474</v>
      </c>
      <c r="Z32" s="76"/>
      <c r="AA32" s="354"/>
      <c r="AB32" s="220"/>
      <c r="AC32" s="220"/>
      <c r="AD32" s="220"/>
      <c r="AE32" s="220"/>
      <c r="AF32" s="220"/>
      <c r="AG32" s="220"/>
    </row>
    <row r="33" spans="1:33" s="222" customFormat="1" ht="12" customHeight="1" x14ac:dyDescent="0.2">
      <c r="A33" s="219"/>
      <c r="B33" s="219"/>
      <c r="C33" s="256"/>
      <c r="D33" s="166">
        <v>92</v>
      </c>
      <c r="E33" s="92" t="s">
        <v>67</v>
      </c>
      <c r="F33" s="98">
        <v>6.5217391304347823</v>
      </c>
      <c r="G33" s="167">
        <v>57.608695652173914</v>
      </c>
      <c r="H33" s="98">
        <v>10.869565217391299</v>
      </c>
      <c r="I33" s="98">
        <v>1.0869565217391302</v>
      </c>
      <c r="J33" s="98">
        <v>0</v>
      </c>
      <c r="K33" s="98">
        <v>1.0869565217391302</v>
      </c>
      <c r="L33" s="98">
        <v>3.2608695652173911</v>
      </c>
      <c r="M33" s="98">
        <v>2.1739130434782612</v>
      </c>
      <c r="N33" s="98">
        <v>2.1739130434782612</v>
      </c>
      <c r="O33" s="98">
        <v>0</v>
      </c>
      <c r="P33" s="98">
        <v>0</v>
      </c>
      <c r="Q33" s="98">
        <v>0</v>
      </c>
      <c r="R33" s="98">
        <v>0</v>
      </c>
      <c r="S33" s="98">
        <v>0</v>
      </c>
      <c r="T33" s="98">
        <v>0</v>
      </c>
      <c r="U33" s="98">
        <v>0</v>
      </c>
      <c r="V33" s="98">
        <v>0</v>
      </c>
      <c r="W33" s="98">
        <v>0</v>
      </c>
      <c r="X33" s="98">
        <v>15.21739130434783</v>
      </c>
      <c r="Y33" s="99">
        <v>0</v>
      </c>
      <c r="Z33" s="76"/>
      <c r="AA33" s="220"/>
      <c r="AB33" s="220"/>
      <c r="AC33" s="220"/>
      <c r="AD33" s="220"/>
      <c r="AE33" s="220"/>
      <c r="AF33" s="220"/>
      <c r="AG33" s="220"/>
    </row>
    <row r="34" spans="1:33" s="222" customFormat="1" ht="12" customHeight="1" x14ac:dyDescent="0.2">
      <c r="A34" s="219"/>
      <c r="B34" s="219"/>
      <c r="C34" s="256"/>
      <c r="D34" s="166">
        <v>116</v>
      </c>
      <c r="E34" s="92" t="s">
        <v>57</v>
      </c>
      <c r="F34" s="93">
        <v>4.3103448275862073</v>
      </c>
      <c r="G34" s="93">
        <v>2.5862068965517242</v>
      </c>
      <c r="H34" s="167">
        <v>34.482758620689658</v>
      </c>
      <c r="I34" s="93">
        <v>6.8965517241379306</v>
      </c>
      <c r="J34" s="93">
        <v>0</v>
      </c>
      <c r="K34" s="93">
        <v>0</v>
      </c>
      <c r="L34" s="93">
        <v>1.7241379310344831</v>
      </c>
      <c r="M34" s="93">
        <v>0.86206896551724133</v>
      </c>
      <c r="N34" s="93">
        <v>33.620689655172406</v>
      </c>
      <c r="O34" s="93">
        <v>1.7241379310344831</v>
      </c>
      <c r="P34" s="93">
        <v>0</v>
      </c>
      <c r="Q34" s="93">
        <v>0</v>
      </c>
      <c r="R34" s="93">
        <v>0</v>
      </c>
      <c r="S34" s="93">
        <v>0</v>
      </c>
      <c r="T34" s="93">
        <v>0</v>
      </c>
      <c r="U34" s="93">
        <v>0</v>
      </c>
      <c r="V34" s="93">
        <v>0</v>
      </c>
      <c r="W34" s="93">
        <v>0</v>
      </c>
      <c r="X34" s="93">
        <v>11.206896551724139</v>
      </c>
      <c r="Y34" s="94">
        <v>2.5862068965517242</v>
      </c>
      <c r="Z34" s="76"/>
      <c r="AA34" s="220"/>
      <c r="AB34" s="220"/>
      <c r="AC34" s="220"/>
      <c r="AD34" s="220"/>
      <c r="AE34" s="220"/>
      <c r="AF34" s="220"/>
      <c r="AG34" s="220"/>
    </row>
    <row r="35" spans="1:33" s="222" customFormat="1" ht="12" customHeight="1" x14ac:dyDescent="0.2">
      <c r="A35" s="219"/>
      <c r="B35" s="219"/>
      <c r="C35" s="256"/>
      <c r="D35" s="166">
        <v>44</v>
      </c>
      <c r="E35" s="92" t="s">
        <v>117</v>
      </c>
      <c r="F35" s="98">
        <v>4.5454545454545459</v>
      </c>
      <c r="G35" s="98">
        <v>4.545454545454545</v>
      </c>
      <c r="H35" s="98">
        <v>27.27272727272727</v>
      </c>
      <c r="I35" s="167">
        <v>43.18181818181818</v>
      </c>
      <c r="J35" s="98">
        <v>6.8181818181818175</v>
      </c>
      <c r="K35" s="98">
        <v>0</v>
      </c>
      <c r="L35" s="98">
        <v>2.272727272727272</v>
      </c>
      <c r="M35" s="98">
        <v>0</v>
      </c>
      <c r="N35" s="98">
        <v>0</v>
      </c>
      <c r="O35" s="98">
        <v>2.272727272727272</v>
      </c>
      <c r="P35" s="98">
        <v>0</v>
      </c>
      <c r="Q35" s="98">
        <v>0</v>
      </c>
      <c r="R35" s="98">
        <v>0</v>
      </c>
      <c r="S35" s="98">
        <v>0</v>
      </c>
      <c r="T35" s="98">
        <v>0</v>
      </c>
      <c r="U35" s="98">
        <v>0</v>
      </c>
      <c r="V35" s="98">
        <v>0</v>
      </c>
      <c r="W35" s="98">
        <v>0</v>
      </c>
      <c r="X35" s="98">
        <v>9.0909090909090917</v>
      </c>
      <c r="Y35" s="99">
        <v>0</v>
      </c>
      <c r="Z35" s="76"/>
      <c r="AA35" s="220"/>
      <c r="AB35" s="220"/>
      <c r="AC35" s="220"/>
      <c r="AD35" s="220"/>
      <c r="AE35" s="220"/>
      <c r="AF35" s="220"/>
      <c r="AG35" s="220"/>
    </row>
    <row r="36" spans="1:33" s="222" customFormat="1" ht="12" customHeight="1" x14ac:dyDescent="0.2">
      <c r="A36" s="219"/>
      <c r="B36" s="219"/>
      <c r="C36" s="256"/>
      <c r="D36" s="166">
        <v>37</v>
      </c>
      <c r="E36" s="92" t="s">
        <v>68</v>
      </c>
      <c r="F36" s="93">
        <v>0</v>
      </c>
      <c r="G36" s="93">
        <v>5.4054054054054053</v>
      </c>
      <c r="H36" s="93">
        <v>8.1081081081081088</v>
      </c>
      <c r="I36" s="93">
        <v>8.1081081081081088</v>
      </c>
      <c r="J36" s="167">
        <v>48.648648648648653</v>
      </c>
      <c r="K36" s="93">
        <v>10.810810810810811</v>
      </c>
      <c r="L36" s="93">
        <v>0</v>
      </c>
      <c r="M36" s="93">
        <v>0</v>
      </c>
      <c r="N36" s="93">
        <v>0</v>
      </c>
      <c r="O36" s="93">
        <v>0</v>
      </c>
      <c r="P36" s="93">
        <v>0</v>
      </c>
      <c r="Q36" s="93">
        <v>0</v>
      </c>
      <c r="R36" s="93">
        <v>0</v>
      </c>
      <c r="S36" s="93">
        <v>0</v>
      </c>
      <c r="T36" s="93">
        <v>0</v>
      </c>
      <c r="U36" s="93">
        <v>0</v>
      </c>
      <c r="V36" s="93">
        <v>0</v>
      </c>
      <c r="W36" s="93">
        <v>0</v>
      </c>
      <c r="X36" s="93">
        <v>16.216216216216221</v>
      </c>
      <c r="Y36" s="94">
        <v>2.7027027027027026</v>
      </c>
      <c r="Z36" s="76"/>
      <c r="AA36" s="220"/>
      <c r="AB36" s="220"/>
      <c r="AC36" s="220"/>
      <c r="AD36" s="220"/>
      <c r="AE36" s="220"/>
      <c r="AF36" s="220"/>
      <c r="AG36" s="220"/>
    </row>
    <row r="37" spans="1:33" s="222" customFormat="1" ht="12" customHeight="1" x14ac:dyDescent="0.2">
      <c r="A37" s="219"/>
      <c r="B37" s="219"/>
      <c r="C37" s="256"/>
      <c r="D37" s="166">
        <v>99</v>
      </c>
      <c r="E37" s="92" t="s">
        <v>58</v>
      </c>
      <c r="F37" s="98">
        <v>0</v>
      </c>
      <c r="G37" s="98">
        <v>0</v>
      </c>
      <c r="H37" s="98">
        <v>1.0101010101010099</v>
      </c>
      <c r="I37" s="98">
        <v>0</v>
      </c>
      <c r="J37" s="98">
        <v>15.151515151515149</v>
      </c>
      <c r="K37" s="167">
        <v>57.575757575757578</v>
      </c>
      <c r="L37" s="98">
        <v>3.0303030303030298</v>
      </c>
      <c r="M37" s="98">
        <v>1.0101010101010099</v>
      </c>
      <c r="N37" s="98">
        <v>5.0505050505050511</v>
      </c>
      <c r="O37" s="98">
        <v>0</v>
      </c>
      <c r="P37" s="98">
        <v>0</v>
      </c>
      <c r="Q37" s="98">
        <v>0</v>
      </c>
      <c r="R37" s="98">
        <v>0</v>
      </c>
      <c r="S37" s="98">
        <v>0</v>
      </c>
      <c r="T37" s="98">
        <v>0</v>
      </c>
      <c r="U37" s="98">
        <v>0</v>
      </c>
      <c r="V37" s="98">
        <v>0</v>
      </c>
      <c r="W37" s="98">
        <v>0</v>
      </c>
      <c r="X37" s="98">
        <v>14.14141414141414</v>
      </c>
      <c r="Y37" s="99">
        <v>3.0303030303030298</v>
      </c>
      <c r="Z37" s="76"/>
      <c r="AA37" s="220"/>
      <c r="AB37" s="220"/>
      <c r="AC37" s="220"/>
      <c r="AD37" s="220"/>
      <c r="AE37" s="220"/>
      <c r="AF37" s="220"/>
      <c r="AG37" s="220"/>
    </row>
    <row r="38" spans="1:33" s="222" customFormat="1" ht="12" customHeight="1" x14ac:dyDescent="0.2">
      <c r="A38" s="219"/>
      <c r="B38" s="219"/>
      <c r="C38" s="256"/>
      <c r="D38" s="166">
        <v>47</v>
      </c>
      <c r="E38" s="92" t="s">
        <v>118</v>
      </c>
      <c r="F38" s="93">
        <v>0</v>
      </c>
      <c r="G38" s="93">
        <v>0</v>
      </c>
      <c r="H38" s="93">
        <v>0</v>
      </c>
      <c r="I38" s="93">
        <v>0</v>
      </c>
      <c r="J38" s="93">
        <v>6.3829787234042552</v>
      </c>
      <c r="K38" s="93">
        <v>21.276595744680851</v>
      </c>
      <c r="L38" s="167">
        <v>53.191489361702118</v>
      </c>
      <c r="M38" s="93">
        <v>2.1276595744680851</v>
      </c>
      <c r="N38" s="93">
        <v>0</v>
      </c>
      <c r="O38" s="93">
        <v>2.1276595744680851</v>
      </c>
      <c r="P38" s="93">
        <v>0</v>
      </c>
      <c r="Q38" s="93">
        <v>0</v>
      </c>
      <c r="R38" s="93">
        <v>2.1276595744680851</v>
      </c>
      <c r="S38" s="93">
        <v>0</v>
      </c>
      <c r="T38" s="93">
        <v>0</v>
      </c>
      <c r="U38" s="93">
        <v>0</v>
      </c>
      <c r="V38" s="93">
        <v>0</v>
      </c>
      <c r="W38" s="93">
        <v>0</v>
      </c>
      <c r="X38" s="93">
        <v>10.63829787234042</v>
      </c>
      <c r="Y38" s="94">
        <v>2.1276595744680851</v>
      </c>
      <c r="Z38" s="76"/>
      <c r="AA38" s="220"/>
      <c r="AB38" s="220"/>
      <c r="AC38" s="220"/>
      <c r="AD38" s="220"/>
      <c r="AE38" s="220"/>
      <c r="AF38" s="220"/>
      <c r="AG38" s="220"/>
    </row>
    <row r="39" spans="1:33" s="222" customFormat="1" ht="12" customHeight="1" x14ac:dyDescent="0.2">
      <c r="A39" s="219"/>
      <c r="B39" s="219"/>
      <c r="C39" s="256"/>
      <c r="D39" s="166">
        <v>102</v>
      </c>
      <c r="E39" s="92" t="s">
        <v>70</v>
      </c>
      <c r="F39" s="98">
        <v>0</v>
      </c>
      <c r="G39" s="98">
        <v>0</v>
      </c>
      <c r="H39" s="98">
        <v>0</v>
      </c>
      <c r="I39" s="98">
        <v>0</v>
      </c>
      <c r="J39" s="98">
        <v>0.98039215686274506</v>
      </c>
      <c r="K39" s="98">
        <v>8.8235294117647065</v>
      </c>
      <c r="L39" s="98">
        <v>8.8235294117647065</v>
      </c>
      <c r="M39" s="167">
        <v>65.686274509803923</v>
      </c>
      <c r="N39" s="98">
        <v>2.9411764705882351</v>
      </c>
      <c r="O39" s="98">
        <v>0.98039215686274506</v>
      </c>
      <c r="P39" s="98">
        <v>0</v>
      </c>
      <c r="Q39" s="98">
        <v>0</v>
      </c>
      <c r="R39" s="98">
        <v>0</v>
      </c>
      <c r="S39" s="98">
        <v>0</v>
      </c>
      <c r="T39" s="98">
        <v>0</v>
      </c>
      <c r="U39" s="98">
        <v>0</v>
      </c>
      <c r="V39" s="98">
        <v>0</v>
      </c>
      <c r="W39" s="98">
        <v>0</v>
      </c>
      <c r="X39" s="98">
        <v>8.8235294117647047</v>
      </c>
      <c r="Y39" s="99">
        <v>2.9411764705882351</v>
      </c>
      <c r="Z39" s="76"/>
      <c r="AA39" s="220"/>
      <c r="AB39" s="220"/>
      <c r="AC39" s="220"/>
      <c r="AD39" s="220"/>
      <c r="AE39" s="220"/>
      <c r="AF39" s="220"/>
      <c r="AG39" s="220"/>
    </row>
    <row r="40" spans="1:33" s="222" customFormat="1" ht="12" customHeight="1" x14ac:dyDescent="0.2">
      <c r="A40" s="219"/>
      <c r="B40" s="219"/>
      <c r="C40" s="256"/>
      <c r="D40" s="166">
        <v>115</v>
      </c>
      <c r="E40" s="92" t="s">
        <v>59</v>
      </c>
      <c r="F40" s="93">
        <v>0</v>
      </c>
      <c r="G40" s="93">
        <v>0</v>
      </c>
      <c r="H40" s="93">
        <v>0</v>
      </c>
      <c r="I40" s="93">
        <v>0</v>
      </c>
      <c r="J40" s="93">
        <v>0.86956521739130432</v>
      </c>
      <c r="K40" s="93">
        <v>6.0869565217391308</v>
      </c>
      <c r="L40" s="93">
        <v>4.3478260869565224</v>
      </c>
      <c r="M40" s="93">
        <v>17.39130434782609</v>
      </c>
      <c r="N40" s="167">
        <v>51.304347826086961</v>
      </c>
      <c r="O40" s="93">
        <v>2.6086956521739131</v>
      </c>
      <c r="P40" s="93">
        <v>4.3478260869565224</v>
      </c>
      <c r="Q40" s="93">
        <v>0.86956521739130432</v>
      </c>
      <c r="R40" s="93">
        <v>0.86956521739130432</v>
      </c>
      <c r="S40" s="93">
        <v>0</v>
      </c>
      <c r="T40" s="93">
        <v>0</v>
      </c>
      <c r="U40" s="93">
        <v>0</v>
      </c>
      <c r="V40" s="93">
        <v>0</v>
      </c>
      <c r="W40" s="93">
        <v>0</v>
      </c>
      <c r="X40" s="93">
        <v>1.7391304347826091</v>
      </c>
      <c r="Y40" s="94">
        <v>9.5652173913043477</v>
      </c>
      <c r="Z40" s="76"/>
      <c r="AA40" s="220"/>
      <c r="AB40" s="220"/>
      <c r="AC40" s="220"/>
      <c r="AD40" s="220"/>
      <c r="AE40" s="220"/>
      <c r="AF40" s="220"/>
      <c r="AG40" s="220"/>
    </row>
    <row r="41" spans="1:33" s="222" customFormat="1" ht="12" customHeight="1" x14ac:dyDescent="0.2">
      <c r="A41" s="219"/>
      <c r="B41" s="219"/>
      <c r="C41" s="256"/>
      <c r="D41" s="166">
        <v>26</v>
      </c>
      <c r="E41" s="92" t="s">
        <v>94</v>
      </c>
      <c r="F41" s="98">
        <v>0</v>
      </c>
      <c r="G41" s="98">
        <v>0</v>
      </c>
      <c r="H41" s="98">
        <v>0</v>
      </c>
      <c r="I41" s="98">
        <v>0</v>
      </c>
      <c r="J41" s="98">
        <v>0</v>
      </c>
      <c r="K41" s="98">
        <v>0</v>
      </c>
      <c r="L41" s="98">
        <v>0</v>
      </c>
      <c r="M41" s="98">
        <v>23.07692307692308</v>
      </c>
      <c r="N41" s="98">
        <v>7.6923076923076925</v>
      </c>
      <c r="O41" s="167">
        <v>46.15384615384616</v>
      </c>
      <c r="P41" s="98">
        <v>0</v>
      </c>
      <c r="Q41" s="98">
        <v>0</v>
      </c>
      <c r="R41" s="98">
        <v>0</v>
      </c>
      <c r="S41" s="98">
        <v>0</v>
      </c>
      <c r="T41" s="98">
        <v>0</v>
      </c>
      <c r="U41" s="98">
        <v>0</v>
      </c>
      <c r="V41" s="98">
        <v>15.38461538461538</v>
      </c>
      <c r="W41" s="98">
        <v>0</v>
      </c>
      <c r="X41" s="98">
        <v>3.8461538461538458</v>
      </c>
      <c r="Y41" s="99">
        <v>3.8461538461538458</v>
      </c>
      <c r="Z41" s="76"/>
      <c r="AA41" s="220"/>
      <c r="AB41" s="220"/>
      <c r="AC41" s="220"/>
      <c r="AD41" s="220"/>
      <c r="AE41" s="220"/>
      <c r="AF41" s="220"/>
      <c r="AG41" s="220"/>
    </row>
    <row r="42" spans="1:33" s="222" customFormat="1" ht="12" customHeight="1" x14ac:dyDescent="0.2">
      <c r="A42" s="219"/>
      <c r="B42" s="219"/>
      <c r="C42" s="256"/>
      <c r="D42" s="166">
        <v>15</v>
      </c>
      <c r="E42" s="92" t="s">
        <v>72</v>
      </c>
      <c r="F42" s="93">
        <v>0</v>
      </c>
      <c r="G42" s="93">
        <v>0</v>
      </c>
      <c r="H42" s="93">
        <v>0</v>
      </c>
      <c r="I42" s="93">
        <v>0</v>
      </c>
      <c r="J42" s="93">
        <v>0</v>
      </c>
      <c r="K42" s="93">
        <v>6.666666666666667</v>
      </c>
      <c r="L42" s="93">
        <v>0</v>
      </c>
      <c r="M42" s="93">
        <v>0</v>
      </c>
      <c r="N42" s="93">
        <v>0</v>
      </c>
      <c r="O42" s="93">
        <v>26.666666666666671</v>
      </c>
      <c r="P42" s="167">
        <v>46.666666666666664</v>
      </c>
      <c r="Q42" s="93">
        <v>6.666666666666667</v>
      </c>
      <c r="R42" s="93">
        <v>0</v>
      </c>
      <c r="S42" s="93">
        <v>0</v>
      </c>
      <c r="T42" s="93">
        <v>0</v>
      </c>
      <c r="U42" s="93">
        <v>0</v>
      </c>
      <c r="V42" s="93">
        <v>0</v>
      </c>
      <c r="W42" s="93">
        <v>0</v>
      </c>
      <c r="X42" s="93">
        <v>6.666666666666667</v>
      </c>
      <c r="Y42" s="94">
        <v>6.666666666666667</v>
      </c>
      <c r="Z42" s="76"/>
      <c r="AA42" s="220"/>
      <c r="AB42" s="220"/>
      <c r="AC42" s="220"/>
      <c r="AD42" s="220"/>
      <c r="AE42" s="220"/>
      <c r="AF42" s="220"/>
      <c r="AG42" s="220"/>
    </row>
    <row r="43" spans="1:33" s="222" customFormat="1" ht="12" customHeight="1" x14ac:dyDescent="0.2">
      <c r="A43" s="219"/>
      <c r="B43" s="219"/>
      <c r="C43" s="256"/>
      <c r="D43" s="166">
        <v>3</v>
      </c>
      <c r="E43" s="92" t="s">
        <v>60</v>
      </c>
      <c r="F43" s="98">
        <v>0</v>
      </c>
      <c r="G43" s="98">
        <v>0</v>
      </c>
      <c r="H43" s="98">
        <v>0</v>
      </c>
      <c r="I43" s="98">
        <v>0</v>
      </c>
      <c r="J43" s="98">
        <v>0</v>
      </c>
      <c r="K43" s="98">
        <v>0</v>
      </c>
      <c r="L43" s="98">
        <v>0</v>
      </c>
      <c r="M43" s="98">
        <v>0</v>
      </c>
      <c r="N43" s="98">
        <v>0</v>
      </c>
      <c r="O43" s="98">
        <v>0</v>
      </c>
      <c r="P43" s="98">
        <v>0</v>
      </c>
      <c r="Q43" s="167">
        <v>0</v>
      </c>
      <c r="R43" s="98">
        <v>0</v>
      </c>
      <c r="S43" s="98">
        <v>0</v>
      </c>
      <c r="T43" s="98">
        <v>33.333333333333329</v>
      </c>
      <c r="U43" s="98">
        <v>0</v>
      </c>
      <c r="V43" s="98">
        <v>0</v>
      </c>
      <c r="W43" s="98">
        <v>0</v>
      </c>
      <c r="X43" s="98">
        <v>33.333333333333329</v>
      </c>
      <c r="Y43" s="99">
        <v>33.333333333333329</v>
      </c>
      <c r="Z43" s="76"/>
      <c r="AA43" s="220"/>
      <c r="AB43" s="220"/>
      <c r="AC43" s="220"/>
      <c r="AD43" s="220"/>
      <c r="AE43" s="220"/>
      <c r="AF43" s="220"/>
      <c r="AG43" s="220"/>
    </row>
    <row r="44" spans="1:33" s="222" customFormat="1" ht="12" customHeight="1" x14ac:dyDescent="0.2">
      <c r="A44" s="219"/>
      <c r="B44" s="219"/>
      <c r="C44" s="256"/>
      <c r="D44" s="166">
        <v>4</v>
      </c>
      <c r="E44" s="92" t="s">
        <v>119</v>
      </c>
      <c r="F44" s="93">
        <v>0</v>
      </c>
      <c r="G44" s="93">
        <v>0</v>
      </c>
      <c r="H44" s="93">
        <v>0</v>
      </c>
      <c r="I44" s="93">
        <v>0</v>
      </c>
      <c r="J44" s="93">
        <v>0</v>
      </c>
      <c r="K44" s="93">
        <v>0</v>
      </c>
      <c r="L44" s="93">
        <v>0</v>
      </c>
      <c r="M44" s="93">
        <v>0</v>
      </c>
      <c r="N44" s="93">
        <v>0</v>
      </c>
      <c r="O44" s="93">
        <v>0</v>
      </c>
      <c r="P44" s="93">
        <v>0</v>
      </c>
      <c r="Q44" s="93">
        <v>0</v>
      </c>
      <c r="R44" s="167">
        <v>0</v>
      </c>
      <c r="S44" s="93">
        <v>0</v>
      </c>
      <c r="T44" s="93">
        <v>0</v>
      </c>
      <c r="U44" s="93">
        <v>50</v>
      </c>
      <c r="V44" s="93">
        <v>0</v>
      </c>
      <c r="W44" s="93">
        <v>0</v>
      </c>
      <c r="X44" s="93">
        <v>50</v>
      </c>
      <c r="Y44" s="94">
        <v>0</v>
      </c>
      <c r="Z44" s="76"/>
      <c r="AA44" s="220"/>
      <c r="AB44" s="220"/>
      <c r="AC44" s="220"/>
      <c r="AD44" s="220"/>
      <c r="AE44" s="220"/>
      <c r="AF44" s="220"/>
      <c r="AG44" s="220"/>
    </row>
    <row r="45" spans="1:33" s="222" customFormat="1" ht="12" customHeight="1" x14ac:dyDescent="0.2">
      <c r="A45" s="219"/>
      <c r="B45" s="219"/>
      <c r="C45" s="256"/>
      <c r="D45" s="166">
        <v>7</v>
      </c>
      <c r="E45" s="92" t="s">
        <v>73</v>
      </c>
      <c r="F45" s="98">
        <v>0</v>
      </c>
      <c r="G45" s="98">
        <v>0</v>
      </c>
      <c r="H45" s="98">
        <v>0</v>
      </c>
      <c r="I45" s="98">
        <v>0</v>
      </c>
      <c r="J45" s="98">
        <v>0</v>
      </c>
      <c r="K45" s="98">
        <v>0</v>
      </c>
      <c r="L45" s="98">
        <v>0</v>
      </c>
      <c r="M45" s="98">
        <v>0</v>
      </c>
      <c r="N45" s="98">
        <v>0</v>
      </c>
      <c r="O45" s="98">
        <v>0</v>
      </c>
      <c r="P45" s="98">
        <v>14.285714285714279</v>
      </c>
      <c r="Q45" s="98">
        <v>0</v>
      </c>
      <c r="R45" s="98">
        <v>14.285714285714279</v>
      </c>
      <c r="S45" s="167">
        <v>14.285714285714279</v>
      </c>
      <c r="T45" s="98">
        <v>0</v>
      </c>
      <c r="U45" s="98">
        <v>14.285714285714279</v>
      </c>
      <c r="V45" s="98">
        <v>28.571428571428569</v>
      </c>
      <c r="W45" s="98">
        <v>0</v>
      </c>
      <c r="X45" s="98">
        <v>14.285714285714279</v>
      </c>
      <c r="Y45" s="99">
        <v>0</v>
      </c>
      <c r="Z45" s="76"/>
      <c r="AA45" s="220"/>
      <c r="AB45" s="220"/>
      <c r="AC45" s="220"/>
      <c r="AD45" s="220"/>
      <c r="AE45" s="220"/>
      <c r="AF45" s="220"/>
      <c r="AG45" s="220"/>
    </row>
    <row r="46" spans="1:33" s="222" customFormat="1" ht="12" customHeight="1" x14ac:dyDescent="0.2">
      <c r="A46" s="219"/>
      <c r="B46" s="219"/>
      <c r="C46" s="256"/>
      <c r="D46" s="166">
        <v>7</v>
      </c>
      <c r="E46" s="92" t="s">
        <v>61</v>
      </c>
      <c r="F46" s="93">
        <v>0</v>
      </c>
      <c r="G46" s="93">
        <v>0</v>
      </c>
      <c r="H46" s="93">
        <v>0</v>
      </c>
      <c r="I46" s="93">
        <v>0</v>
      </c>
      <c r="J46" s="93">
        <v>0</v>
      </c>
      <c r="K46" s="93">
        <v>0</v>
      </c>
      <c r="L46" s="93">
        <v>0</v>
      </c>
      <c r="M46" s="93">
        <v>0</v>
      </c>
      <c r="N46" s="93">
        <v>0</v>
      </c>
      <c r="O46" s="93">
        <v>14.285714285714279</v>
      </c>
      <c r="P46" s="93">
        <v>0</v>
      </c>
      <c r="Q46" s="93">
        <v>0</v>
      </c>
      <c r="R46" s="93">
        <v>0</v>
      </c>
      <c r="S46" s="93">
        <v>42.857142857142847</v>
      </c>
      <c r="T46" s="167">
        <v>0</v>
      </c>
      <c r="U46" s="93">
        <v>0</v>
      </c>
      <c r="V46" s="93">
        <v>14.285714285714279</v>
      </c>
      <c r="W46" s="93">
        <v>0</v>
      </c>
      <c r="X46" s="93">
        <v>28.571428571428569</v>
      </c>
      <c r="Y46" s="94">
        <v>0</v>
      </c>
      <c r="Z46" s="76"/>
      <c r="AA46" s="220"/>
      <c r="AB46" s="220"/>
      <c r="AC46" s="220"/>
      <c r="AD46" s="220"/>
      <c r="AE46" s="220"/>
      <c r="AF46" s="220"/>
      <c r="AG46" s="220"/>
    </row>
    <row r="47" spans="1:33" s="222" customFormat="1" ht="12" customHeight="1" x14ac:dyDescent="0.2">
      <c r="A47" s="219"/>
      <c r="B47" s="219"/>
      <c r="C47" s="256"/>
      <c r="D47" s="166">
        <v>6</v>
      </c>
      <c r="E47" s="92" t="s">
        <v>120</v>
      </c>
      <c r="F47" s="98">
        <v>0</v>
      </c>
      <c r="G47" s="98">
        <v>0</v>
      </c>
      <c r="H47" s="98">
        <v>0</v>
      </c>
      <c r="I47" s="98">
        <v>0</v>
      </c>
      <c r="J47" s="98">
        <v>0</v>
      </c>
      <c r="K47" s="98">
        <v>0</v>
      </c>
      <c r="L47" s="98">
        <v>0</v>
      </c>
      <c r="M47" s="98">
        <v>0</v>
      </c>
      <c r="N47" s="98">
        <v>0</v>
      </c>
      <c r="O47" s="98">
        <v>0</v>
      </c>
      <c r="P47" s="98">
        <v>0</v>
      </c>
      <c r="Q47" s="98">
        <v>0</v>
      </c>
      <c r="R47" s="98">
        <v>0</v>
      </c>
      <c r="S47" s="98">
        <v>16.666666666666671</v>
      </c>
      <c r="T47" s="98">
        <v>33.333333333333329</v>
      </c>
      <c r="U47" s="167">
        <v>33.333333333333329</v>
      </c>
      <c r="V47" s="98">
        <v>0</v>
      </c>
      <c r="W47" s="98">
        <v>0</v>
      </c>
      <c r="X47" s="98">
        <v>16.666666666666671</v>
      </c>
      <c r="Y47" s="99">
        <v>0</v>
      </c>
      <c r="Z47" s="76"/>
      <c r="AA47" s="220"/>
      <c r="AB47" s="220"/>
      <c r="AC47" s="220"/>
      <c r="AD47" s="220"/>
      <c r="AE47" s="220"/>
      <c r="AF47" s="220"/>
      <c r="AG47" s="220"/>
    </row>
    <row r="48" spans="1:33" s="222" customFormat="1" ht="12" customHeight="1" x14ac:dyDescent="0.2">
      <c r="A48" s="219"/>
      <c r="B48" s="219"/>
      <c r="C48" s="257"/>
      <c r="D48" s="171">
        <v>8</v>
      </c>
      <c r="E48" s="104" t="s">
        <v>114</v>
      </c>
      <c r="F48" s="105">
        <v>0</v>
      </c>
      <c r="G48" s="105">
        <v>0</v>
      </c>
      <c r="H48" s="105">
        <v>0</v>
      </c>
      <c r="I48" s="105">
        <v>0</v>
      </c>
      <c r="J48" s="105">
        <v>0</v>
      </c>
      <c r="K48" s="105">
        <v>0</v>
      </c>
      <c r="L48" s="105">
        <v>0</v>
      </c>
      <c r="M48" s="105">
        <v>0</v>
      </c>
      <c r="N48" s="105">
        <v>0</v>
      </c>
      <c r="O48" s="105">
        <v>0</v>
      </c>
      <c r="P48" s="105">
        <v>0</v>
      </c>
      <c r="Q48" s="105">
        <v>0</v>
      </c>
      <c r="R48" s="105">
        <v>0</v>
      </c>
      <c r="S48" s="105">
        <v>25</v>
      </c>
      <c r="T48" s="105">
        <v>37.5</v>
      </c>
      <c r="U48" s="105">
        <v>12.5</v>
      </c>
      <c r="V48" s="172">
        <v>12.5</v>
      </c>
      <c r="W48" s="105">
        <v>0</v>
      </c>
      <c r="X48" s="105">
        <v>12.5</v>
      </c>
      <c r="Y48" s="106">
        <v>0</v>
      </c>
      <c r="Z48" s="76"/>
      <c r="AA48" s="220"/>
      <c r="AB48" s="220"/>
      <c r="AC48" s="220"/>
      <c r="AD48" s="220"/>
      <c r="AE48" s="220"/>
      <c r="AF48" s="220"/>
      <c r="AG48" s="220"/>
    </row>
    <row r="49" spans="1:33" s="222" customFormat="1" ht="12" customHeight="1" x14ac:dyDescent="0.2">
      <c r="A49" s="219"/>
      <c r="B49" s="219"/>
      <c r="C49" s="278"/>
      <c r="D49" s="219"/>
      <c r="E49" s="219"/>
      <c r="F49" s="219"/>
      <c r="G49" s="219"/>
      <c r="H49" s="219"/>
      <c r="I49" s="219"/>
      <c r="J49" s="219"/>
      <c r="K49" s="219"/>
      <c r="L49" s="219"/>
      <c r="M49" s="219"/>
      <c r="N49" s="219"/>
      <c r="O49" s="219"/>
      <c r="P49" s="219"/>
      <c r="Q49" s="219"/>
      <c r="R49" s="219"/>
      <c r="S49" s="219"/>
      <c r="T49" s="219"/>
      <c r="U49" s="219"/>
      <c r="V49" s="219"/>
      <c r="W49" s="219"/>
      <c r="X49" s="219"/>
      <c r="Y49" s="219"/>
      <c r="Z49" s="76"/>
      <c r="AA49" s="220"/>
      <c r="AB49" s="220"/>
      <c r="AC49" s="220"/>
      <c r="AD49" s="220"/>
      <c r="AE49" s="220"/>
      <c r="AF49" s="220"/>
      <c r="AG49" s="220"/>
    </row>
    <row r="51" spans="1:33" s="259" customFormat="1" ht="16.5" customHeight="1" x14ac:dyDescent="0.2">
      <c r="C51" s="258" t="s">
        <v>167</v>
      </c>
      <c r="D51" s="258"/>
    </row>
    <row r="52" spans="1:33" s="114" customFormat="1" ht="21" customHeight="1" x14ac:dyDescent="0.2">
      <c r="B52" s="187"/>
      <c r="C52" s="163"/>
      <c r="D52" s="164" t="s">
        <v>85</v>
      </c>
      <c r="E52" s="85" t="s">
        <v>45</v>
      </c>
      <c r="F52" s="86" t="s">
        <v>56</v>
      </c>
      <c r="G52" s="86" t="s">
        <v>67</v>
      </c>
      <c r="H52" s="86" t="s">
        <v>57</v>
      </c>
      <c r="I52" s="86" t="s">
        <v>117</v>
      </c>
      <c r="J52" s="86" t="s">
        <v>68</v>
      </c>
      <c r="K52" s="86" t="s">
        <v>58</v>
      </c>
      <c r="L52" s="86" t="s">
        <v>118</v>
      </c>
      <c r="M52" s="86" t="s">
        <v>70</v>
      </c>
      <c r="N52" s="86" t="s">
        <v>59</v>
      </c>
      <c r="O52" s="86" t="s">
        <v>94</v>
      </c>
      <c r="P52" s="86" t="s">
        <v>72</v>
      </c>
      <c r="Q52" s="86" t="s">
        <v>60</v>
      </c>
      <c r="R52" s="86" t="s">
        <v>119</v>
      </c>
      <c r="S52" s="86" t="s">
        <v>73</v>
      </c>
      <c r="T52" s="86" t="s">
        <v>61</v>
      </c>
      <c r="U52" s="86" t="s">
        <v>120</v>
      </c>
      <c r="V52" s="86" t="s">
        <v>114</v>
      </c>
      <c r="W52" s="86" t="s">
        <v>115</v>
      </c>
      <c r="X52" s="86" t="s">
        <v>87</v>
      </c>
      <c r="Y52" s="87" t="s">
        <v>116</v>
      </c>
    </row>
    <row r="53" spans="1:33" s="184" customFormat="1" ht="12" customHeight="1" x14ac:dyDescent="0.2">
      <c r="C53" s="256"/>
      <c r="D53" s="166">
        <v>79</v>
      </c>
      <c r="E53" s="92" t="s">
        <v>56</v>
      </c>
      <c r="F53" s="167">
        <v>93.670886075949369</v>
      </c>
      <c r="G53" s="93">
        <v>0</v>
      </c>
      <c r="H53" s="93">
        <v>0</v>
      </c>
      <c r="I53" s="93">
        <v>0</v>
      </c>
      <c r="J53" s="93">
        <v>0</v>
      </c>
      <c r="K53" s="93">
        <v>0</v>
      </c>
      <c r="L53" s="93">
        <v>0</v>
      </c>
      <c r="M53" s="93">
        <v>0</v>
      </c>
      <c r="N53" s="93">
        <v>0</v>
      </c>
      <c r="O53" s="93">
        <v>0</v>
      </c>
      <c r="P53" s="93">
        <v>0</v>
      </c>
      <c r="Q53" s="93">
        <v>0</v>
      </c>
      <c r="R53" s="93">
        <v>0</v>
      </c>
      <c r="S53" s="93">
        <v>0</v>
      </c>
      <c r="T53" s="93">
        <v>0</v>
      </c>
      <c r="U53" s="93">
        <v>0</v>
      </c>
      <c r="V53" s="93">
        <v>0</v>
      </c>
      <c r="W53" s="93">
        <v>0</v>
      </c>
      <c r="X53" s="93">
        <v>6.3291139240506329</v>
      </c>
      <c r="Y53" s="94">
        <v>0</v>
      </c>
      <c r="Z53" s="79"/>
      <c r="AA53" s="79"/>
      <c r="AB53" s="79"/>
      <c r="AC53" s="79"/>
      <c r="AD53" s="79"/>
      <c r="AE53" s="79"/>
      <c r="AF53" s="79"/>
      <c r="AG53" s="79"/>
    </row>
    <row r="54" spans="1:33" s="184" customFormat="1" ht="12" customHeight="1" x14ac:dyDescent="0.2">
      <c r="C54" s="256"/>
      <c r="D54" s="166">
        <v>3</v>
      </c>
      <c r="E54" s="92" t="s">
        <v>67</v>
      </c>
      <c r="F54" s="98">
        <v>33.333333333333329</v>
      </c>
      <c r="G54" s="167">
        <v>66.666666666666657</v>
      </c>
      <c r="H54" s="98">
        <v>0</v>
      </c>
      <c r="I54" s="98">
        <v>0</v>
      </c>
      <c r="J54" s="98">
        <v>0</v>
      </c>
      <c r="K54" s="98">
        <v>0</v>
      </c>
      <c r="L54" s="98">
        <v>0</v>
      </c>
      <c r="M54" s="98">
        <v>0</v>
      </c>
      <c r="N54" s="98">
        <v>0</v>
      </c>
      <c r="O54" s="98">
        <v>0</v>
      </c>
      <c r="P54" s="98">
        <v>0</v>
      </c>
      <c r="Q54" s="98">
        <v>0</v>
      </c>
      <c r="R54" s="98">
        <v>0</v>
      </c>
      <c r="S54" s="98">
        <v>0</v>
      </c>
      <c r="T54" s="98">
        <v>0</v>
      </c>
      <c r="U54" s="98">
        <v>0</v>
      </c>
      <c r="V54" s="98">
        <v>0</v>
      </c>
      <c r="W54" s="98">
        <v>0</v>
      </c>
      <c r="X54" s="98">
        <v>0</v>
      </c>
      <c r="Y54" s="99">
        <v>0</v>
      </c>
      <c r="Z54" s="79"/>
      <c r="AA54" s="79"/>
      <c r="AB54" s="79"/>
      <c r="AC54" s="79"/>
      <c r="AD54" s="79"/>
      <c r="AE54" s="79"/>
      <c r="AF54" s="79"/>
      <c r="AG54" s="79"/>
    </row>
    <row r="55" spans="1:33" s="184" customFormat="1" ht="12" customHeight="1" x14ac:dyDescent="0.2">
      <c r="C55" s="256"/>
      <c r="D55" s="166">
        <v>1</v>
      </c>
      <c r="E55" s="92" t="s">
        <v>57</v>
      </c>
      <c r="F55" s="93">
        <v>0</v>
      </c>
      <c r="G55" s="93">
        <v>0</v>
      </c>
      <c r="H55" s="167">
        <v>100</v>
      </c>
      <c r="I55" s="93">
        <v>0</v>
      </c>
      <c r="J55" s="93">
        <v>0</v>
      </c>
      <c r="K55" s="93">
        <v>0</v>
      </c>
      <c r="L55" s="93">
        <v>0</v>
      </c>
      <c r="M55" s="93">
        <v>0</v>
      </c>
      <c r="N55" s="93">
        <v>0</v>
      </c>
      <c r="O55" s="93">
        <v>0</v>
      </c>
      <c r="P55" s="93">
        <v>0</v>
      </c>
      <c r="Q55" s="93">
        <v>0</v>
      </c>
      <c r="R55" s="93">
        <v>0</v>
      </c>
      <c r="S55" s="93">
        <v>0</v>
      </c>
      <c r="T55" s="93">
        <v>0</v>
      </c>
      <c r="U55" s="93">
        <v>0</v>
      </c>
      <c r="V55" s="93">
        <v>0</v>
      </c>
      <c r="W55" s="93">
        <v>0</v>
      </c>
      <c r="X55" s="93">
        <v>0</v>
      </c>
      <c r="Y55" s="94">
        <v>0</v>
      </c>
      <c r="Z55" s="79"/>
      <c r="AA55" s="79"/>
      <c r="AB55" s="79"/>
      <c r="AC55" s="79"/>
      <c r="AD55" s="79"/>
      <c r="AE55" s="79"/>
      <c r="AF55" s="79"/>
      <c r="AG55" s="79"/>
    </row>
    <row r="56" spans="1:33" s="184" customFormat="1" ht="12" customHeight="1" x14ac:dyDescent="0.2">
      <c r="C56" s="256"/>
      <c r="D56" s="166">
        <v>8</v>
      </c>
      <c r="E56" s="92" t="s">
        <v>117</v>
      </c>
      <c r="F56" s="98">
        <v>0</v>
      </c>
      <c r="G56" s="98">
        <v>0</v>
      </c>
      <c r="H56" s="98">
        <v>75</v>
      </c>
      <c r="I56" s="167">
        <v>12.5</v>
      </c>
      <c r="J56" s="98">
        <v>0</v>
      </c>
      <c r="K56" s="98">
        <v>0</v>
      </c>
      <c r="L56" s="98">
        <v>0</v>
      </c>
      <c r="M56" s="98">
        <v>0</v>
      </c>
      <c r="N56" s="98">
        <v>0</v>
      </c>
      <c r="O56" s="98">
        <v>0</v>
      </c>
      <c r="P56" s="98">
        <v>0</v>
      </c>
      <c r="Q56" s="98">
        <v>0</v>
      </c>
      <c r="R56" s="98">
        <v>0</v>
      </c>
      <c r="S56" s="98">
        <v>0</v>
      </c>
      <c r="T56" s="98">
        <v>0</v>
      </c>
      <c r="U56" s="98">
        <v>0</v>
      </c>
      <c r="V56" s="98">
        <v>0</v>
      </c>
      <c r="W56" s="98">
        <v>0</v>
      </c>
      <c r="X56" s="98">
        <v>12.5</v>
      </c>
      <c r="Y56" s="99">
        <v>0</v>
      </c>
      <c r="Z56" s="79"/>
      <c r="AA56" s="79"/>
      <c r="AB56" s="79"/>
      <c r="AC56" s="79"/>
      <c r="AD56" s="79"/>
      <c r="AE56" s="79"/>
      <c r="AF56" s="79"/>
      <c r="AG56" s="79"/>
    </row>
    <row r="57" spans="1:33" s="184" customFormat="1" ht="12" customHeight="1" x14ac:dyDescent="0.2">
      <c r="C57" s="256"/>
      <c r="D57" s="166">
        <v>5</v>
      </c>
      <c r="E57" s="92" t="s">
        <v>68</v>
      </c>
      <c r="F57" s="93">
        <v>0</v>
      </c>
      <c r="G57" s="93">
        <v>0</v>
      </c>
      <c r="H57" s="93">
        <v>0</v>
      </c>
      <c r="I57" s="93">
        <v>0</v>
      </c>
      <c r="J57" s="167">
        <v>60</v>
      </c>
      <c r="K57" s="93">
        <v>0</v>
      </c>
      <c r="L57" s="93">
        <v>0</v>
      </c>
      <c r="M57" s="93">
        <v>0</v>
      </c>
      <c r="N57" s="93">
        <v>0</v>
      </c>
      <c r="O57" s="93">
        <v>0</v>
      </c>
      <c r="P57" s="93">
        <v>0</v>
      </c>
      <c r="Q57" s="93">
        <v>0</v>
      </c>
      <c r="R57" s="93">
        <v>0</v>
      </c>
      <c r="S57" s="93">
        <v>0</v>
      </c>
      <c r="T57" s="93">
        <v>0</v>
      </c>
      <c r="U57" s="93">
        <v>0</v>
      </c>
      <c r="V57" s="93">
        <v>0</v>
      </c>
      <c r="W57" s="93">
        <v>0</v>
      </c>
      <c r="X57" s="93">
        <v>40</v>
      </c>
      <c r="Y57" s="94">
        <v>0</v>
      </c>
      <c r="Z57" s="79"/>
      <c r="AA57" s="79"/>
      <c r="AB57" s="79"/>
      <c r="AC57" s="79"/>
      <c r="AD57" s="79"/>
      <c r="AE57" s="79"/>
      <c r="AF57" s="79"/>
      <c r="AG57" s="79"/>
    </row>
    <row r="58" spans="1:33" s="184" customFormat="1" ht="12" customHeight="1" x14ac:dyDescent="0.2">
      <c r="C58" s="256"/>
      <c r="D58" s="166">
        <v>9</v>
      </c>
      <c r="E58" s="92" t="s">
        <v>58</v>
      </c>
      <c r="F58" s="98">
        <v>0</v>
      </c>
      <c r="G58" s="98">
        <v>0</v>
      </c>
      <c r="H58" s="98">
        <v>0</v>
      </c>
      <c r="I58" s="98">
        <v>0</v>
      </c>
      <c r="J58" s="98">
        <v>33.333333333333329</v>
      </c>
      <c r="K58" s="167">
        <v>22.222222222222221</v>
      </c>
      <c r="L58" s="98">
        <v>22.222222222222221</v>
      </c>
      <c r="M58" s="98">
        <v>0</v>
      </c>
      <c r="N58" s="98">
        <v>0</v>
      </c>
      <c r="O58" s="98">
        <v>0</v>
      </c>
      <c r="P58" s="98">
        <v>0</v>
      </c>
      <c r="Q58" s="98">
        <v>0</v>
      </c>
      <c r="R58" s="98">
        <v>0</v>
      </c>
      <c r="S58" s="98">
        <v>0</v>
      </c>
      <c r="T58" s="98">
        <v>0</v>
      </c>
      <c r="U58" s="98">
        <v>0</v>
      </c>
      <c r="V58" s="98">
        <v>0</v>
      </c>
      <c r="W58" s="98">
        <v>0</v>
      </c>
      <c r="X58" s="98">
        <v>22.222222222222221</v>
      </c>
      <c r="Y58" s="99">
        <v>0</v>
      </c>
      <c r="Z58" s="79"/>
      <c r="AA58" s="79"/>
      <c r="AB58" s="79"/>
      <c r="AC58" s="79"/>
      <c r="AD58" s="79"/>
      <c r="AE58" s="79"/>
      <c r="AF58" s="79"/>
      <c r="AG58" s="79"/>
    </row>
    <row r="59" spans="1:33" s="184" customFormat="1" ht="12" customHeight="1" x14ac:dyDescent="0.2">
      <c r="C59" s="256"/>
      <c r="D59" s="166">
        <v>6</v>
      </c>
      <c r="E59" s="92" t="s">
        <v>118</v>
      </c>
      <c r="F59" s="93">
        <v>0</v>
      </c>
      <c r="G59" s="93">
        <v>0</v>
      </c>
      <c r="H59" s="93">
        <v>0</v>
      </c>
      <c r="I59" s="93">
        <v>0</v>
      </c>
      <c r="J59" s="93">
        <v>33.333333333333329</v>
      </c>
      <c r="K59" s="93">
        <v>0</v>
      </c>
      <c r="L59" s="167">
        <v>50</v>
      </c>
      <c r="M59" s="93">
        <v>0</v>
      </c>
      <c r="N59" s="93">
        <v>0</v>
      </c>
      <c r="O59" s="93">
        <v>0</v>
      </c>
      <c r="P59" s="93">
        <v>0</v>
      </c>
      <c r="Q59" s="93">
        <v>0</v>
      </c>
      <c r="R59" s="93">
        <v>0</v>
      </c>
      <c r="S59" s="93">
        <v>0</v>
      </c>
      <c r="T59" s="93">
        <v>0</v>
      </c>
      <c r="U59" s="93">
        <v>0</v>
      </c>
      <c r="V59" s="93">
        <v>0</v>
      </c>
      <c r="W59" s="93">
        <v>0</v>
      </c>
      <c r="X59" s="93">
        <v>16.666666666666671</v>
      </c>
      <c r="Y59" s="94">
        <v>0</v>
      </c>
      <c r="Z59" s="79"/>
      <c r="AA59" s="79"/>
      <c r="AB59" s="79"/>
      <c r="AC59" s="79"/>
      <c r="AD59" s="79"/>
      <c r="AE59" s="79"/>
      <c r="AF59" s="79"/>
      <c r="AG59" s="79"/>
    </row>
    <row r="60" spans="1:33" s="184" customFormat="1" ht="12" customHeight="1" x14ac:dyDescent="0.2">
      <c r="C60" s="256"/>
      <c r="D60" s="166">
        <v>6</v>
      </c>
      <c r="E60" s="92" t="s">
        <v>70</v>
      </c>
      <c r="F60" s="98">
        <v>0</v>
      </c>
      <c r="G60" s="98">
        <v>0</v>
      </c>
      <c r="H60" s="98">
        <v>0</v>
      </c>
      <c r="I60" s="98">
        <v>0</v>
      </c>
      <c r="J60" s="98">
        <v>0</v>
      </c>
      <c r="K60" s="98">
        <v>0</v>
      </c>
      <c r="L60" s="98">
        <v>0</v>
      </c>
      <c r="M60" s="167">
        <v>33.333333333333329</v>
      </c>
      <c r="N60" s="98">
        <v>0</v>
      </c>
      <c r="O60" s="98">
        <v>0</v>
      </c>
      <c r="P60" s="98">
        <v>0</v>
      </c>
      <c r="Q60" s="98">
        <v>0</v>
      </c>
      <c r="R60" s="98">
        <v>0</v>
      </c>
      <c r="S60" s="98">
        <v>0</v>
      </c>
      <c r="T60" s="98">
        <v>0</v>
      </c>
      <c r="U60" s="98">
        <v>0</v>
      </c>
      <c r="V60" s="98">
        <v>0</v>
      </c>
      <c r="W60" s="98">
        <v>0</v>
      </c>
      <c r="X60" s="98">
        <v>66.666666666666657</v>
      </c>
      <c r="Y60" s="99">
        <v>0</v>
      </c>
      <c r="Z60" s="79"/>
      <c r="AA60" s="79"/>
      <c r="AB60" s="79"/>
      <c r="AC60" s="79"/>
      <c r="AD60" s="79"/>
      <c r="AE60" s="79"/>
      <c r="AF60" s="79"/>
      <c r="AG60" s="79"/>
    </row>
    <row r="61" spans="1:33" s="184" customFormat="1" ht="12" customHeight="1" x14ac:dyDescent="0.2">
      <c r="C61" s="256"/>
      <c r="D61" s="166">
        <v>1</v>
      </c>
      <c r="E61" s="92" t="s">
        <v>59</v>
      </c>
      <c r="F61" s="93">
        <v>0</v>
      </c>
      <c r="G61" s="93">
        <v>0</v>
      </c>
      <c r="H61" s="93">
        <v>0</v>
      </c>
      <c r="I61" s="93">
        <v>0</v>
      </c>
      <c r="J61" s="93">
        <v>0</v>
      </c>
      <c r="K61" s="93">
        <v>0</v>
      </c>
      <c r="L61" s="93">
        <v>0</v>
      </c>
      <c r="M61" s="93">
        <v>0</v>
      </c>
      <c r="N61" s="167">
        <v>0</v>
      </c>
      <c r="O61" s="93">
        <v>100</v>
      </c>
      <c r="P61" s="93">
        <v>0</v>
      </c>
      <c r="Q61" s="93">
        <v>0</v>
      </c>
      <c r="R61" s="93">
        <v>0</v>
      </c>
      <c r="S61" s="93">
        <v>0</v>
      </c>
      <c r="T61" s="93">
        <v>0</v>
      </c>
      <c r="U61" s="93">
        <v>0</v>
      </c>
      <c r="V61" s="93">
        <v>0</v>
      </c>
      <c r="W61" s="93">
        <v>0</v>
      </c>
      <c r="X61" s="93">
        <v>0</v>
      </c>
      <c r="Y61" s="94">
        <v>0</v>
      </c>
      <c r="Z61" s="79"/>
      <c r="AA61" s="79"/>
      <c r="AB61" s="79"/>
      <c r="AC61" s="79"/>
      <c r="AD61" s="79"/>
      <c r="AE61" s="79"/>
      <c r="AF61" s="79"/>
      <c r="AG61" s="79"/>
    </row>
    <row r="62" spans="1:33" s="184" customFormat="1" ht="12" customHeight="1" x14ac:dyDescent="0.2">
      <c r="C62" s="256"/>
      <c r="D62" s="166">
        <v>0</v>
      </c>
      <c r="E62" s="92" t="s">
        <v>94</v>
      </c>
      <c r="F62" s="98">
        <v>0</v>
      </c>
      <c r="G62" s="98">
        <v>0</v>
      </c>
      <c r="H62" s="98">
        <v>0</v>
      </c>
      <c r="I62" s="98">
        <v>0</v>
      </c>
      <c r="J62" s="98">
        <v>0</v>
      </c>
      <c r="K62" s="98">
        <v>0</v>
      </c>
      <c r="L62" s="98">
        <v>0</v>
      </c>
      <c r="M62" s="98">
        <v>0</v>
      </c>
      <c r="N62" s="98">
        <v>0</v>
      </c>
      <c r="O62" s="167">
        <v>0</v>
      </c>
      <c r="P62" s="98">
        <v>0</v>
      </c>
      <c r="Q62" s="98">
        <v>0</v>
      </c>
      <c r="R62" s="98">
        <v>0</v>
      </c>
      <c r="S62" s="98">
        <v>0</v>
      </c>
      <c r="T62" s="98">
        <v>0</v>
      </c>
      <c r="U62" s="98">
        <v>0</v>
      </c>
      <c r="V62" s="98">
        <v>0</v>
      </c>
      <c r="W62" s="98">
        <v>0</v>
      </c>
      <c r="X62" s="98">
        <v>0</v>
      </c>
      <c r="Y62" s="99">
        <v>0</v>
      </c>
      <c r="Z62" s="79"/>
      <c r="AA62" s="79"/>
      <c r="AB62" s="79"/>
      <c r="AC62" s="79"/>
      <c r="AD62" s="79"/>
      <c r="AE62" s="79"/>
      <c r="AF62" s="79"/>
      <c r="AG62" s="79"/>
    </row>
    <row r="63" spans="1:33" s="184" customFormat="1" ht="12" customHeight="1" x14ac:dyDescent="0.2">
      <c r="C63" s="256"/>
      <c r="D63" s="166">
        <v>2</v>
      </c>
      <c r="E63" s="92" t="s">
        <v>72</v>
      </c>
      <c r="F63" s="93">
        <v>0</v>
      </c>
      <c r="G63" s="93">
        <v>0</v>
      </c>
      <c r="H63" s="93">
        <v>0</v>
      </c>
      <c r="I63" s="93">
        <v>0</v>
      </c>
      <c r="J63" s="93">
        <v>0</v>
      </c>
      <c r="K63" s="93">
        <v>0</v>
      </c>
      <c r="L63" s="93">
        <v>0</v>
      </c>
      <c r="M63" s="93">
        <v>0</v>
      </c>
      <c r="N63" s="93">
        <v>0</v>
      </c>
      <c r="O63" s="93">
        <v>50</v>
      </c>
      <c r="P63" s="167">
        <v>50</v>
      </c>
      <c r="Q63" s="93">
        <v>0</v>
      </c>
      <c r="R63" s="93">
        <v>0</v>
      </c>
      <c r="S63" s="93">
        <v>0</v>
      </c>
      <c r="T63" s="93">
        <v>0</v>
      </c>
      <c r="U63" s="93">
        <v>0</v>
      </c>
      <c r="V63" s="93">
        <v>0</v>
      </c>
      <c r="W63" s="93">
        <v>0</v>
      </c>
      <c r="X63" s="93">
        <v>0</v>
      </c>
      <c r="Y63" s="94">
        <v>0</v>
      </c>
      <c r="Z63" s="79"/>
      <c r="AA63" s="79"/>
      <c r="AB63" s="79"/>
      <c r="AC63" s="79"/>
      <c r="AD63" s="79"/>
      <c r="AE63" s="79"/>
      <c r="AF63" s="79"/>
      <c r="AG63" s="79"/>
    </row>
    <row r="64" spans="1:33" s="184" customFormat="1" ht="12" customHeight="1" x14ac:dyDescent="0.2">
      <c r="C64" s="256"/>
      <c r="D64" s="166">
        <v>0</v>
      </c>
      <c r="E64" s="92" t="s">
        <v>60</v>
      </c>
      <c r="F64" s="98">
        <v>0</v>
      </c>
      <c r="G64" s="98">
        <v>0</v>
      </c>
      <c r="H64" s="98">
        <v>0</v>
      </c>
      <c r="I64" s="98">
        <v>0</v>
      </c>
      <c r="J64" s="98">
        <v>0</v>
      </c>
      <c r="K64" s="98">
        <v>0</v>
      </c>
      <c r="L64" s="98">
        <v>0</v>
      </c>
      <c r="M64" s="98">
        <v>0</v>
      </c>
      <c r="N64" s="98">
        <v>0</v>
      </c>
      <c r="O64" s="98">
        <v>0</v>
      </c>
      <c r="P64" s="98">
        <v>0</v>
      </c>
      <c r="Q64" s="167">
        <v>0</v>
      </c>
      <c r="R64" s="98">
        <v>0</v>
      </c>
      <c r="S64" s="98">
        <v>0</v>
      </c>
      <c r="T64" s="98">
        <v>0</v>
      </c>
      <c r="U64" s="98">
        <v>0</v>
      </c>
      <c r="V64" s="98">
        <v>0</v>
      </c>
      <c r="W64" s="98">
        <v>0</v>
      </c>
      <c r="X64" s="98">
        <v>0</v>
      </c>
      <c r="Y64" s="99">
        <v>0</v>
      </c>
      <c r="Z64" s="79"/>
      <c r="AA64" s="79"/>
      <c r="AB64" s="79"/>
      <c r="AC64" s="79"/>
      <c r="AD64" s="79"/>
      <c r="AE64" s="79"/>
      <c r="AF64" s="79"/>
      <c r="AG64" s="79"/>
    </row>
    <row r="65" spans="3:33" s="184" customFormat="1" ht="12" customHeight="1" x14ac:dyDescent="0.2">
      <c r="C65" s="256"/>
      <c r="D65" s="166">
        <v>0</v>
      </c>
      <c r="E65" s="92" t="s">
        <v>119</v>
      </c>
      <c r="F65" s="93">
        <v>0</v>
      </c>
      <c r="G65" s="93">
        <v>0</v>
      </c>
      <c r="H65" s="93">
        <v>0</v>
      </c>
      <c r="I65" s="93">
        <v>0</v>
      </c>
      <c r="J65" s="93">
        <v>0</v>
      </c>
      <c r="K65" s="93">
        <v>0</v>
      </c>
      <c r="L65" s="93">
        <v>0</v>
      </c>
      <c r="M65" s="93">
        <v>0</v>
      </c>
      <c r="N65" s="93">
        <v>0</v>
      </c>
      <c r="O65" s="93">
        <v>0</v>
      </c>
      <c r="P65" s="93">
        <v>0</v>
      </c>
      <c r="Q65" s="93">
        <v>0</v>
      </c>
      <c r="R65" s="167">
        <v>0</v>
      </c>
      <c r="S65" s="93">
        <v>0</v>
      </c>
      <c r="T65" s="93">
        <v>0</v>
      </c>
      <c r="U65" s="93">
        <v>0</v>
      </c>
      <c r="V65" s="93">
        <v>0</v>
      </c>
      <c r="W65" s="93">
        <v>0</v>
      </c>
      <c r="X65" s="93">
        <v>0</v>
      </c>
      <c r="Y65" s="94">
        <v>0</v>
      </c>
      <c r="Z65" s="79"/>
      <c r="AA65" s="79"/>
      <c r="AB65" s="79"/>
      <c r="AC65" s="79"/>
      <c r="AD65" s="79"/>
      <c r="AE65" s="79"/>
      <c r="AF65" s="79"/>
      <c r="AG65" s="79"/>
    </row>
    <row r="66" spans="3:33" s="184" customFormat="1" ht="12" customHeight="1" x14ac:dyDescent="0.2">
      <c r="C66" s="256"/>
      <c r="D66" s="166">
        <v>0</v>
      </c>
      <c r="E66" s="92" t="s">
        <v>73</v>
      </c>
      <c r="F66" s="98">
        <v>0</v>
      </c>
      <c r="G66" s="98">
        <v>0</v>
      </c>
      <c r="H66" s="98">
        <v>0</v>
      </c>
      <c r="I66" s="98">
        <v>0</v>
      </c>
      <c r="J66" s="98">
        <v>0</v>
      </c>
      <c r="K66" s="98">
        <v>0</v>
      </c>
      <c r="L66" s="98">
        <v>0</v>
      </c>
      <c r="M66" s="98">
        <v>0</v>
      </c>
      <c r="N66" s="98">
        <v>0</v>
      </c>
      <c r="O66" s="98">
        <v>0</v>
      </c>
      <c r="P66" s="98">
        <v>0</v>
      </c>
      <c r="Q66" s="98">
        <v>0</v>
      </c>
      <c r="R66" s="98">
        <v>0</v>
      </c>
      <c r="S66" s="167">
        <v>0</v>
      </c>
      <c r="T66" s="98">
        <v>0</v>
      </c>
      <c r="U66" s="98">
        <v>0</v>
      </c>
      <c r="V66" s="98">
        <v>0</v>
      </c>
      <c r="W66" s="98">
        <v>0</v>
      </c>
      <c r="X66" s="98">
        <v>0</v>
      </c>
      <c r="Y66" s="99">
        <v>0</v>
      </c>
      <c r="Z66" s="79"/>
      <c r="AA66" s="79"/>
      <c r="AB66" s="79"/>
      <c r="AC66" s="79"/>
      <c r="AD66" s="79"/>
      <c r="AE66" s="79"/>
      <c r="AF66" s="79"/>
      <c r="AG66" s="79"/>
    </row>
    <row r="67" spans="3:33" s="184" customFormat="1" ht="12" customHeight="1" x14ac:dyDescent="0.2">
      <c r="C67" s="256"/>
      <c r="D67" s="166">
        <v>0</v>
      </c>
      <c r="E67" s="92" t="s">
        <v>61</v>
      </c>
      <c r="F67" s="93">
        <v>0</v>
      </c>
      <c r="G67" s="93">
        <v>0</v>
      </c>
      <c r="H67" s="93">
        <v>0</v>
      </c>
      <c r="I67" s="93">
        <v>0</v>
      </c>
      <c r="J67" s="93">
        <v>0</v>
      </c>
      <c r="K67" s="93">
        <v>0</v>
      </c>
      <c r="L67" s="93">
        <v>0</v>
      </c>
      <c r="M67" s="93">
        <v>0</v>
      </c>
      <c r="N67" s="93">
        <v>0</v>
      </c>
      <c r="O67" s="93">
        <v>0</v>
      </c>
      <c r="P67" s="93">
        <v>0</v>
      </c>
      <c r="Q67" s="93">
        <v>0</v>
      </c>
      <c r="R67" s="93">
        <v>0</v>
      </c>
      <c r="S67" s="93">
        <v>0</v>
      </c>
      <c r="T67" s="167">
        <v>0</v>
      </c>
      <c r="U67" s="93">
        <v>0</v>
      </c>
      <c r="V67" s="93">
        <v>0</v>
      </c>
      <c r="W67" s="93">
        <v>0</v>
      </c>
      <c r="X67" s="93">
        <v>0</v>
      </c>
      <c r="Y67" s="94">
        <v>0</v>
      </c>
      <c r="Z67" s="79"/>
      <c r="AA67" s="79"/>
      <c r="AB67" s="79"/>
      <c r="AC67" s="79"/>
      <c r="AD67" s="79"/>
      <c r="AE67" s="79"/>
      <c r="AF67" s="79"/>
      <c r="AG67" s="79"/>
    </row>
    <row r="68" spans="3:33" s="184" customFormat="1" ht="12" customHeight="1" x14ac:dyDescent="0.2">
      <c r="C68" s="256"/>
      <c r="D68" s="166">
        <v>0</v>
      </c>
      <c r="E68" s="92" t="s">
        <v>120</v>
      </c>
      <c r="F68" s="98">
        <v>0</v>
      </c>
      <c r="G68" s="98">
        <v>0</v>
      </c>
      <c r="H68" s="98">
        <v>0</v>
      </c>
      <c r="I68" s="98">
        <v>0</v>
      </c>
      <c r="J68" s="98">
        <v>0</v>
      </c>
      <c r="K68" s="98">
        <v>0</v>
      </c>
      <c r="L68" s="98">
        <v>0</v>
      </c>
      <c r="M68" s="98">
        <v>0</v>
      </c>
      <c r="N68" s="98">
        <v>0</v>
      </c>
      <c r="O68" s="98">
        <v>0</v>
      </c>
      <c r="P68" s="98">
        <v>0</v>
      </c>
      <c r="Q68" s="98">
        <v>0</v>
      </c>
      <c r="R68" s="98">
        <v>0</v>
      </c>
      <c r="S68" s="98">
        <v>0</v>
      </c>
      <c r="T68" s="98">
        <v>0</v>
      </c>
      <c r="U68" s="167">
        <v>0</v>
      </c>
      <c r="V68" s="98">
        <v>0</v>
      </c>
      <c r="W68" s="98">
        <v>0</v>
      </c>
      <c r="X68" s="98">
        <v>0</v>
      </c>
      <c r="Y68" s="99">
        <v>0</v>
      </c>
      <c r="Z68" s="79"/>
      <c r="AA68" s="79"/>
      <c r="AB68" s="79"/>
      <c r="AC68" s="79"/>
      <c r="AD68" s="79"/>
      <c r="AE68" s="79"/>
      <c r="AF68" s="79"/>
      <c r="AG68" s="79"/>
    </row>
    <row r="69" spans="3:33" s="184" customFormat="1" ht="12" customHeight="1" x14ac:dyDescent="0.2">
      <c r="C69" s="257"/>
      <c r="D69" s="171">
        <v>0</v>
      </c>
      <c r="E69" s="104" t="s">
        <v>114</v>
      </c>
      <c r="F69" s="105">
        <v>0</v>
      </c>
      <c r="G69" s="105">
        <v>0</v>
      </c>
      <c r="H69" s="105">
        <v>0</v>
      </c>
      <c r="I69" s="105">
        <v>0</v>
      </c>
      <c r="J69" s="105">
        <v>0</v>
      </c>
      <c r="K69" s="105">
        <v>0</v>
      </c>
      <c r="L69" s="105">
        <v>0</v>
      </c>
      <c r="M69" s="105">
        <v>0</v>
      </c>
      <c r="N69" s="105">
        <v>0</v>
      </c>
      <c r="O69" s="105">
        <v>0</v>
      </c>
      <c r="P69" s="105">
        <v>0</v>
      </c>
      <c r="Q69" s="105">
        <v>0</v>
      </c>
      <c r="R69" s="105">
        <v>0</v>
      </c>
      <c r="S69" s="105">
        <v>0</v>
      </c>
      <c r="T69" s="105">
        <v>0</v>
      </c>
      <c r="U69" s="105">
        <v>0</v>
      </c>
      <c r="V69" s="172">
        <v>0</v>
      </c>
      <c r="W69" s="105">
        <v>0</v>
      </c>
      <c r="X69" s="105">
        <v>0</v>
      </c>
      <c r="Y69" s="106">
        <v>0</v>
      </c>
      <c r="Z69" s="79"/>
      <c r="AA69" s="79"/>
      <c r="AB69" s="79"/>
      <c r="AC69" s="79"/>
      <c r="AD69" s="79"/>
      <c r="AE69" s="79"/>
      <c r="AF69" s="79"/>
      <c r="AG69" s="79"/>
    </row>
    <row r="70" spans="3:33" s="184" customFormat="1" ht="12" customHeight="1" x14ac:dyDescent="0.2">
      <c r="C70" s="278"/>
      <c r="E70" s="262"/>
      <c r="F70" s="252"/>
      <c r="G70" s="252"/>
      <c r="H70" s="252"/>
      <c r="I70" s="252"/>
      <c r="J70" s="252"/>
      <c r="K70" s="252"/>
      <c r="L70" s="252"/>
      <c r="M70" s="252"/>
      <c r="N70" s="252"/>
      <c r="O70" s="252"/>
      <c r="P70" s="252"/>
      <c r="Q70" s="252"/>
      <c r="R70" s="252"/>
      <c r="S70" s="252"/>
      <c r="T70" s="252"/>
      <c r="U70" s="252"/>
      <c r="V70" s="252"/>
      <c r="W70" s="252"/>
      <c r="X70" s="252"/>
      <c r="Y70" s="252"/>
      <c r="Z70" s="79"/>
      <c r="AA70" s="79"/>
      <c r="AB70" s="79"/>
      <c r="AC70" s="79"/>
      <c r="AD70" s="79"/>
      <c r="AE70" s="79"/>
      <c r="AF70" s="79"/>
      <c r="AG70" s="79"/>
    </row>
    <row r="71" spans="3:33" s="184" customFormat="1" ht="12" customHeight="1" x14ac:dyDescent="0.2">
      <c r="C71" s="260"/>
      <c r="D71" s="260"/>
      <c r="E71" s="263"/>
      <c r="F71" s="263"/>
      <c r="G71" s="263"/>
      <c r="H71" s="263"/>
      <c r="I71" s="263"/>
      <c r="J71" s="263"/>
      <c r="K71" s="263"/>
      <c r="L71" s="263"/>
      <c r="M71" s="263"/>
      <c r="N71" s="263"/>
      <c r="O71" s="263"/>
      <c r="P71" s="263"/>
      <c r="Q71" s="263"/>
      <c r="R71" s="263"/>
      <c r="S71" s="263"/>
      <c r="T71" s="263"/>
      <c r="U71" s="263"/>
      <c r="V71" s="263"/>
      <c r="W71" s="263"/>
      <c r="X71" s="263"/>
      <c r="Y71" s="252"/>
      <c r="Z71" s="79"/>
      <c r="AA71" s="79"/>
      <c r="AB71" s="79"/>
      <c r="AC71" s="79"/>
      <c r="AD71" s="79"/>
      <c r="AE71" s="79"/>
      <c r="AF71" s="79"/>
      <c r="AG71" s="79"/>
    </row>
    <row r="72" spans="3:33" s="79" customFormat="1" ht="16.5" customHeight="1" x14ac:dyDescent="0.2">
      <c r="C72" s="258" t="s">
        <v>170</v>
      </c>
      <c r="D72" s="258"/>
      <c r="E72" s="264"/>
      <c r="F72" s="264"/>
      <c r="G72" s="264"/>
      <c r="H72" s="264"/>
      <c r="I72" s="264"/>
      <c r="J72" s="264"/>
      <c r="K72" s="264"/>
      <c r="L72" s="264"/>
      <c r="M72" s="264"/>
      <c r="N72" s="264"/>
      <c r="O72" s="264"/>
      <c r="P72" s="264"/>
      <c r="Q72" s="264"/>
      <c r="R72" s="264"/>
      <c r="S72" s="264"/>
      <c r="T72" s="264"/>
      <c r="U72" s="264"/>
      <c r="V72" s="264"/>
      <c r="W72" s="264"/>
      <c r="X72" s="264"/>
      <c r="Y72" s="107"/>
    </row>
    <row r="73" spans="3:33" s="79" customFormat="1" ht="21" customHeight="1" x14ac:dyDescent="0.2">
      <c r="C73" s="163"/>
      <c r="D73" s="164" t="s">
        <v>85</v>
      </c>
      <c r="E73" s="85" t="s">
        <v>45</v>
      </c>
      <c r="F73" s="86" t="s">
        <v>56</v>
      </c>
      <c r="G73" s="86" t="s">
        <v>67</v>
      </c>
      <c r="H73" s="86" t="s">
        <v>57</v>
      </c>
      <c r="I73" s="86" t="s">
        <v>117</v>
      </c>
      <c r="J73" s="86" t="s">
        <v>68</v>
      </c>
      <c r="K73" s="86" t="s">
        <v>58</v>
      </c>
      <c r="L73" s="86" t="s">
        <v>118</v>
      </c>
      <c r="M73" s="86" t="s">
        <v>70</v>
      </c>
      <c r="N73" s="86" t="s">
        <v>59</v>
      </c>
      <c r="O73" s="86" t="s">
        <v>94</v>
      </c>
      <c r="P73" s="86" t="s">
        <v>72</v>
      </c>
      <c r="Q73" s="86" t="s">
        <v>60</v>
      </c>
      <c r="R73" s="86" t="s">
        <v>119</v>
      </c>
      <c r="S73" s="86" t="s">
        <v>73</v>
      </c>
      <c r="T73" s="86" t="s">
        <v>61</v>
      </c>
      <c r="U73" s="86" t="s">
        <v>120</v>
      </c>
      <c r="V73" s="86" t="s">
        <v>114</v>
      </c>
      <c r="W73" s="86" t="s">
        <v>115</v>
      </c>
      <c r="X73" s="86" t="s">
        <v>87</v>
      </c>
      <c r="Y73" s="87" t="s">
        <v>116</v>
      </c>
    </row>
    <row r="74" spans="3:33" s="184" customFormat="1" ht="12" customHeight="1" x14ac:dyDescent="0.2">
      <c r="C74" s="256"/>
      <c r="D74" s="166">
        <v>82</v>
      </c>
      <c r="E74" s="92" t="s">
        <v>56</v>
      </c>
      <c r="F74" s="167">
        <v>80.487804878048792</v>
      </c>
      <c r="G74" s="93">
        <v>0</v>
      </c>
      <c r="H74" s="93">
        <v>0</v>
      </c>
      <c r="I74" s="93">
        <v>0</v>
      </c>
      <c r="J74" s="93">
        <v>0</v>
      </c>
      <c r="K74" s="93">
        <v>0</v>
      </c>
      <c r="L74" s="93">
        <v>0</v>
      </c>
      <c r="M74" s="93">
        <v>0</v>
      </c>
      <c r="N74" s="93">
        <v>0</v>
      </c>
      <c r="O74" s="93">
        <v>0</v>
      </c>
      <c r="P74" s="93">
        <v>0</v>
      </c>
      <c r="Q74" s="93">
        <v>0</v>
      </c>
      <c r="R74" s="93">
        <v>0</v>
      </c>
      <c r="S74" s="93">
        <v>0</v>
      </c>
      <c r="T74" s="93">
        <v>0</v>
      </c>
      <c r="U74" s="93">
        <v>0</v>
      </c>
      <c r="V74" s="93">
        <v>0</v>
      </c>
      <c r="W74" s="93">
        <v>0</v>
      </c>
      <c r="X74" s="93">
        <v>19.512195121951219</v>
      </c>
      <c r="Y74" s="94">
        <v>0</v>
      </c>
      <c r="Z74" s="79"/>
      <c r="AA74" s="79"/>
      <c r="AB74" s="79"/>
      <c r="AC74" s="79"/>
      <c r="AD74" s="79"/>
      <c r="AE74" s="79"/>
      <c r="AF74" s="79"/>
      <c r="AG74" s="79"/>
    </row>
    <row r="75" spans="3:33" s="184" customFormat="1" ht="12" customHeight="1" x14ac:dyDescent="0.2">
      <c r="C75" s="256"/>
      <c r="D75" s="166">
        <v>4</v>
      </c>
      <c r="E75" s="92" t="s">
        <v>67</v>
      </c>
      <c r="F75" s="98">
        <v>25</v>
      </c>
      <c r="G75" s="167">
        <v>50</v>
      </c>
      <c r="H75" s="98">
        <v>0</v>
      </c>
      <c r="I75" s="98">
        <v>0</v>
      </c>
      <c r="J75" s="98">
        <v>0</v>
      </c>
      <c r="K75" s="98">
        <v>0</v>
      </c>
      <c r="L75" s="98">
        <v>0</v>
      </c>
      <c r="M75" s="98">
        <v>0</v>
      </c>
      <c r="N75" s="98">
        <v>0</v>
      </c>
      <c r="O75" s="98">
        <v>0</v>
      </c>
      <c r="P75" s="98">
        <v>0</v>
      </c>
      <c r="Q75" s="98">
        <v>0</v>
      </c>
      <c r="R75" s="98">
        <v>0</v>
      </c>
      <c r="S75" s="98">
        <v>0</v>
      </c>
      <c r="T75" s="98">
        <v>0</v>
      </c>
      <c r="U75" s="98">
        <v>0</v>
      </c>
      <c r="V75" s="98">
        <v>0</v>
      </c>
      <c r="W75" s="98">
        <v>0</v>
      </c>
      <c r="X75" s="98">
        <v>25</v>
      </c>
      <c r="Y75" s="99">
        <v>0</v>
      </c>
      <c r="Z75" s="79"/>
      <c r="AA75" s="79"/>
      <c r="AB75" s="79"/>
      <c r="AC75" s="79"/>
      <c r="AD75" s="79"/>
      <c r="AE75" s="79"/>
      <c r="AF75" s="79"/>
      <c r="AG75" s="79"/>
    </row>
    <row r="76" spans="3:33" s="184" customFormat="1" ht="12" customHeight="1" x14ac:dyDescent="0.2">
      <c r="C76" s="256"/>
      <c r="D76" s="166">
        <v>7</v>
      </c>
      <c r="E76" s="92" t="s">
        <v>57</v>
      </c>
      <c r="F76" s="93">
        <v>0</v>
      </c>
      <c r="G76" s="93">
        <v>0</v>
      </c>
      <c r="H76" s="167">
        <v>85.714285714285708</v>
      </c>
      <c r="I76" s="93">
        <v>0</v>
      </c>
      <c r="J76" s="93">
        <v>0</v>
      </c>
      <c r="K76" s="93">
        <v>0</v>
      </c>
      <c r="L76" s="93">
        <v>0</v>
      </c>
      <c r="M76" s="93">
        <v>0</v>
      </c>
      <c r="N76" s="93">
        <v>0</v>
      </c>
      <c r="O76" s="93">
        <v>0</v>
      </c>
      <c r="P76" s="93">
        <v>0</v>
      </c>
      <c r="Q76" s="93">
        <v>0</v>
      </c>
      <c r="R76" s="93">
        <v>0</v>
      </c>
      <c r="S76" s="93">
        <v>0</v>
      </c>
      <c r="T76" s="93">
        <v>0</v>
      </c>
      <c r="U76" s="93">
        <v>0</v>
      </c>
      <c r="V76" s="93">
        <v>0</v>
      </c>
      <c r="W76" s="93">
        <v>0</v>
      </c>
      <c r="X76" s="93">
        <v>14.285714285714279</v>
      </c>
      <c r="Y76" s="94">
        <v>0</v>
      </c>
      <c r="Z76" s="79"/>
      <c r="AA76" s="79"/>
      <c r="AB76" s="79"/>
      <c r="AC76" s="79"/>
      <c r="AD76" s="79"/>
      <c r="AE76" s="79"/>
      <c r="AF76" s="79"/>
      <c r="AG76" s="79"/>
    </row>
    <row r="77" spans="3:33" s="184" customFormat="1" ht="12" customHeight="1" x14ac:dyDescent="0.2">
      <c r="C77" s="256"/>
      <c r="D77" s="166">
        <v>2</v>
      </c>
      <c r="E77" s="92" t="s">
        <v>117</v>
      </c>
      <c r="F77" s="98">
        <v>0</v>
      </c>
      <c r="G77" s="98">
        <v>0</v>
      </c>
      <c r="H77" s="98">
        <v>0</v>
      </c>
      <c r="I77" s="167">
        <v>50</v>
      </c>
      <c r="J77" s="98">
        <v>0</v>
      </c>
      <c r="K77" s="98">
        <v>0</v>
      </c>
      <c r="L77" s="98">
        <v>0</v>
      </c>
      <c r="M77" s="98">
        <v>0</v>
      </c>
      <c r="N77" s="98">
        <v>0</v>
      </c>
      <c r="O77" s="98">
        <v>0</v>
      </c>
      <c r="P77" s="98">
        <v>0</v>
      </c>
      <c r="Q77" s="98">
        <v>0</v>
      </c>
      <c r="R77" s="98">
        <v>0</v>
      </c>
      <c r="S77" s="98">
        <v>0</v>
      </c>
      <c r="T77" s="98">
        <v>0</v>
      </c>
      <c r="U77" s="98">
        <v>0</v>
      </c>
      <c r="V77" s="98">
        <v>0</v>
      </c>
      <c r="W77" s="98">
        <v>0</v>
      </c>
      <c r="X77" s="98">
        <v>50</v>
      </c>
      <c r="Y77" s="99">
        <v>0</v>
      </c>
      <c r="Z77" s="79"/>
      <c r="AA77" s="79"/>
      <c r="AB77" s="79"/>
      <c r="AC77" s="79"/>
      <c r="AD77" s="79"/>
      <c r="AE77" s="79"/>
      <c r="AF77" s="79"/>
      <c r="AG77" s="79"/>
    </row>
    <row r="78" spans="3:33" s="184" customFormat="1" ht="12" customHeight="1" x14ac:dyDescent="0.2">
      <c r="C78" s="256"/>
      <c r="D78" s="166">
        <v>4</v>
      </c>
      <c r="E78" s="92" t="s">
        <v>68</v>
      </c>
      <c r="F78" s="93">
        <v>0</v>
      </c>
      <c r="G78" s="93">
        <v>0</v>
      </c>
      <c r="H78" s="93">
        <v>0</v>
      </c>
      <c r="I78" s="93">
        <v>0</v>
      </c>
      <c r="J78" s="167">
        <v>50</v>
      </c>
      <c r="K78" s="93">
        <v>0</v>
      </c>
      <c r="L78" s="93">
        <v>0</v>
      </c>
      <c r="M78" s="93">
        <v>0</v>
      </c>
      <c r="N78" s="93">
        <v>0</v>
      </c>
      <c r="O78" s="93">
        <v>0</v>
      </c>
      <c r="P78" s="93">
        <v>0</v>
      </c>
      <c r="Q78" s="93">
        <v>0</v>
      </c>
      <c r="R78" s="93">
        <v>0</v>
      </c>
      <c r="S78" s="93">
        <v>0</v>
      </c>
      <c r="T78" s="93">
        <v>0</v>
      </c>
      <c r="U78" s="93">
        <v>0</v>
      </c>
      <c r="V78" s="93">
        <v>0</v>
      </c>
      <c r="W78" s="93">
        <v>0</v>
      </c>
      <c r="X78" s="93">
        <v>50</v>
      </c>
      <c r="Y78" s="94">
        <v>0</v>
      </c>
      <c r="Z78" s="79"/>
      <c r="AA78" s="79"/>
      <c r="AB78" s="79"/>
      <c r="AC78" s="79"/>
      <c r="AD78" s="79"/>
      <c r="AE78" s="79"/>
      <c r="AF78" s="79"/>
      <c r="AG78" s="79"/>
    </row>
    <row r="79" spans="3:33" s="184" customFormat="1" ht="12" customHeight="1" x14ac:dyDescent="0.2">
      <c r="C79" s="256"/>
      <c r="D79" s="166">
        <v>9</v>
      </c>
      <c r="E79" s="92" t="s">
        <v>58</v>
      </c>
      <c r="F79" s="98">
        <v>0</v>
      </c>
      <c r="G79" s="98">
        <v>0</v>
      </c>
      <c r="H79" s="98">
        <v>0</v>
      </c>
      <c r="I79" s="98">
        <v>0</v>
      </c>
      <c r="J79" s="98">
        <v>33.333333333333329</v>
      </c>
      <c r="K79" s="167">
        <v>0</v>
      </c>
      <c r="L79" s="98">
        <v>11.111111111111111</v>
      </c>
      <c r="M79" s="98">
        <v>0</v>
      </c>
      <c r="N79" s="98">
        <v>0</v>
      </c>
      <c r="O79" s="98">
        <v>0</v>
      </c>
      <c r="P79" s="98">
        <v>0</v>
      </c>
      <c r="Q79" s="98">
        <v>0</v>
      </c>
      <c r="R79" s="98">
        <v>0</v>
      </c>
      <c r="S79" s="98">
        <v>0</v>
      </c>
      <c r="T79" s="98">
        <v>0</v>
      </c>
      <c r="U79" s="98">
        <v>0</v>
      </c>
      <c r="V79" s="98">
        <v>0</v>
      </c>
      <c r="W79" s="98">
        <v>0</v>
      </c>
      <c r="X79" s="98">
        <v>55.555555555555557</v>
      </c>
      <c r="Y79" s="99">
        <v>0</v>
      </c>
      <c r="Z79" s="79"/>
      <c r="AA79" s="79"/>
      <c r="AB79" s="79"/>
      <c r="AC79" s="79"/>
      <c r="AD79" s="79"/>
      <c r="AE79" s="79"/>
      <c r="AF79" s="79"/>
      <c r="AG79" s="79"/>
    </row>
    <row r="80" spans="3:33" s="184" customFormat="1" ht="12" customHeight="1" x14ac:dyDescent="0.2">
      <c r="C80" s="256"/>
      <c r="D80" s="166">
        <v>6</v>
      </c>
      <c r="E80" s="92" t="s">
        <v>118</v>
      </c>
      <c r="F80" s="93">
        <v>0</v>
      </c>
      <c r="G80" s="93">
        <v>0</v>
      </c>
      <c r="H80" s="93">
        <v>0</v>
      </c>
      <c r="I80" s="93">
        <v>0</v>
      </c>
      <c r="J80" s="93">
        <v>16.666666666666671</v>
      </c>
      <c r="K80" s="93">
        <v>16.666666666666671</v>
      </c>
      <c r="L80" s="167">
        <v>16.666666666666671</v>
      </c>
      <c r="M80" s="93">
        <v>0</v>
      </c>
      <c r="N80" s="93">
        <v>0</v>
      </c>
      <c r="O80" s="93">
        <v>0</v>
      </c>
      <c r="P80" s="93">
        <v>0</v>
      </c>
      <c r="Q80" s="93">
        <v>0</v>
      </c>
      <c r="R80" s="93">
        <v>0</v>
      </c>
      <c r="S80" s="93">
        <v>0</v>
      </c>
      <c r="T80" s="93">
        <v>0</v>
      </c>
      <c r="U80" s="93">
        <v>0</v>
      </c>
      <c r="V80" s="93">
        <v>0</v>
      </c>
      <c r="W80" s="93">
        <v>0</v>
      </c>
      <c r="X80" s="93">
        <v>50</v>
      </c>
      <c r="Y80" s="94">
        <v>0</v>
      </c>
      <c r="Z80" s="79"/>
      <c r="AA80" s="79"/>
      <c r="AB80" s="79"/>
      <c r="AC80" s="79"/>
      <c r="AD80" s="79"/>
      <c r="AE80" s="79"/>
      <c r="AF80" s="79"/>
      <c r="AG80" s="79"/>
    </row>
    <row r="81" spans="3:33" s="184" customFormat="1" ht="12" customHeight="1" x14ac:dyDescent="0.2">
      <c r="C81" s="256"/>
      <c r="D81" s="166">
        <v>11</v>
      </c>
      <c r="E81" s="92" t="s">
        <v>70</v>
      </c>
      <c r="F81" s="98">
        <v>0</v>
      </c>
      <c r="G81" s="98">
        <v>0</v>
      </c>
      <c r="H81" s="98">
        <v>0</v>
      </c>
      <c r="I81" s="98">
        <v>0</v>
      </c>
      <c r="J81" s="98">
        <v>9.0909090909090917</v>
      </c>
      <c r="K81" s="98">
        <v>9.0909090909090917</v>
      </c>
      <c r="L81" s="98">
        <v>27.27272727272727</v>
      </c>
      <c r="M81" s="167">
        <v>18.18181818181818</v>
      </c>
      <c r="N81" s="98">
        <v>0</v>
      </c>
      <c r="O81" s="98">
        <v>0</v>
      </c>
      <c r="P81" s="98">
        <v>0</v>
      </c>
      <c r="Q81" s="98">
        <v>0</v>
      </c>
      <c r="R81" s="98">
        <v>0</v>
      </c>
      <c r="S81" s="98">
        <v>0</v>
      </c>
      <c r="T81" s="98">
        <v>0</v>
      </c>
      <c r="U81" s="98">
        <v>0</v>
      </c>
      <c r="V81" s="98">
        <v>0</v>
      </c>
      <c r="W81" s="98">
        <v>0</v>
      </c>
      <c r="X81" s="98">
        <v>36.36363636363636</v>
      </c>
      <c r="Y81" s="99">
        <v>0</v>
      </c>
      <c r="Z81" s="79"/>
      <c r="AA81" s="79"/>
      <c r="AB81" s="79"/>
      <c r="AC81" s="79"/>
      <c r="AD81" s="79"/>
      <c r="AE81" s="79"/>
      <c r="AF81" s="79"/>
      <c r="AG81" s="79"/>
    </row>
    <row r="82" spans="3:33" s="184" customFormat="1" ht="12" customHeight="1" x14ac:dyDescent="0.2">
      <c r="C82" s="256"/>
      <c r="D82" s="166">
        <v>1</v>
      </c>
      <c r="E82" s="92" t="s">
        <v>59</v>
      </c>
      <c r="F82" s="93">
        <v>0</v>
      </c>
      <c r="G82" s="93">
        <v>0</v>
      </c>
      <c r="H82" s="93">
        <v>0</v>
      </c>
      <c r="I82" s="93">
        <v>0</v>
      </c>
      <c r="J82" s="93">
        <v>0</v>
      </c>
      <c r="K82" s="93">
        <v>0</v>
      </c>
      <c r="L82" s="93">
        <v>0</v>
      </c>
      <c r="M82" s="93">
        <v>0</v>
      </c>
      <c r="N82" s="167">
        <v>0</v>
      </c>
      <c r="O82" s="93">
        <v>100</v>
      </c>
      <c r="P82" s="93">
        <v>0</v>
      </c>
      <c r="Q82" s="93">
        <v>0</v>
      </c>
      <c r="R82" s="93">
        <v>0</v>
      </c>
      <c r="S82" s="93">
        <v>0</v>
      </c>
      <c r="T82" s="93">
        <v>0</v>
      </c>
      <c r="U82" s="93">
        <v>0</v>
      </c>
      <c r="V82" s="93">
        <v>0</v>
      </c>
      <c r="W82" s="93">
        <v>0</v>
      </c>
      <c r="X82" s="93">
        <v>0</v>
      </c>
      <c r="Y82" s="94">
        <v>0</v>
      </c>
      <c r="Z82" s="79"/>
      <c r="AA82" s="79"/>
      <c r="AB82" s="79"/>
      <c r="AC82" s="79"/>
      <c r="AD82" s="79"/>
      <c r="AE82" s="79"/>
      <c r="AF82" s="79"/>
      <c r="AG82" s="79"/>
    </row>
    <row r="83" spans="3:33" s="184" customFormat="1" ht="12" customHeight="1" x14ac:dyDescent="0.2">
      <c r="C83" s="256"/>
      <c r="D83" s="166">
        <v>1</v>
      </c>
      <c r="E83" s="92" t="s">
        <v>94</v>
      </c>
      <c r="F83" s="98">
        <v>0</v>
      </c>
      <c r="G83" s="98">
        <v>0</v>
      </c>
      <c r="H83" s="98">
        <v>0</v>
      </c>
      <c r="I83" s="98">
        <v>0</v>
      </c>
      <c r="J83" s="98">
        <v>0</v>
      </c>
      <c r="K83" s="98">
        <v>0</v>
      </c>
      <c r="L83" s="98">
        <v>0</v>
      </c>
      <c r="M83" s="98">
        <v>0</v>
      </c>
      <c r="N83" s="98">
        <v>0</v>
      </c>
      <c r="O83" s="167">
        <v>0</v>
      </c>
      <c r="P83" s="98">
        <v>0</v>
      </c>
      <c r="Q83" s="98">
        <v>0</v>
      </c>
      <c r="R83" s="98">
        <v>0</v>
      </c>
      <c r="S83" s="98">
        <v>0</v>
      </c>
      <c r="T83" s="98">
        <v>0</v>
      </c>
      <c r="U83" s="98">
        <v>0</v>
      </c>
      <c r="V83" s="98">
        <v>0</v>
      </c>
      <c r="W83" s="98">
        <v>0</v>
      </c>
      <c r="X83" s="98">
        <v>100</v>
      </c>
      <c r="Y83" s="99">
        <v>0</v>
      </c>
      <c r="Z83" s="79"/>
      <c r="AA83" s="79"/>
      <c r="AB83" s="79"/>
      <c r="AC83" s="79"/>
      <c r="AD83" s="79"/>
      <c r="AE83" s="79"/>
      <c r="AF83" s="79"/>
      <c r="AG83" s="79"/>
    </row>
    <row r="84" spans="3:33" s="184" customFormat="1" ht="12" customHeight="1" x14ac:dyDescent="0.2">
      <c r="C84" s="256"/>
      <c r="D84" s="166">
        <v>0</v>
      </c>
      <c r="E84" s="92" t="s">
        <v>72</v>
      </c>
      <c r="F84" s="93">
        <v>0</v>
      </c>
      <c r="G84" s="93">
        <v>0</v>
      </c>
      <c r="H84" s="93">
        <v>0</v>
      </c>
      <c r="I84" s="93">
        <v>0</v>
      </c>
      <c r="J84" s="93">
        <v>0</v>
      </c>
      <c r="K84" s="93">
        <v>0</v>
      </c>
      <c r="L84" s="93">
        <v>0</v>
      </c>
      <c r="M84" s="93">
        <v>0</v>
      </c>
      <c r="N84" s="93">
        <v>0</v>
      </c>
      <c r="O84" s="93">
        <v>0</v>
      </c>
      <c r="P84" s="167">
        <v>0</v>
      </c>
      <c r="Q84" s="93">
        <v>0</v>
      </c>
      <c r="R84" s="93">
        <v>0</v>
      </c>
      <c r="S84" s="93">
        <v>0</v>
      </c>
      <c r="T84" s="93">
        <v>0</v>
      </c>
      <c r="U84" s="93">
        <v>0</v>
      </c>
      <c r="V84" s="93">
        <v>0</v>
      </c>
      <c r="W84" s="93">
        <v>0</v>
      </c>
      <c r="X84" s="93">
        <v>0</v>
      </c>
      <c r="Y84" s="94">
        <v>0</v>
      </c>
      <c r="Z84" s="79"/>
      <c r="AA84" s="79"/>
      <c r="AB84" s="79"/>
      <c r="AC84" s="79"/>
      <c r="AD84" s="79"/>
      <c r="AE84" s="79"/>
      <c r="AF84" s="79"/>
      <c r="AG84" s="79"/>
    </row>
    <row r="85" spans="3:33" s="184" customFormat="1" ht="12" customHeight="1" x14ac:dyDescent="0.2">
      <c r="C85" s="256"/>
      <c r="D85" s="166">
        <v>0</v>
      </c>
      <c r="E85" s="92" t="s">
        <v>60</v>
      </c>
      <c r="F85" s="98">
        <v>0</v>
      </c>
      <c r="G85" s="98">
        <v>0</v>
      </c>
      <c r="H85" s="98">
        <v>0</v>
      </c>
      <c r="I85" s="98">
        <v>0</v>
      </c>
      <c r="J85" s="98">
        <v>0</v>
      </c>
      <c r="K85" s="98">
        <v>0</v>
      </c>
      <c r="L85" s="98">
        <v>0</v>
      </c>
      <c r="M85" s="98">
        <v>0</v>
      </c>
      <c r="N85" s="98">
        <v>0</v>
      </c>
      <c r="O85" s="98">
        <v>0</v>
      </c>
      <c r="P85" s="98">
        <v>0</v>
      </c>
      <c r="Q85" s="167">
        <v>0</v>
      </c>
      <c r="R85" s="98">
        <v>0</v>
      </c>
      <c r="S85" s="98">
        <v>0</v>
      </c>
      <c r="T85" s="98">
        <v>0</v>
      </c>
      <c r="U85" s="98">
        <v>0</v>
      </c>
      <c r="V85" s="98">
        <v>0</v>
      </c>
      <c r="W85" s="98">
        <v>0</v>
      </c>
      <c r="X85" s="98">
        <v>0</v>
      </c>
      <c r="Y85" s="99">
        <v>0</v>
      </c>
      <c r="Z85" s="79"/>
      <c r="AA85" s="79"/>
      <c r="AB85" s="79"/>
      <c r="AC85" s="79"/>
      <c r="AD85" s="79"/>
      <c r="AE85" s="79"/>
      <c r="AF85" s="79"/>
      <c r="AG85" s="79"/>
    </row>
    <row r="86" spans="3:33" s="184" customFormat="1" ht="12" customHeight="1" x14ac:dyDescent="0.2">
      <c r="C86" s="256"/>
      <c r="D86" s="166">
        <v>0</v>
      </c>
      <c r="E86" s="92" t="s">
        <v>119</v>
      </c>
      <c r="F86" s="93">
        <v>0</v>
      </c>
      <c r="G86" s="93">
        <v>0</v>
      </c>
      <c r="H86" s="93">
        <v>0</v>
      </c>
      <c r="I86" s="93">
        <v>0</v>
      </c>
      <c r="J86" s="93">
        <v>0</v>
      </c>
      <c r="K86" s="93">
        <v>0</v>
      </c>
      <c r="L86" s="93">
        <v>0</v>
      </c>
      <c r="M86" s="93">
        <v>0</v>
      </c>
      <c r="N86" s="93">
        <v>0</v>
      </c>
      <c r="O86" s="93">
        <v>0</v>
      </c>
      <c r="P86" s="93">
        <v>0</v>
      </c>
      <c r="Q86" s="93">
        <v>0</v>
      </c>
      <c r="R86" s="167">
        <v>0</v>
      </c>
      <c r="S86" s="93">
        <v>0</v>
      </c>
      <c r="T86" s="93">
        <v>0</v>
      </c>
      <c r="U86" s="93">
        <v>0</v>
      </c>
      <c r="V86" s="93">
        <v>0</v>
      </c>
      <c r="W86" s="93">
        <v>0</v>
      </c>
      <c r="X86" s="93">
        <v>0</v>
      </c>
      <c r="Y86" s="94">
        <v>0</v>
      </c>
      <c r="Z86" s="79"/>
      <c r="AA86" s="79"/>
      <c r="AB86" s="79"/>
      <c r="AC86" s="79"/>
      <c r="AD86" s="79"/>
      <c r="AE86" s="79"/>
      <c r="AF86" s="79"/>
      <c r="AG86" s="79"/>
    </row>
    <row r="87" spans="3:33" s="184" customFormat="1" ht="12" customHeight="1" x14ac:dyDescent="0.2">
      <c r="C87" s="256"/>
      <c r="D87" s="166">
        <v>0</v>
      </c>
      <c r="E87" s="92" t="s">
        <v>73</v>
      </c>
      <c r="F87" s="98">
        <v>0</v>
      </c>
      <c r="G87" s="98">
        <v>0</v>
      </c>
      <c r="H87" s="98">
        <v>0</v>
      </c>
      <c r="I87" s="98">
        <v>0</v>
      </c>
      <c r="J87" s="98">
        <v>0</v>
      </c>
      <c r="K87" s="98">
        <v>0</v>
      </c>
      <c r="L87" s="98">
        <v>0</v>
      </c>
      <c r="M87" s="98">
        <v>0</v>
      </c>
      <c r="N87" s="98">
        <v>0</v>
      </c>
      <c r="O87" s="98">
        <v>0</v>
      </c>
      <c r="P87" s="98">
        <v>0</v>
      </c>
      <c r="Q87" s="98">
        <v>0</v>
      </c>
      <c r="R87" s="98">
        <v>0</v>
      </c>
      <c r="S87" s="167">
        <v>0</v>
      </c>
      <c r="T87" s="98">
        <v>0</v>
      </c>
      <c r="U87" s="98">
        <v>0</v>
      </c>
      <c r="V87" s="98">
        <v>0</v>
      </c>
      <c r="W87" s="98">
        <v>0</v>
      </c>
      <c r="X87" s="98">
        <v>0</v>
      </c>
      <c r="Y87" s="99">
        <v>0</v>
      </c>
      <c r="Z87" s="79"/>
      <c r="AA87" s="79"/>
      <c r="AB87" s="79"/>
      <c r="AC87" s="79"/>
      <c r="AD87" s="79"/>
      <c r="AE87" s="79"/>
      <c r="AF87" s="79"/>
      <c r="AG87" s="79"/>
    </row>
    <row r="88" spans="3:33" s="184" customFormat="1" ht="12" customHeight="1" x14ac:dyDescent="0.2">
      <c r="C88" s="256"/>
      <c r="D88" s="166">
        <v>0</v>
      </c>
      <c r="E88" s="92" t="s">
        <v>61</v>
      </c>
      <c r="F88" s="93">
        <v>0</v>
      </c>
      <c r="G88" s="93">
        <v>0</v>
      </c>
      <c r="H88" s="93">
        <v>0</v>
      </c>
      <c r="I88" s="93">
        <v>0</v>
      </c>
      <c r="J88" s="93">
        <v>0</v>
      </c>
      <c r="K88" s="93">
        <v>0</v>
      </c>
      <c r="L88" s="93">
        <v>0</v>
      </c>
      <c r="M88" s="93">
        <v>0</v>
      </c>
      <c r="N88" s="93">
        <v>0</v>
      </c>
      <c r="O88" s="93">
        <v>0</v>
      </c>
      <c r="P88" s="93">
        <v>0</v>
      </c>
      <c r="Q88" s="93">
        <v>0</v>
      </c>
      <c r="R88" s="93">
        <v>0</v>
      </c>
      <c r="S88" s="93">
        <v>0</v>
      </c>
      <c r="T88" s="167">
        <v>0</v>
      </c>
      <c r="U88" s="93">
        <v>0</v>
      </c>
      <c r="V88" s="93">
        <v>0</v>
      </c>
      <c r="W88" s="93">
        <v>0</v>
      </c>
      <c r="X88" s="93">
        <v>0</v>
      </c>
      <c r="Y88" s="94">
        <v>0</v>
      </c>
      <c r="Z88" s="79"/>
      <c r="AA88" s="79"/>
      <c r="AB88" s="79"/>
      <c r="AC88" s="79"/>
      <c r="AD88" s="79"/>
      <c r="AE88" s="79"/>
      <c r="AF88" s="79"/>
      <c r="AG88" s="79"/>
    </row>
    <row r="89" spans="3:33" s="184" customFormat="1" ht="12" customHeight="1" x14ac:dyDescent="0.2">
      <c r="C89" s="256"/>
      <c r="D89" s="166">
        <v>0</v>
      </c>
      <c r="E89" s="92" t="s">
        <v>120</v>
      </c>
      <c r="F89" s="98">
        <v>0</v>
      </c>
      <c r="G89" s="98">
        <v>0</v>
      </c>
      <c r="H89" s="98">
        <v>0</v>
      </c>
      <c r="I89" s="98">
        <v>0</v>
      </c>
      <c r="J89" s="98">
        <v>0</v>
      </c>
      <c r="K89" s="98">
        <v>0</v>
      </c>
      <c r="L89" s="98">
        <v>0</v>
      </c>
      <c r="M89" s="98">
        <v>0</v>
      </c>
      <c r="N89" s="98">
        <v>0</v>
      </c>
      <c r="O89" s="98">
        <v>0</v>
      </c>
      <c r="P89" s="98">
        <v>0</v>
      </c>
      <c r="Q89" s="98">
        <v>0</v>
      </c>
      <c r="R89" s="98">
        <v>0</v>
      </c>
      <c r="S89" s="98">
        <v>0</v>
      </c>
      <c r="T89" s="98">
        <v>0</v>
      </c>
      <c r="U89" s="167">
        <v>0</v>
      </c>
      <c r="V89" s="98">
        <v>0</v>
      </c>
      <c r="W89" s="98">
        <v>0</v>
      </c>
      <c r="X89" s="98">
        <v>0</v>
      </c>
      <c r="Y89" s="99">
        <v>0</v>
      </c>
      <c r="Z89" s="79"/>
      <c r="AA89" s="79"/>
      <c r="AB89" s="79"/>
      <c r="AC89" s="79"/>
      <c r="AD89" s="79"/>
      <c r="AE89" s="79"/>
      <c r="AF89" s="79"/>
      <c r="AG89" s="79"/>
    </row>
    <row r="90" spans="3:33" s="184" customFormat="1" ht="12" customHeight="1" x14ac:dyDescent="0.2">
      <c r="C90" s="257"/>
      <c r="D90" s="171">
        <v>0</v>
      </c>
      <c r="E90" s="104" t="s">
        <v>114</v>
      </c>
      <c r="F90" s="105">
        <v>0</v>
      </c>
      <c r="G90" s="105">
        <v>0</v>
      </c>
      <c r="H90" s="105">
        <v>0</v>
      </c>
      <c r="I90" s="105">
        <v>0</v>
      </c>
      <c r="J90" s="105">
        <v>0</v>
      </c>
      <c r="K90" s="105">
        <v>0</v>
      </c>
      <c r="L90" s="105">
        <v>0</v>
      </c>
      <c r="M90" s="105">
        <v>0</v>
      </c>
      <c r="N90" s="105">
        <v>0</v>
      </c>
      <c r="O90" s="105">
        <v>0</v>
      </c>
      <c r="P90" s="105">
        <v>0</v>
      </c>
      <c r="Q90" s="105">
        <v>0</v>
      </c>
      <c r="R90" s="105">
        <v>0</v>
      </c>
      <c r="S90" s="105">
        <v>0</v>
      </c>
      <c r="T90" s="105">
        <v>0</v>
      </c>
      <c r="U90" s="105">
        <v>0</v>
      </c>
      <c r="V90" s="172">
        <v>0</v>
      </c>
      <c r="W90" s="105">
        <v>0</v>
      </c>
      <c r="X90" s="105">
        <v>0</v>
      </c>
      <c r="Y90" s="106">
        <v>0</v>
      </c>
      <c r="Z90" s="79"/>
      <c r="AA90" s="79"/>
      <c r="AB90" s="79"/>
      <c r="AC90" s="79"/>
      <c r="AD90" s="79"/>
      <c r="AE90" s="79"/>
      <c r="AF90" s="79"/>
      <c r="AG90" s="79"/>
    </row>
    <row r="91" spans="3:33" s="184" customFormat="1" ht="12" customHeight="1" x14ac:dyDescent="0.2">
      <c r="C91" s="278"/>
      <c r="D91" s="265"/>
      <c r="E91" s="264"/>
      <c r="F91" s="263"/>
      <c r="G91" s="263"/>
      <c r="H91" s="263"/>
      <c r="I91" s="263"/>
      <c r="J91" s="263"/>
      <c r="K91" s="263"/>
      <c r="L91" s="263"/>
      <c r="M91" s="263"/>
      <c r="N91" s="263"/>
      <c r="O91" s="263"/>
      <c r="P91" s="263"/>
      <c r="Q91" s="263"/>
      <c r="R91" s="263"/>
      <c r="S91" s="263"/>
      <c r="T91" s="263"/>
      <c r="U91" s="263"/>
      <c r="V91" s="263"/>
      <c r="W91" s="263"/>
      <c r="X91" s="263"/>
      <c r="Y91" s="252"/>
      <c r="Z91" s="79"/>
      <c r="AA91" s="79"/>
      <c r="AB91" s="79"/>
      <c r="AC91" s="79"/>
      <c r="AD91" s="79"/>
      <c r="AE91" s="79"/>
      <c r="AF91" s="79"/>
      <c r="AG91" s="79"/>
    </row>
    <row r="92" spans="3:33" s="184" customFormat="1" ht="12" customHeight="1" x14ac:dyDescent="0.2">
      <c r="C92" s="260"/>
      <c r="D92" s="260"/>
      <c r="E92" s="263"/>
      <c r="F92" s="263"/>
      <c r="G92" s="263"/>
      <c r="H92" s="263"/>
      <c r="I92" s="263"/>
      <c r="J92" s="263"/>
      <c r="K92" s="263"/>
      <c r="L92" s="263"/>
      <c r="M92" s="263"/>
      <c r="N92" s="263"/>
      <c r="O92" s="263"/>
      <c r="P92" s="263"/>
      <c r="Q92" s="263"/>
      <c r="R92" s="263"/>
      <c r="S92" s="263"/>
      <c r="T92" s="263"/>
      <c r="U92" s="263"/>
      <c r="V92" s="263"/>
      <c r="W92" s="263"/>
      <c r="X92" s="263"/>
      <c r="Y92" s="252"/>
      <c r="Z92" s="79"/>
      <c r="AA92" s="79"/>
      <c r="AB92" s="79"/>
      <c r="AC92" s="79"/>
      <c r="AD92" s="79"/>
      <c r="AE92" s="79"/>
      <c r="AF92" s="79"/>
      <c r="AG92" s="79"/>
    </row>
    <row r="93" spans="3:33" s="79" customFormat="1" ht="16.5" customHeight="1" x14ac:dyDescent="0.2">
      <c r="C93" s="258" t="s">
        <v>171</v>
      </c>
      <c r="D93" s="258"/>
      <c r="E93" s="264"/>
      <c r="F93" s="264"/>
      <c r="G93" s="264"/>
      <c r="H93" s="264"/>
      <c r="I93" s="264"/>
      <c r="J93" s="264"/>
      <c r="K93" s="264"/>
      <c r="L93" s="264"/>
      <c r="M93" s="264"/>
      <c r="N93" s="264"/>
      <c r="O93" s="264"/>
      <c r="P93" s="264"/>
      <c r="Q93" s="264"/>
      <c r="R93" s="264"/>
      <c r="S93" s="264"/>
      <c r="T93" s="264"/>
      <c r="U93" s="264"/>
      <c r="V93" s="264"/>
      <c r="W93" s="264"/>
      <c r="X93" s="264"/>
      <c r="Y93" s="107"/>
    </row>
    <row r="94" spans="3:33" s="79" customFormat="1" ht="21" customHeight="1" x14ac:dyDescent="0.2">
      <c r="C94" s="163"/>
      <c r="D94" s="164" t="s">
        <v>85</v>
      </c>
      <c r="E94" s="85" t="s">
        <v>45</v>
      </c>
      <c r="F94" s="86" t="s">
        <v>56</v>
      </c>
      <c r="G94" s="86" t="s">
        <v>67</v>
      </c>
      <c r="H94" s="86" t="s">
        <v>57</v>
      </c>
      <c r="I94" s="86" t="s">
        <v>117</v>
      </c>
      <c r="J94" s="86" t="s">
        <v>68</v>
      </c>
      <c r="K94" s="86" t="s">
        <v>58</v>
      </c>
      <c r="L94" s="86" t="s">
        <v>118</v>
      </c>
      <c r="M94" s="86" t="s">
        <v>70</v>
      </c>
      <c r="N94" s="86" t="s">
        <v>59</v>
      </c>
      <c r="O94" s="86" t="s">
        <v>94</v>
      </c>
      <c r="P94" s="86" t="s">
        <v>72</v>
      </c>
      <c r="Q94" s="86" t="s">
        <v>60</v>
      </c>
      <c r="R94" s="86" t="s">
        <v>119</v>
      </c>
      <c r="S94" s="86" t="s">
        <v>73</v>
      </c>
      <c r="T94" s="86" t="s">
        <v>61</v>
      </c>
      <c r="U94" s="86" t="s">
        <v>120</v>
      </c>
      <c r="V94" s="86" t="s">
        <v>114</v>
      </c>
      <c r="W94" s="86" t="s">
        <v>115</v>
      </c>
      <c r="X94" s="86" t="s">
        <v>87</v>
      </c>
      <c r="Y94" s="87" t="s">
        <v>116</v>
      </c>
    </row>
    <row r="95" spans="3:33" s="184" customFormat="1" ht="12" customHeight="1" x14ac:dyDescent="0.2">
      <c r="C95" s="256"/>
      <c r="D95" s="166">
        <v>80</v>
      </c>
      <c r="E95" s="92" t="s">
        <v>56</v>
      </c>
      <c r="F95" s="167">
        <v>66.25</v>
      </c>
      <c r="G95" s="93">
        <v>0</v>
      </c>
      <c r="H95" s="93">
        <v>0</v>
      </c>
      <c r="I95" s="93">
        <v>0</v>
      </c>
      <c r="J95" s="93">
        <v>0</v>
      </c>
      <c r="K95" s="93">
        <v>0</v>
      </c>
      <c r="L95" s="93">
        <v>0</v>
      </c>
      <c r="M95" s="93">
        <v>0</v>
      </c>
      <c r="N95" s="93">
        <v>0</v>
      </c>
      <c r="O95" s="93">
        <v>0</v>
      </c>
      <c r="P95" s="93">
        <v>0</v>
      </c>
      <c r="Q95" s="93">
        <v>0</v>
      </c>
      <c r="R95" s="93">
        <v>0</v>
      </c>
      <c r="S95" s="93">
        <v>0</v>
      </c>
      <c r="T95" s="93">
        <v>0</v>
      </c>
      <c r="U95" s="93">
        <v>0</v>
      </c>
      <c r="V95" s="93">
        <v>0</v>
      </c>
      <c r="W95" s="93">
        <v>0</v>
      </c>
      <c r="X95" s="93">
        <v>33.75</v>
      </c>
      <c r="Y95" s="94">
        <v>0</v>
      </c>
      <c r="Z95" s="79"/>
      <c r="AA95" s="79"/>
      <c r="AB95" s="79"/>
      <c r="AC95" s="79"/>
      <c r="AD95" s="79"/>
      <c r="AE95" s="79"/>
      <c r="AF95" s="79"/>
      <c r="AG95" s="79"/>
    </row>
    <row r="96" spans="3:33" s="184" customFormat="1" ht="12" customHeight="1" x14ac:dyDescent="0.2">
      <c r="C96" s="256"/>
      <c r="D96" s="166">
        <v>6</v>
      </c>
      <c r="E96" s="92" t="s">
        <v>67</v>
      </c>
      <c r="F96" s="98">
        <v>16.666666666666671</v>
      </c>
      <c r="G96" s="167">
        <v>0</v>
      </c>
      <c r="H96" s="98">
        <v>33.333333333333329</v>
      </c>
      <c r="I96" s="98">
        <v>0</v>
      </c>
      <c r="J96" s="98">
        <v>0</v>
      </c>
      <c r="K96" s="98">
        <v>0</v>
      </c>
      <c r="L96" s="98">
        <v>0</v>
      </c>
      <c r="M96" s="98">
        <v>0</v>
      </c>
      <c r="N96" s="98">
        <v>0</v>
      </c>
      <c r="O96" s="98">
        <v>0</v>
      </c>
      <c r="P96" s="98">
        <v>0</v>
      </c>
      <c r="Q96" s="98">
        <v>0</v>
      </c>
      <c r="R96" s="98">
        <v>0</v>
      </c>
      <c r="S96" s="98">
        <v>0</v>
      </c>
      <c r="T96" s="98">
        <v>0</v>
      </c>
      <c r="U96" s="98">
        <v>0</v>
      </c>
      <c r="V96" s="98">
        <v>0</v>
      </c>
      <c r="W96" s="98">
        <v>0</v>
      </c>
      <c r="X96" s="98">
        <v>50</v>
      </c>
      <c r="Y96" s="99">
        <v>0</v>
      </c>
      <c r="Z96" s="79"/>
      <c r="AA96" s="79"/>
      <c r="AB96" s="79"/>
      <c r="AC96" s="79"/>
      <c r="AD96" s="79"/>
      <c r="AE96" s="79"/>
      <c r="AF96" s="79"/>
      <c r="AG96" s="79"/>
    </row>
    <row r="97" spans="3:33" s="184" customFormat="1" ht="12" customHeight="1" x14ac:dyDescent="0.2">
      <c r="C97" s="256"/>
      <c r="D97" s="166">
        <v>8</v>
      </c>
      <c r="E97" s="92" t="s">
        <v>57</v>
      </c>
      <c r="F97" s="93">
        <v>0</v>
      </c>
      <c r="G97" s="93">
        <v>0</v>
      </c>
      <c r="H97" s="167">
        <v>37.5</v>
      </c>
      <c r="I97" s="93">
        <v>0</v>
      </c>
      <c r="J97" s="93">
        <v>0</v>
      </c>
      <c r="K97" s="93">
        <v>0</v>
      </c>
      <c r="L97" s="93">
        <v>0</v>
      </c>
      <c r="M97" s="93">
        <v>0</v>
      </c>
      <c r="N97" s="93">
        <v>0</v>
      </c>
      <c r="O97" s="93">
        <v>0</v>
      </c>
      <c r="P97" s="93">
        <v>0</v>
      </c>
      <c r="Q97" s="93">
        <v>0</v>
      </c>
      <c r="R97" s="93">
        <v>0</v>
      </c>
      <c r="S97" s="93">
        <v>0</v>
      </c>
      <c r="T97" s="93">
        <v>0</v>
      </c>
      <c r="U97" s="93">
        <v>0</v>
      </c>
      <c r="V97" s="93">
        <v>0</v>
      </c>
      <c r="W97" s="93">
        <v>0</v>
      </c>
      <c r="X97" s="93">
        <v>62.5</v>
      </c>
      <c r="Y97" s="94">
        <v>0</v>
      </c>
      <c r="Z97" s="79"/>
      <c r="AA97" s="79"/>
      <c r="AB97" s="79"/>
      <c r="AC97" s="79"/>
      <c r="AD97" s="79"/>
      <c r="AE97" s="79"/>
      <c r="AF97" s="79"/>
      <c r="AG97" s="79"/>
    </row>
    <row r="98" spans="3:33" s="184" customFormat="1" ht="12" customHeight="1" x14ac:dyDescent="0.2">
      <c r="C98" s="256"/>
      <c r="D98" s="166">
        <v>1</v>
      </c>
      <c r="E98" s="92" t="s">
        <v>117</v>
      </c>
      <c r="F98" s="98">
        <v>0</v>
      </c>
      <c r="G98" s="98">
        <v>0</v>
      </c>
      <c r="H98" s="98">
        <v>0</v>
      </c>
      <c r="I98" s="167">
        <v>0</v>
      </c>
      <c r="J98" s="98">
        <v>0</v>
      </c>
      <c r="K98" s="98">
        <v>0</v>
      </c>
      <c r="L98" s="98">
        <v>0</v>
      </c>
      <c r="M98" s="98">
        <v>0</v>
      </c>
      <c r="N98" s="98">
        <v>0</v>
      </c>
      <c r="O98" s="98">
        <v>0</v>
      </c>
      <c r="P98" s="98">
        <v>0</v>
      </c>
      <c r="Q98" s="98">
        <v>0</v>
      </c>
      <c r="R98" s="98">
        <v>0</v>
      </c>
      <c r="S98" s="98">
        <v>0</v>
      </c>
      <c r="T98" s="98">
        <v>0</v>
      </c>
      <c r="U98" s="98">
        <v>0</v>
      </c>
      <c r="V98" s="98">
        <v>0</v>
      </c>
      <c r="W98" s="98">
        <v>0</v>
      </c>
      <c r="X98" s="98">
        <v>100</v>
      </c>
      <c r="Y98" s="99">
        <v>0</v>
      </c>
      <c r="Z98" s="79"/>
      <c r="AA98" s="79"/>
      <c r="AB98" s="79"/>
      <c r="AC98" s="79"/>
      <c r="AD98" s="79"/>
      <c r="AE98" s="79"/>
      <c r="AF98" s="79"/>
      <c r="AG98" s="79"/>
    </row>
    <row r="99" spans="3:33" s="184" customFormat="1" ht="12" customHeight="1" x14ac:dyDescent="0.2">
      <c r="C99" s="256"/>
      <c r="D99" s="166">
        <v>2</v>
      </c>
      <c r="E99" s="92" t="s">
        <v>68</v>
      </c>
      <c r="F99" s="93">
        <v>0</v>
      </c>
      <c r="G99" s="93">
        <v>0</v>
      </c>
      <c r="H99" s="93">
        <v>0</v>
      </c>
      <c r="I99" s="93">
        <v>0</v>
      </c>
      <c r="J99" s="167">
        <v>0</v>
      </c>
      <c r="K99" s="93">
        <v>0</v>
      </c>
      <c r="L99" s="93">
        <v>0</v>
      </c>
      <c r="M99" s="93">
        <v>0</v>
      </c>
      <c r="N99" s="93">
        <v>0</v>
      </c>
      <c r="O99" s="93">
        <v>0</v>
      </c>
      <c r="P99" s="93">
        <v>0</v>
      </c>
      <c r="Q99" s="93">
        <v>0</v>
      </c>
      <c r="R99" s="93">
        <v>0</v>
      </c>
      <c r="S99" s="93">
        <v>0</v>
      </c>
      <c r="T99" s="93">
        <v>0</v>
      </c>
      <c r="U99" s="93">
        <v>0</v>
      </c>
      <c r="V99" s="93">
        <v>0</v>
      </c>
      <c r="W99" s="93">
        <v>0</v>
      </c>
      <c r="X99" s="93">
        <v>100</v>
      </c>
      <c r="Y99" s="94">
        <v>0</v>
      </c>
      <c r="Z99" s="79"/>
      <c r="AA99" s="79"/>
      <c r="AB99" s="79"/>
      <c r="AC99" s="79"/>
      <c r="AD99" s="79"/>
      <c r="AE99" s="79"/>
      <c r="AF99" s="79"/>
      <c r="AG99" s="79"/>
    </row>
    <row r="100" spans="3:33" s="184" customFormat="1" ht="12" customHeight="1" x14ac:dyDescent="0.2">
      <c r="C100" s="256"/>
      <c r="D100" s="166">
        <v>10</v>
      </c>
      <c r="E100" s="92" t="s">
        <v>58</v>
      </c>
      <c r="F100" s="98">
        <v>0</v>
      </c>
      <c r="G100" s="98">
        <v>0</v>
      </c>
      <c r="H100" s="98">
        <v>0</v>
      </c>
      <c r="I100" s="98">
        <v>10</v>
      </c>
      <c r="J100" s="98">
        <v>10</v>
      </c>
      <c r="K100" s="167">
        <v>0</v>
      </c>
      <c r="L100" s="98">
        <v>10</v>
      </c>
      <c r="M100" s="98">
        <v>0</v>
      </c>
      <c r="N100" s="98">
        <v>0</v>
      </c>
      <c r="O100" s="98">
        <v>0</v>
      </c>
      <c r="P100" s="98">
        <v>0</v>
      </c>
      <c r="Q100" s="98">
        <v>0</v>
      </c>
      <c r="R100" s="98">
        <v>0</v>
      </c>
      <c r="S100" s="98">
        <v>0</v>
      </c>
      <c r="T100" s="98">
        <v>0</v>
      </c>
      <c r="U100" s="98">
        <v>0</v>
      </c>
      <c r="V100" s="98">
        <v>0</v>
      </c>
      <c r="W100" s="98">
        <v>0</v>
      </c>
      <c r="X100" s="98">
        <v>60</v>
      </c>
      <c r="Y100" s="99">
        <v>10</v>
      </c>
      <c r="Z100" s="79"/>
      <c r="AA100" s="79"/>
      <c r="AB100" s="79"/>
      <c r="AC100" s="79"/>
      <c r="AD100" s="79"/>
      <c r="AE100" s="79"/>
      <c r="AF100" s="79"/>
      <c r="AG100" s="79"/>
    </row>
    <row r="101" spans="3:33" s="184" customFormat="1" ht="12" customHeight="1" x14ac:dyDescent="0.2">
      <c r="C101" s="256"/>
      <c r="D101" s="166">
        <v>4</v>
      </c>
      <c r="E101" s="92" t="s">
        <v>118</v>
      </c>
      <c r="F101" s="93">
        <v>0</v>
      </c>
      <c r="G101" s="93">
        <v>0</v>
      </c>
      <c r="H101" s="93">
        <v>0</v>
      </c>
      <c r="I101" s="93">
        <v>0</v>
      </c>
      <c r="J101" s="93">
        <v>25</v>
      </c>
      <c r="K101" s="93">
        <v>0</v>
      </c>
      <c r="L101" s="167">
        <v>0</v>
      </c>
      <c r="M101" s="93">
        <v>0</v>
      </c>
      <c r="N101" s="93">
        <v>0</v>
      </c>
      <c r="O101" s="93">
        <v>0</v>
      </c>
      <c r="P101" s="93">
        <v>0</v>
      </c>
      <c r="Q101" s="93">
        <v>0</v>
      </c>
      <c r="R101" s="93">
        <v>0</v>
      </c>
      <c r="S101" s="93">
        <v>0</v>
      </c>
      <c r="T101" s="93">
        <v>0</v>
      </c>
      <c r="U101" s="93">
        <v>0</v>
      </c>
      <c r="V101" s="93">
        <v>0</v>
      </c>
      <c r="W101" s="93">
        <v>0</v>
      </c>
      <c r="X101" s="93">
        <v>50</v>
      </c>
      <c r="Y101" s="94">
        <v>25</v>
      </c>
      <c r="Z101" s="79"/>
      <c r="AA101" s="79"/>
      <c r="AB101" s="79"/>
      <c r="AC101" s="79"/>
      <c r="AD101" s="79"/>
      <c r="AE101" s="79"/>
      <c r="AF101" s="79"/>
      <c r="AG101" s="79"/>
    </row>
    <row r="102" spans="3:33" s="184" customFormat="1" ht="12" customHeight="1" x14ac:dyDescent="0.2">
      <c r="C102" s="256"/>
      <c r="D102" s="166">
        <v>16</v>
      </c>
      <c r="E102" s="92" t="s">
        <v>70</v>
      </c>
      <c r="F102" s="98">
        <v>0</v>
      </c>
      <c r="G102" s="98">
        <v>0</v>
      </c>
      <c r="H102" s="98">
        <v>0</v>
      </c>
      <c r="I102" s="98">
        <v>0</v>
      </c>
      <c r="J102" s="98">
        <v>12.5</v>
      </c>
      <c r="K102" s="98">
        <v>0</v>
      </c>
      <c r="L102" s="98">
        <v>25</v>
      </c>
      <c r="M102" s="167">
        <v>6.25</v>
      </c>
      <c r="N102" s="98">
        <v>0</v>
      </c>
      <c r="O102" s="98">
        <v>0</v>
      </c>
      <c r="P102" s="98">
        <v>0</v>
      </c>
      <c r="Q102" s="98">
        <v>0</v>
      </c>
      <c r="R102" s="98">
        <v>0</v>
      </c>
      <c r="S102" s="98">
        <v>0</v>
      </c>
      <c r="T102" s="98">
        <v>0</v>
      </c>
      <c r="U102" s="98">
        <v>0</v>
      </c>
      <c r="V102" s="98">
        <v>0</v>
      </c>
      <c r="W102" s="98">
        <v>0</v>
      </c>
      <c r="X102" s="98">
        <v>50</v>
      </c>
      <c r="Y102" s="99">
        <v>6.25</v>
      </c>
      <c r="Z102" s="79"/>
      <c r="AA102" s="79"/>
      <c r="AB102" s="79"/>
      <c r="AC102" s="79"/>
      <c r="AD102" s="79"/>
      <c r="AE102" s="79"/>
      <c r="AF102" s="79"/>
      <c r="AG102" s="79"/>
    </row>
    <row r="103" spans="3:33" s="184" customFormat="1" ht="12" customHeight="1" x14ac:dyDescent="0.2">
      <c r="C103" s="256"/>
      <c r="D103" s="166">
        <v>4</v>
      </c>
      <c r="E103" s="92" t="s">
        <v>59</v>
      </c>
      <c r="F103" s="93">
        <v>0</v>
      </c>
      <c r="G103" s="93">
        <v>0</v>
      </c>
      <c r="H103" s="93">
        <v>0</v>
      </c>
      <c r="I103" s="93">
        <v>0</v>
      </c>
      <c r="J103" s="93">
        <v>50</v>
      </c>
      <c r="K103" s="93">
        <v>0</v>
      </c>
      <c r="L103" s="93">
        <v>0</v>
      </c>
      <c r="M103" s="93">
        <v>0</v>
      </c>
      <c r="N103" s="167">
        <v>0</v>
      </c>
      <c r="O103" s="93">
        <v>0</v>
      </c>
      <c r="P103" s="93">
        <v>0</v>
      </c>
      <c r="Q103" s="93">
        <v>0</v>
      </c>
      <c r="R103" s="93">
        <v>0</v>
      </c>
      <c r="S103" s="93">
        <v>0</v>
      </c>
      <c r="T103" s="93">
        <v>0</v>
      </c>
      <c r="U103" s="93">
        <v>0</v>
      </c>
      <c r="V103" s="93">
        <v>0</v>
      </c>
      <c r="W103" s="93">
        <v>0</v>
      </c>
      <c r="X103" s="93">
        <v>50</v>
      </c>
      <c r="Y103" s="94">
        <v>0</v>
      </c>
      <c r="Z103" s="79"/>
      <c r="AA103" s="79"/>
      <c r="AB103" s="79"/>
      <c r="AC103" s="79"/>
      <c r="AD103" s="79"/>
      <c r="AE103" s="79"/>
      <c r="AF103" s="79"/>
      <c r="AG103" s="79"/>
    </row>
    <row r="104" spans="3:33" s="184" customFormat="1" ht="12" customHeight="1" x14ac:dyDescent="0.2">
      <c r="C104" s="256"/>
      <c r="D104" s="166">
        <v>3</v>
      </c>
      <c r="E104" s="92" t="s">
        <v>94</v>
      </c>
      <c r="F104" s="98">
        <v>0</v>
      </c>
      <c r="G104" s="98">
        <v>0</v>
      </c>
      <c r="H104" s="98">
        <v>0</v>
      </c>
      <c r="I104" s="98">
        <v>0</v>
      </c>
      <c r="J104" s="98">
        <v>33.333333333333329</v>
      </c>
      <c r="K104" s="98">
        <v>0</v>
      </c>
      <c r="L104" s="98">
        <v>0</v>
      </c>
      <c r="M104" s="98">
        <v>0</v>
      </c>
      <c r="N104" s="98">
        <v>0</v>
      </c>
      <c r="O104" s="167">
        <v>0</v>
      </c>
      <c r="P104" s="98">
        <v>0</v>
      </c>
      <c r="Q104" s="98">
        <v>0</v>
      </c>
      <c r="R104" s="98">
        <v>0</v>
      </c>
      <c r="S104" s="98">
        <v>0</v>
      </c>
      <c r="T104" s="98">
        <v>0</v>
      </c>
      <c r="U104" s="98">
        <v>0</v>
      </c>
      <c r="V104" s="98">
        <v>0</v>
      </c>
      <c r="W104" s="98">
        <v>0</v>
      </c>
      <c r="X104" s="98">
        <v>0</v>
      </c>
      <c r="Y104" s="99">
        <v>66.666666666666657</v>
      </c>
      <c r="Z104" s="79"/>
      <c r="AA104" s="79"/>
      <c r="AB104" s="79"/>
      <c r="AC104" s="79"/>
      <c r="AD104" s="79"/>
      <c r="AE104" s="79"/>
      <c r="AF104" s="79"/>
      <c r="AG104" s="79"/>
    </row>
    <row r="105" spans="3:33" s="184" customFormat="1" ht="12" customHeight="1" x14ac:dyDescent="0.2">
      <c r="C105" s="256"/>
      <c r="D105" s="166">
        <v>2</v>
      </c>
      <c r="E105" s="92" t="s">
        <v>72</v>
      </c>
      <c r="F105" s="93">
        <v>0</v>
      </c>
      <c r="G105" s="93">
        <v>0</v>
      </c>
      <c r="H105" s="93">
        <v>0</v>
      </c>
      <c r="I105" s="93">
        <v>0</v>
      </c>
      <c r="J105" s="93">
        <v>0</v>
      </c>
      <c r="K105" s="93">
        <v>50</v>
      </c>
      <c r="L105" s="93">
        <v>0</v>
      </c>
      <c r="M105" s="93">
        <v>0</v>
      </c>
      <c r="N105" s="93">
        <v>0</v>
      </c>
      <c r="O105" s="93">
        <v>0</v>
      </c>
      <c r="P105" s="167">
        <v>0</v>
      </c>
      <c r="Q105" s="93">
        <v>0</v>
      </c>
      <c r="R105" s="93">
        <v>0</v>
      </c>
      <c r="S105" s="93">
        <v>0</v>
      </c>
      <c r="T105" s="93">
        <v>0</v>
      </c>
      <c r="U105" s="93">
        <v>0</v>
      </c>
      <c r="V105" s="93">
        <v>0</v>
      </c>
      <c r="W105" s="93">
        <v>0</v>
      </c>
      <c r="X105" s="93">
        <v>0</v>
      </c>
      <c r="Y105" s="94">
        <v>50</v>
      </c>
      <c r="Z105" s="79"/>
      <c r="AA105" s="79"/>
      <c r="AB105" s="79"/>
      <c r="AC105" s="79"/>
      <c r="AD105" s="79"/>
      <c r="AE105" s="79"/>
      <c r="AF105" s="79"/>
      <c r="AG105" s="79"/>
    </row>
    <row r="106" spans="3:33" s="184" customFormat="1" ht="12" customHeight="1" x14ac:dyDescent="0.2">
      <c r="C106" s="256"/>
      <c r="D106" s="166">
        <v>0</v>
      </c>
      <c r="E106" s="92" t="s">
        <v>60</v>
      </c>
      <c r="F106" s="98">
        <v>0</v>
      </c>
      <c r="G106" s="98">
        <v>0</v>
      </c>
      <c r="H106" s="98">
        <v>0</v>
      </c>
      <c r="I106" s="98">
        <v>0</v>
      </c>
      <c r="J106" s="98">
        <v>0</v>
      </c>
      <c r="K106" s="98">
        <v>0</v>
      </c>
      <c r="L106" s="98">
        <v>0</v>
      </c>
      <c r="M106" s="98">
        <v>0</v>
      </c>
      <c r="N106" s="98">
        <v>0</v>
      </c>
      <c r="O106" s="98">
        <v>0</v>
      </c>
      <c r="P106" s="98">
        <v>0</v>
      </c>
      <c r="Q106" s="167">
        <v>0</v>
      </c>
      <c r="R106" s="98">
        <v>0</v>
      </c>
      <c r="S106" s="98">
        <v>0</v>
      </c>
      <c r="T106" s="98">
        <v>0</v>
      </c>
      <c r="U106" s="98">
        <v>0</v>
      </c>
      <c r="V106" s="98">
        <v>0</v>
      </c>
      <c r="W106" s="98">
        <v>0</v>
      </c>
      <c r="X106" s="98">
        <v>0</v>
      </c>
      <c r="Y106" s="99">
        <v>0</v>
      </c>
      <c r="Z106" s="79"/>
      <c r="AA106" s="79"/>
      <c r="AB106" s="79"/>
      <c r="AC106" s="79"/>
      <c r="AD106" s="79"/>
      <c r="AE106" s="79"/>
      <c r="AF106" s="79"/>
      <c r="AG106" s="79"/>
    </row>
    <row r="107" spans="3:33" s="184" customFormat="1" ht="12" customHeight="1" x14ac:dyDescent="0.2">
      <c r="C107" s="256"/>
      <c r="D107" s="166">
        <v>0</v>
      </c>
      <c r="E107" s="92" t="s">
        <v>119</v>
      </c>
      <c r="F107" s="93">
        <v>0</v>
      </c>
      <c r="G107" s="93">
        <v>0</v>
      </c>
      <c r="H107" s="93">
        <v>0</v>
      </c>
      <c r="I107" s="93">
        <v>0</v>
      </c>
      <c r="J107" s="93">
        <v>0</v>
      </c>
      <c r="K107" s="93">
        <v>0</v>
      </c>
      <c r="L107" s="93">
        <v>0</v>
      </c>
      <c r="M107" s="93">
        <v>0</v>
      </c>
      <c r="N107" s="93">
        <v>0</v>
      </c>
      <c r="O107" s="93">
        <v>0</v>
      </c>
      <c r="P107" s="93">
        <v>0</v>
      </c>
      <c r="Q107" s="93">
        <v>0</v>
      </c>
      <c r="R107" s="167">
        <v>0</v>
      </c>
      <c r="S107" s="93">
        <v>0</v>
      </c>
      <c r="T107" s="93">
        <v>0</v>
      </c>
      <c r="U107" s="93">
        <v>0</v>
      </c>
      <c r="V107" s="93">
        <v>0</v>
      </c>
      <c r="W107" s="93">
        <v>0</v>
      </c>
      <c r="X107" s="93">
        <v>0</v>
      </c>
      <c r="Y107" s="94">
        <v>0</v>
      </c>
      <c r="Z107" s="79"/>
      <c r="AA107" s="79"/>
      <c r="AB107" s="79"/>
      <c r="AC107" s="79"/>
      <c r="AD107" s="79"/>
      <c r="AE107" s="79"/>
      <c r="AF107" s="79"/>
      <c r="AG107" s="79"/>
    </row>
    <row r="108" spans="3:33" s="184" customFormat="1" ht="12" customHeight="1" x14ac:dyDescent="0.2">
      <c r="C108" s="256"/>
      <c r="D108" s="166">
        <v>0</v>
      </c>
      <c r="E108" s="92" t="s">
        <v>73</v>
      </c>
      <c r="F108" s="98">
        <v>0</v>
      </c>
      <c r="G108" s="98">
        <v>0</v>
      </c>
      <c r="H108" s="98">
        <v>0</v>
      </c>
      <c r="I108" s="98">
        <v>0</v>
      </c>
      <c r="J108" s="98">
        <v>0</v>
      </c>
      <c r="K108" s="98">
        <v>0</v>
      </c>
      <c r="L108" s="98">
        <v>0</v>
      </c>
      <c r="M108" s="98">
        <v>0</v>
      </c>
      <c r="N108" s="98">
        <v>0</v>
      </c>
      <c r="O108" s="98">
        <v>0</v>
      </c>
      <c r="P108" s="98">
        <v>0</v>
      </c>
      <c r="Q108" s="98">
        <v>0</v>
      </c>
      <c r="R108" s="98">
        <v>0</v>
      </c>
      <c r="S108" s="167">
        <v>0</v>
      </c>
      <c r="T108" s="98">
        <v>0</v>
      </c>
      <c r="U108" s="98">
        <v>0</v>
      </c>
      <c r="V108" s="98">
        <v>0</v>
      </c>
      <c r="W108" s="98">
        <v>0</v>
      </c>
      <c r="X108" s="98">
        <v>0</v>
      </c>
      <c r="Y108" s="99">
        <v>0</v>
      </c>
      <c r="Z108" s="79"/>
      <c r="AA108" s="79"/>
      <c r="AB108" s="79"/>
      <c r="AC108" s="79"/>
      <c r="AD108" s="79"/>
      <c r="AE108" s="79"/>
      <c r="AF108" s="79"/>
      <c r="AG108" s="79"/>
    </row>
    <row r="109" spans="3:33" s="184" customFormat="1" ht="12" customHeight="1" x14ac:dyDescent="0.2">
      <c r="C109" s="256"/>
      <c r="D109" s="166">
        <v>0</v>
      </c>
      <c r="E109" s="92" t="s">
        <v>61</v>
      </c>
      <c r="F109" s="93">
        <v>0</v>
      </c>
      <c r="G109" s="93">
        <v>0</v>
      </c>
      <c r="H109" s="93">
        <v>0</v>
      </c>
      <c r="I109" s="93">
        <v>0</v>
      </c>
      <c r="J109" s="93">
        <v>0</v>
      </c>
      <c r="K109" s="93">
        <v>0</v>
      </c>
      <c r="L109" s="93">
        <v>0</v>
      </c>
      <c r="M109" s="93">
        <v>0</v>
      </c>
      <c r="N109" s="93">
        <v>0</v>
      </c>
      <c r="O109" s="93">
        <v>0</v>
      </c>
      <c r="P109" s="93">
        <v>0</v>
      </c>
      <c r="Q109" s="93">
        <v>0</v>
      </c>
      <c r="R109" s="93">
        <v>0</v>
      </c>
      <c r="S109" s="93">
        <v>0</v>
      </c>
      <c r="T109" s="167">
        <v>0</v>
      </c>
      <c r="U109" s="93">
        <v>0</v>
      </c>
      <c r="V109" s="93">
        <v>0</v>
      </c>
      <c r="W109" s="93">
        <v>0</v>
      </c>
      <c r="X109" s="93">
        <v>0</v>
      </c>
      <c r="Y109" s="94">
        <v>0</v>
      </c>
      <c r="Z109" s="79"/>
      <c r="AA109" s="79"/>
      <c r="AB109" s="79"/>
      <c r="AC109" s="79"/>
      <c r="AD109" s="79"/>
      <c r="AE109" s="79"/>
      <c r="AF109" s="79"/>
      <c r="AG109" s="79"/>
    </row>
    <row r="110" spans="3:33" s="184" customFormat="1" ht="12" customHeight="1" x14ac:dyDescent="0.2">
      <c r="C110" s="256"/>
      <c r="D110" s="166">
        <v>3</v>
      </c>
      <c r="E110" s="92" t="s">
        <v>120</v>
      </c>
      <c r="F110" s="98">
        <v>0</v>
      </c>
      <c r="G110" s="98">
        <v>0</v>
      </c>
      <c r="H110" s="98">
        <v>0</v>
      </c>
      <c r="I110" s="98">
        <v>0</v>
      </c>
      <c r="J110" s="98">
        <v>0</v>
      </c>
      <c r="K110" s="98">
        <v>0</v>
      </c>
      <c r="L110" s="98">
        <v>0</v>
      </c>
      <c r="M110" s="98">
        <v>0</v>
      </c>
      <c r="N110" s="98">
        <v>0</v>
      </c>
      <c r="O110" s="98">
        <v>0</v>
      </c>
      <c r="P110" s="98">
        <v>0</v>
      </c>
      <c r="Q110" s="98">
        <v>0</v>
      </c>
      <c r="R110" s="98">
        <v>0</v>
      </c>
      <c r="S110" s="98">
        <v>0</v>
      </c>
      <c r="T110" s="98">
        <v>0</v>
      </c>
      <c r="U110" s="167">
        <v>0</v>
      </c>
      <c r="V110" s="98">
        <v>0</v>
      </c>
      <c r="W110" s="98">
        <v>0</v>
      </c>
      <c r="X110" s="98">
        <v>100</v>
      </c>
      <c r="Y110" s="99">
        <v>0</v>
      </c>
      <c r="Z110" s="79"/>
      <c r="AA110" s="79"/>
      <c r="AB110" s="79"/>
      <c r="AC110" s="79"/>
      <c r="AD110" s="79"/>
      <c r="AE110" s="79"/>
      <c r="AF110" s="79"/>
      <c r="AG110" s="79"/>
    </row>
    <row r="111" spans="3:33" s="184" customFormat="1" ht="12" customHeight="1" x14ac:dyDescent="0.2">
      <c r="C111" s="257"/>
      <c r="D111" s="171">
        <v>1</v>
      </c>
      <c r="E111" s="104" t="s">
        <v>114</v>
      </c>
      <c r="F111" s="105">
        <v>0</v>
      </c>
      <c r="G111" s="105">
        <v>0</v>
      </c>
      <c r="H111" s="105">
        <v>0</v>
      </c>
      <c r="I111" s="105">
        <v>0</v>
      </c>
      <c r="J111" s="105">
        <v>0</v>
      </c>
      <c r="K111" s="105">
        <v>0</v>
      </c>
      <c r="L111" s="105">
        <v>0</v>
      </c>
      <c r="M111" s="105">
        <v>0</v>
      </c>
      <c r="N111" s="105">
        <v>0</v>
      </c>
      <c r="O111" s="105">
        <v>0</v>
      </c>
      <c r="P111" s="105">
        <v>0</v>
      </c>
      <c r="Q111" s="105">
        <v>0</v>
      </c>
      <c r="R111" s="105">
        <v>0</v>
      </c>
      <c r="S111" s="105">
        <v>0</v>
      </c>
      <c r="T111" s="105">
        <v>0</v>
      </c>
      <c r="U111" s="105">
        <v>0</v>
      </c>
      <c r="V111" s="172">
        <v>0</v>
      </c>
      <c r="W111" s="105">
        <v>0</v>
      </c>
      <c r="X111" s="105">
        <v>100</v>
      </c>
      <c r="Y111" s="106">
        <v>0</v>
      </c>
      <c r="Z111" s="79"/>
      <c r="AA111" s="79"/>
      <c r="AB111" s="79"/>
      <c r="AC111" s="79"/>
      <c r="AD111" s="79"/>
      <c r="AE111" s="79"/>
      <c r="AF111" s="79"/>
      <c r="AG111" s="79"/>
    </row>
    <row r="112" spans="3:33" s="184" customFormat="1" ht="12" customHeight="1" x14ac:dyDescent="0.2">
      <c r="C112" s="278"/>
      <c r="D112" s="265"/>
      <c r="E112" s="264"/>
      <c r="F112" s="263"/>
      <c r="G112" s="263"/>
      <c r="H112" s="263"/>
      <c r="I112" s="263"/>
      <c r="J112" s="263"/>
      <c r="K112" s="263"/>
      <c r="L112" s="263"/>
      <c r="M112" s="263"/>
      <c r="N112" s="263"/>
      <c r="O112" s="263"/>
      <c r="P112" s="263"/>
      <c r="Q112" s="263"/>
      <c r="R112" s="263"/>
      <c r="S112" s="263"/>
      <c r="T112" s="263"/>
      <c r="U112" s="263"/>
      <c r="V112" s="263"/>
      <c r="W112" s="263"/>
      <c r="X112" s="263"/>
      <c r="Y112" s="252"/>
      <c r="Z112" s="79"/>
      <c r="AA112" s="79"/>
      <c r="AB112" s="79"/>
      <c r="AC112" s="79"/>
      <c r="AD112" s="79"/>
      <c r="AE112" s="79"/>
      <c r="AF112" s="79"/>
      <c r="AG112" s="79"/>
    </row>
    <row r="113" spans="3:33" s="184" customFormat="1" ht="12" customHeight="1" x14ac:dyDescent="0.2">
      <c r="C113" s="260"/>
      <c r="D113" s="260"/>
      <c r="E113" s="264"/>
      <c r="F113" s="263"/>
      <c r="G113" s="263"/>
      <c r="H113" s="263"/>
      <c r="I113" s="263"/>
      <c r="J113" s="263"/>
      <c r="K113" s="263"/>
      <c r="L113" s="263"/>
      <c r="M113" s="263"/>
      <c r="N113" s="263"/>
      <c r="O113" s="263"/>
      <c r="P113" s="263"/>
      <c r="Q113" s="263"/>
      <c r="R113" s="263"/>
      <c r="S113" s="263"/>
      <c r="T113" s="263"/>
      <c r="U113" s="263"/>
      <c r="V113" s="263"/>
      <c r="W113" s="263"/>
      <c r="X113" s="263"/>
      <c r="Y113" s="252"/>
      <c r="Z113" s="79"/>
      <c r="AA113" s="79"/>
      <c r="AB113" s="79"/>
      <c r="AC113" s="79"/>
      <c r="AD113" s="79"/>
      <c r="AE113" s="79"/>
      <c r="AF113" s="79"/>
      <c r="AG113" s="79"/>
    </row>
    <row r="114" spans="3:33" s="79" customFormat="1" ht="16.5" customHeight="1" x14ac:dyDescent="0.2">
      <c r="C114" s="258" t="s">
        <v>172</v>
      </c>
      <c r="D114" s="258"/>
      <c r="E114" s="264"/>
      <c r="F114" s="264"/>
      <c r="G114" s="264"/>
      <c r="H114" s="264"/>
      <c r="I114" s="264"/>
      <c r="J114" s="264"/>
      <c r="K114" s="264"/>
      <c r="L114" s="264"/>
      <c r="M114" s="264"/>
      <c r="N114" s="264"/>
      <c r="O114" s="264"/>
      <c r="P114" s="264"/>
      <c r="Q114" s="264"/>
      <c r="R114" s="264"/>
      <c r="S114" s="264"/>
      <c r="T114" s="264"/>
      <c r="U114" s="264"/>
      <c r="V114" s="264"/>
      <c r="W114" s="264"/>
      <c r="X114" s="264"/>
      <c r="Y114" s="107"/>
    </row>
    <row r="115" spans="3:33" s="79" customFormat="1" ht="21" customHeight="1" x14ac:dyDescent="0.2">
      <c r="C115" s="163"/>
      <c r="D115" s="164" t="s">
        <v>85</v>
      </c>
      <c r="E115" s="85" t="s">
        <v>45</v>
      </c>
      <c r="F115" s="86" t="s">
        <v>56</v>
      </c>
      <c r="G115" s="86" t="s">
        <v>67</v>
      </c>
      <c r="H115" s="86" t="s">
        <v>57</v>
      </c>
      <c r="I115" s="86" t="s">
        <v>117</v>
      </c>
      <c r="J115" s="86" t="s">
        <v>68</v>
      </c>
      <c r="K115" s="86" t="s">
        <v>58</v>
      </c>
      <c r="L115" s="86" t="s">
        <v>118</v>
      </c>
      <c r="M115" s="86" t="s">
        <v>70</v>
      </c>
      <c r="N115" s="86" t="s">
        <v>59</v>
      </c>
      <c r="O115" s="86" t="s">
        <v>94</v>
      </c>
      <c r="P115" s="86" t="s">
        <v>72</v>
      </c>
      <c r="Q115" s="86" t="s">
        <v>60</v>
      </c>
      <c r="R115" s="86" t="s">
        <v>119</v>
      </c>
      <c r="S115" s="86" t="s">
        <v>73</v>
      </c>
      <c r="T115" s="86" t="s">
        <v>61</v>
      </c>
      <c r="U115" s="86" t="s">
        <v>120</v>
      </c>
      <c r="V115" s="86" t="s">
        <v>114</v>
      </c>
      <c r="W115" s="86" t="s">
        <v>115</v>
      </c>
      <c r="X115" s="86" t="s">
        <v>87</v>
      </c>
      <c r="Y115" s="87" t="s">
        <v>116</v>
      </c>
    </row>
    <row r="116" spans="3:33" s="184" customFormat="1" ht="12" customHeight="1" x14ac:dyDescent="0.2">
      <c r="C116" s="256"/>
      <c r="D116" s="166">
        <v>93</v>
      </c>
      <c r="E116" s="92" t="s">
        <v>56</v>
      </c>
      <c r="F116" s="167">
        <v>35.483870967741936</v>
      </c>
      <c r="G116" s="93">
        <v>0</v>
      </c>
      <c r="H116" s="93">
        <v>2.150537634408602</v>
      </c>
      <c r="I116" s="93">
        <v>0</v>
      </c>
      <c r="J116" s="93">
        <v>1.075268817204301</v>
      </c>
      <c r="K116" s="93">
        <v>0</v>
      </c>
      <c r="L116" s="93">
        <v>0</v>
      </c>
      <c r="M116" s="93">
        <v>0</v>
      </c>
      <c r="N116" s="93">
        <v>0</v>
      </c>
      <c r="O116" s="93">
        <v>0</v>
      </c>
      <c r="P116" s="93">
        <v>0</v>
      </c>
      <c r="Q116" s="93">
        <v>0</v>
      </c>
      <c r="R116" s="93">
        <v>0</v>
      </c>
      <c r="S116" s="93">
        <v>0</v>
      </c>
      <c r="T116" s="93">
        <v>0</v>
      </c>
      <c r="U116" s="93">
        <v>0</v>
      </c>
      <c r="V116" s="93">
        <v>0</v>
      </c>
      <c r="W116" s="93">
        <v>0</v>
      </c>
      <c r="X116" s="93">
        <v>61.29032258064516</v>
      </c>
      <c r="Y116" s="94">
        <v>0</v>
      </c>
      <c r="Z116" s="79"/>
      <c r="AA116" s="79"/>
      <c r="AB116" s="79"/>
      <c r="AC116" s="79"/>
      <c r="AD116" s="79"/>
      <c r="AE116" s="79"/>
      <c r="AF116" s="79"/>
      <c r="AG116" s="79"/>
    </row>
    <row r="117" spans="3:33" s="184" customFormat="1" ht="12" customHeight="1" x14ac:dyDescent="0.2">
      <c r="C117" s="256"/>
      <c r="D117" s="166">
        <v>8</v>
      </c>
      <c r="E117" s="92" t="s">
        <v>67</v>
      </c>
      <c r="F117" s="98">
        <v>0</v>
      </c>
      <c r="G117" s="167">
        <v>0</v>
      </c>
      <c r="H117" s="98">
        <v>12.5</v>
      </c>
      <c r="I117" s="98">
        <v>0</v>
      </c>
      <c r="J117" s="98">
        <v>0</v>
      </c>
      <c r="K117" s="98">
        <v>0</v>
      </c>
      <c r="L117" s="98">
        <v>0</v>
      </c>
      <c r="M117" s="98">
        <v>0</v>
      </c>
      <c r="N117" s="98">
        <v>0</v>
      </c>
      <c r="O117" s="98">
        <v>0</v>
      </c>
      <c r="P117" s="98">
        <v>0</v>
      </c>
      <c r="Q117" s="98">
        <v>0</v>
      </c>
      <c r="R117" s="98">
        <v>0</v>
      </c>
      <c r="S117" s="98">
        <v>0</v>
      </c>
      <c r="T117" s="98">
        <v>0</v>
      </c>
      <c r="U117" s="98">
        <v>0</v>
      </c>
      <c r="V117" s="98">
        <v>0</v>
      </c>
      <c r="W117" s="98">
        <v>0</v>
      </c>
      <c r="X117" s="98">
        <v>75</v>
      </c>
      <c r="Y117" s="99">
        <v>12.5</v>
      </c>
      <c r="Z117" s="79"/>
      <c r="AA117" s="79"/>
      <c r="AB117" s="79"/>
      <c r="AC117" s="79"/>
      <c r="AD117" s="79"/>
      <c r="AE117" s="79"/>
      <c r="AF117" s="79"/>
      <c r="AG117" s="79"/>
    </row>
    <row r="118" spans="3:33" s="184" customFormat="1" ht="12" customHeight="1" x14ac:dyDescent="0.2">
      <c r="C118" s="256"/>
      <c r="D118" s="166">
        <v>50</v>
      </c>
      <c r="E118" s="92" t="s">
        <v>57</v>
      </c>
      <c r="F118" s="93">
        <v>0</v>
      </c>
      <c r="G118" s="93">
        <v>0</v>
      </c>
      <c r="H118" s="167">
        <v>0</v>
      </c>
      <c r="I118" s="93">
        <v>0</v>
      </c>
      <c r="J118" s="93">
        <v>10</v>
      </c>
      <c r="K118" s="93">
        <v>0</v>
      </c>
      <c r="L118" s="93">
        <v>6</v>
      </c>
      <c r="M118" s="93">
        <v>0</v>
      </c>
      <c r="N118" s="93">
        <v>0</v>
      </c>
      <c r="O118" s="93">
        <v>0</v>
      </c>
      <c r="P118" s="93">
        <v>0</v>
      </c>
      <c r="Q118" s="93">
        <v>0</v>
      </c>
      <c r="R118" s="93">
        <v>0</v>
      </c>
      <c r="S118" s="93">
        <v>0</v>
      </c>
      <c r="T118" s="93">
        <v>0</v>
      </c>
      <c r="U118" s="93">
        <v>0</v>
      </c>
      <c r="V118" s="93">
        <v>0</v>
      </c>
      <c r="W118" s="93">
        <v>0</v>
      </c>
      <c r="X118" s="93">
        <v>36</v>
      </c>
      <c r="Y118" s="94">
        <v>48</v>
      </c>
      <c r="Z118" s="79"/>
      <c r="AA118" s="79"/>
      <c r="AB118" s="79"/>
      <c r="AC118" s="79"/>
      <c r="AD118" s="79"/>
      <c r="AE118" s="79"/>
      <c r="AF118" s="79"/>
      <c r="AG118" s="79"/>
    </row>
    <row r="119" spans="3:33" s="184" customFormat="1" ht="12" customHeight="1" x14ac:dyDescent="0.2">
      <c r="C119" s="256"/>
      <c r="D119" s="166">
        <v>7</v>
      </c>
      <c r="E119" s="92" t="s">
        <v>117</v>
      </c>
      <c r="F119" s="98">
        <v>0</v>
      </c>
      <c r="G119" s="98">
        <v>0</v>
      </c>
      <c r="H119" s="98">
        <v>0</v>
      </c>
      <c r="I119" s="167">
        <v>0</v>
      </c>
      <c r="J119" s="98">
        <v>0</v>
      </c>
      <c r="K119" s="98">
        <v>0</v>
      </c>
      <c r="L119" s="98">
        <v>0</v>
      </c>
      <c r="M119" s="98">
        <v>0</v>
      </c>
      <c r="N119" s="98">
        <v>0</v>
      </c>
      <c r="O119" s="98">
        <v>0</v>
      </c>
      <c r="P119" s="98">
        <v>0</v>
      </c>
      <c r="Q119" s="98">
        <v>0</v>
      </c>
      <c r="R119" s="98">
        <v>0</v>
      </c>
      <c r="S119" s="98">
        <v>0</v>
      </c>
      <c r="T119" s="98">
        <v>0</v>
      </c>
      <c r="U119" s="98">
        <v>0</v>
      </c>
      <c r="V119" s="98">
        <v>0</v>
      </c>
      <c r="W119" s="98">
        <v>0</v>
      </c>
      <c r="X119" s="98">
        <v>100</v>
      </c>
      <c r="Y119" s="99">
        <v>0</v>
      </c>
      <c r="Z119" s="79"/>
      <c r="AA119" s="79"/>
      <c r="AB119" s="79"/>
      <c r="AC119" s="79"/>
      <c r="AD119" s="79"/>
      <c r="AE119" s="79"/>
      <c r="AF119" s="79"/>
      <c r="AG119" s="79"/>
    </row>
    <row r="120" spans="3:33" s="184" customFormat="1" ht="12" customHeight="1" x14ac:dyDescent="0.2">
      <c r="C120" s="256"/>
      <c r="D120" s="166">
        <v>0</v>
      </c>
      <c r="E120" s="92" t="s">
        <v>68</v>
      </c>
      <c r="F120" s="93">
        <v>0</v>
      </c>
      <c r="G120" s="93">
        <v>0</v>
      </c>
      <c r="H120" s="93">
        <v>0</v>
      </c>
      <c r="I120" s="93">
        <v>0</v>
      </c>
      <c r="J120" s="167">
        <v>0</v>
      </c>
      <c r="K120" s="93">
        <v>0</v>
      </c>
      <c r="L120" s="93">
        <v>0</v>
      </c>
      <c r="M120" s="93">
        <v>0</v>
      </c>
      <c r="N120" s="93">
        <v>0</v>
      </c>
      <c r="O120" s="93">
        <v>0</v>
      </c>
      <c r="P120" s="93">
        <v>0</v>
      </c>
      <c r="Q120" s="93">
        <v>0</v>
      </c>
      <c r="R120" s="93">
        <v>0</v>
      </c>
      <c r="S120" s="93">
        <v>0</v>
      </c>
      <c r="T120" s="93">
        <v>0</v>
      </c>
      <c r="U120" s="93">
        <v>0</v>
      </c>
      <c r="V120" s="93">
        <v>0</v>
      </c>
      <c r="W120" s="93">
        <v>0</v>
      </c>
      <c r="X120" s="93">
        <v>0</v>
      </c>
      <c r="Y120" s="94">
        <v>0</v>
      </c>
      <c r="Z120" s="79"/>
      <c r="AA120" s="79"/>
      <c r="AB120" s="79"/>
      <c r="AC120" s="79"/>
      <c r="AD120" s="79"/>
      <c r="AE120" s="79"/>
      <c r="AF120" s="79"/>
      <c r="AG120" s="79"/>
    </row>
    <row r="121" spans="3:33" s="184" customFormat="1" ht="12" customHeight="1" x14ac:dyDescent="0.2">
      <c r="C121" s="256"/>
      <c r="D121" s="166">
        <v>4</v>
      </c>
      <c r="E121" s="92" t="s">
        <v>58</v>
      </c>
      <c r="F121" s="98">
        <v>0</v>
      </c>
      <c r="G121" s="98">
        <v>0</v>
      </c>
      <c r="H121" s="98">
        <v>0</v>
      </c>
      <c r="I121" s="98">
        <v>0</v>
      </c>
      <c r="J121" s="98">
        <v>25</v>
      </c>
      <c r="K121" s="167">
        <v>0</v>
      </c>
      <c r="L121" s="98">
        <v>25</v>
      </c>
      <c r="M121" s="98">
        <v>0</v>
      </c>
      <c r="N121" s="98">
        <v>0</v>
      </c>
      <c r="O121" s="98">
        <v>0</v>
      </c>
      <c r="P121" s="98">
        <v>0</v>
      </c>
      <c r="Q121" s="98">
        <v>0</v>
      </c>
      <c r="R121" s="98">
        <v>0</v>
      </c>
      <c r="S121" s="98">
        <v>0</v>
      </c>
      <c r="T121" s="98">
        <v>0</v>
      </c>
      <c r="U121" s="98">
        <v>0</v>
      </c>
      <c r="V121" s="98">
        <v>0</v>
      </c>
      <c r="W121" s="98">
        <v>0</v>
      </c>
      <c r="X121" s="98">
        <v>50</v>
      </c>
      <c r="Y121" s="99">
        <v>0</v>
      </c>
      <c r="Z121" s="79"/>
      <c r="AA121" s="79"/>
      <c r="AB121" s="79"/>
      <c r="AC121" s="79"/>
      <c r="AD121" s="79"/>
      <c r="AE121" s="79"/>
      <c r="AF121" s="79"/>
      <c r="AG121" s="79"/>
    </row>
    <row r="122" spans="3:33" s="184" customFormat="1" ht="12" customHeight="1" x14ac:dyDescent="0.2">
      <c r="C122" s="256"/>
      <c r="D122" s="166">
        <v>3</v>
      </c>
      <c r="E122" s="92" t="s">
        <v>118</v>
      </c>
      <c r="F122" s="93">
        <v>0</v>
      </c>
      <c r="G122" s="93">
        <v>0</v>
      </c>
      <c r="H122" s="93">
        <v>0</v>
      </c>
      <c r="I122" s="93">
        <v>0</v>
      </c>
      <c r="J122" s="93">
        <v>0</v>
      </c>
      <c r="K122" s="93">
        <v>0</v>
      </c>
      <c r="L122" s="167">
        <v>0</v>
      </c>
      <c r="M122" s="93">
        <v>0</v>
      </c>
      <c r="N122" s="93">
        <v>0</v>
      </c>
      <c r="O122" s="93">
        <v>0</v>
      </c>
      <c r="P122" s="93">
        <v>0</v>
      </c>
      <c r="Q122" s="93">
        <v>0</v>
      </c>
      <c r="R122" s="93">
        <v>0</v>
      </c>
      <c r="S122" s="93">
        <v>0</v>
      </c>
      <c r="T122" s="93">
        <v>0</v>
      </c>
      <c r="U122" s="93">
        <v>0</v>
      </c>
      <c r="V122" s="93">
        <v>0</v>
      </c>
      <c r="W122" s="93">
        <v>0</v>
      </c>
      <c r="X122" s="93">
        <v>100</v>
      </c>
      <c r="Y122" s="94">
        <v>0</v>
      </c>
      <c r="Z122" s="79"/>
      <c r="AA122" s="79"/>
      <c r="AB122" s="79"/>
      <c r="AC122" s="79"/>
      <c r="AD122" s="79"/>
      <c r="AE122" s="79"/>
      <c r="AF122" s="79"/>
      <c r="AG122" s="79"/>
    </row>
    <row r="123" spans="3:33" s="184" customFormat="1" ht="12" customHeight="1" x14ac:dyDescent="0.2">
      <c r="C123" s="256"/>
      <c r="D123" s="166">
        <v>1</v>
      </c>
      <c r="E123" s="92" t="s">
        <v>70</v>
      </c>
      <c r="F123" s="98">
        <v>0</v>
      </c>
      <c r="G123" s="98">
        <v>0</v>
      </c>
      <c r="H123" s="98">
        <v>0</v>
      </c>
      <c r="I123" s="98">
        <v>0</v>
      </c>
      <c r="J123" s="98">
        <v>0</v>
      </c>
      <c r="K123" s="98">
        <v>0</v>
      </c>
      <c r="L123" s="98">
        <v>0</v>
      </c>
      <c r="M123" s="167">
        <v>0</v>
      </c>
      <c r="N123" s="98">
        <v>0</v>
      </c>
      <c r="O123" s="98">
        <v>0</v>
      </c>
      <c r="P123" s="98">
        <v>0</v>
      </c>
      <c r="Q123" s="98">
        <v>0</v>
      </c>
      <c r="R123" s="98">
        <v>0</v>
      </c>
      <c r="S123" s="98">
        <v>0</v>
      </c>
      <c r="T123" s="98">
        <v>0</v>
      </c>
      <c r="U123" s="98">
        <v>0</v>
      </c>
      <c r="V123" s="98">
        <v>0</v>
      </c>
      <c r="W123" s="98">
        <v>0</v>
      </c>
      <c r="X123" s="98">
        <v>100</v>
      </c>
      <c r="Y123" s="99">
        <v>0</v>
      </c>
      <c r="Z123" s="79"/>
      <c r="AA123" s="79"/>
      <c r="AB123" s="79"/>
      <c r="AC123" s="79"/>
      <c r="AD123" s="79"/>
      <c r="AE123" s="79"/>
      <c r="AF123" s="79"/>
      <c r="AG123" s="79"/>
    </row>
    <row r="124" spans="3:33" s="184" customFormat="1" ht="12" customHeight="1" x14ac:dyDescent="0.2">
      <c r="C124" s="256"/>
      <c r="D124" s="166">
        <v>5</v>
      </c>
      <c r="E124" s="92" t="s">
        <v>59</v>
      </c>
      <c r="F124" s="93">
        <v>0</v>
      </c>
      <c r="G124" s="93">
        <v>0</v>
      </c>
      <c r="H124" s="93">
        <v>0</v>
      </c>
      <c r="I124" s="93">
        <v>0</v>
      </c>
      <c r="J124" s="93">
        <v>0</v>
      </c>
      <c r="K124" s="93">
        <v>0</v>
      </c>
      <c r="L124" s="93">
        <v>20</v>
      </c>
      <c r="M124" s="93">
        <v>0</v>
      </c>
      <c r="N124" s="167">
        <v>0</v>
      </c>
      <c r="O124" s="93">
        <v>0</v>
      </c>
      <c r="P124" s="93">
        <v>0</v>
      </c>
      <c r="Q124" s="93">
        <v>0</v>
      </c>
      <c r="R124" s="93">
        <v>0</v>
      </c>
      <c r="S124" s="93">
        <v>0</v>
      </c>
      <c r="T124" s="93">
        <v>0</v>
      </c>
      <c r="U124" s="93">
        <v>0</v>
      </c>
      <c r="V124" s="93">
        <v>0</v>
      </c>
      <c r="W124" s="93">
        <v>0</v>
      </c>
      <c r="X124" s="93">
        <v>80</v>
      </c>
      <c r="Y124" s="94">
        <v>0</v>
      </c>
      <c r="Z124" s="79"/>
      <c r="AA124" s="79"/>
      <c r="AB124" s="79"/>
      <c r="AC124" s="79"/>
      <c r="AD124" s="79"/>
      <c r="AE124" s="79"/>
      <c r="AF124" s="79"/>
      <c r="AG124" s="79"/>
    </row>
    <row r="125" spans="3:33" s="184" customFormat="1" ht="12" customHeight="1" x14ac:dyDescent="0.2">
      <c r="C125" s="256"/>
      <c r="D125" s="166">
        <v>7</v>
      </c>
      <c r="E125" s="92" t="s">
        <v>94</v>
      </c>
      <c r="F125" s="98">
        <v>0</v>
      </c>
      <c r="G125" s="98">
        <v>0</v>
      </c>
      <c r="H125" s="98">
        <v>0</v>
      </c>
      <c r="I125" s="98">
        <v>14.285714285714279</v>
      </c>
      <c r="J125" s="98">
        <v>0</v>
      </c>
      <c r="K125" s="98">
        <v>0</v>
      </c>
      <c r="L125" s="98">
        <v>0</v>
      </c>
      <c r="M125" s="98">
        <v>14.285714285714279</v>
      </c>
      <c r="N125" s="98">
        <v>0</v>
      </c>
      <c r="O125" s="167">
        <v>0</v>
      </c>
      <c r="P125" s="98">
        <v>0</v>
      </c>
      <c r="Q125" s="98">
        <v>0</v>
      </c>
      <c r="R125" s="98">
        <v>0</v>
      </c>
      <c r="S125" s="98">
        <v>0</v>
      </c>
      <c r="T125" s="98">
        <v>0</v>
      </c>
      <c r="U125" s="98">
        <v>0</v>
      </c>
      <c r="V125" s="98">
        <v>0</v>
      </c>
      <c r="W125" s="98">
        <v>0</v>
      </c>
      <c r="X125" s="98">
        <v>71.428571428571431</v>
      </c>
      <c r="Y125" s="99">
        <v>0</v>
      </c>
      <c r="Z125" s="79"/>
      <c r="AA125" s="79"/>
      <c r="AB125" s="79"/>
      <c r="AC125" s="79"/>
      <c r="AD125" s="79"/>
      <c r="AE125" s="79"/>
      <c r="AF125" s="79"/>
      <c r="AG125" s="79"/>
    </row>
    <row r="126" spans="3:33" s="184" customFormat="1" ht="12" customHeight="1" x14ac:dyDescent="0.2">
      <c r="C126" s="256"/>
      <c r="D126" s="166">
        <v>0</v>
      </c>
      <c r="E126" s="92" t="s">
        <v>72</v>
      </c>
      <c r="F126" s="93">
        <v>0</v>
      </c>
      <c r="G126" s="93">
        <v>0</v>
      </c>
      <c r="H126" s="93">
        <v>0</v>
      </c>
      <c r="I126" s="93">
        <v>0</v>
      </c>
      <c r="J126" s="93">
        <v>0</v>
      </c>
      <c r="K126" s="93">
        <v>0</v>
      </c>
      <c r="L126" s="93">
        <v>0</v>
      </c>
      <c r="M126" s="93">
        <v>0</v>
      </c>
      <c r="N126" s="93">
        <v>0</v>
      </c>
      <c r="O126" s="93">
        <v>0</v>
      </c>
      <c r="P126" s="167">
        <v>0</v>
      </c>
      <c r="Q126" s="93">
        <v>0</v>
      </c>
      <c r="R126" s="93">
        <v>0</v>
      </c>
      <c r="S126" s="93">
        <v>0</v>
      </c>
      <c r="T126" s="93">
        <v>0</v>
      </c>
      <c r="U126" s="93">
        <v>0</v>
      </c>
      <c r="V126" s="93">
        <v>0</v>
      </c>
      <c r="W126" s="93">
        <v>0</v>
      </c>
      <c r="X126" s="93">
        <v>0</v>
      </c>
      <c r="Y126" s="94">
        <v>0</v>
      </c>
      <c r="Z126" s="79"/>
      <c r="AA126" s="79"/>
      <c r="AB126" s="79"/>
      <c r="AC126" s="79"/>
      <c r="AD126" s="79"/>
      <c r="AE126" s="79"/>
      <c r="AF126" s="79"/>
      <c r="AG126" s="79"/>
    </row>
    <row r="127" spans="3:33" s="184" customFormat="1" ht="12" customHeight="1" x14ac:dyDescent="0.2">
      <c r="C127" s="256"/>
      <c r="D127" s="166">
        <v>0</v>
      </c>
      <c r="E127" s="92" t="s">
        <v>60</v>
      </c>
      <c r="F127" s="98">
        <v>0</v>
      </c>
      <c r="G127" s="98">
        <v>0</v>
      </c>
      <c r="H127" s="98">
        <v>0</v>
      </c>
      <c r="I127" s="98">
        <v>0</v>
      </c>
      <c r="J127" s="98">
        <v>0</v>
      </c>
      <c r="K127" s="98">
        <v>0</v>
      </c>
      <c r="L127" s="98">
        <v>0</v>
      </c>
      <c r="M127" s="98">
        <v>0</v>
      </c>
      <c r="N127" s="98">
        <v>0</v>
      </c>
      <c r="O127" s="98">
        <v>0</v>
      </c>
      <c r="P127" s="98">
        <v>0</v>
      </c>
      <c r="Q127" s="167">
        <v>0</v>
      </c>
      <c r="R127" s="98">
        <v>0</v>
      </c>
      <c r="S127" s="98">
        <v>0</v>
      </c>
      <c r="T127" s="98">
        <v>0</v>
      </c>
      <c r="U127" s="98">
        <v>0</v>
      </c>
      <c r="V127" s="98">
        <v>0</v>
      </c>
      <c r="W127" s="98">
        <v>0</v>
      </c>
      <c r="X127" s="98">
        <v>0</v>
      </c>
      <c r="Y127" s="99">
        <v>0</v>
      </c>
      <c r="Z127" s="79"/>
      <c r="AA127" s="79"/>
      <c r="AB127" s="79"/>
      <c r="AC127" s="79"/>
      <c r="AD127" s="79"/>
      <c r="AE127" s="79"/>
      <c r="AF127" s="79"/>
      <c r="AG127" s="79"/>
    </row>
    <row r="128" spans="3:33" s="184" customFormat="1" ht="12" customHeight="1" x14ac:dyDescent="0.2">
      <c r="C128" s="256"/>
      <c r="D128" s="166">
        <v>1</v>
      </c>
      <c r="E128" s="92" t="s">
        <v>119</v>
      </c>
      <c r="F128" s="93">
        <v>0</v>
      </c>
      <c r="G128" s="93">
        <v>0</v>
      </c>
      <c r="H128" s="93">
        <v>0</v>
      </c>
      <c r="I128" s="93">
        <v>0</v>
      </c>
      <c r="J128" s="93">
        <v>0</v>
      </c>
      <c r="K128" s="93">
        <v>0</v>
      </c>
      <c r="L128" s="93">
        <v>0</v>
      </c>
      <c r="M128" s="93">
        <v>0</v>
      </c>
      <c r="N128" s="93">
        <v>0</v>
      </c>
      <c r="O128" s="93">
        <v>0</v>
      </c>
      <c r="P128" s="93">
        <v>0</v>
      </c>
      <c r="Q128" s="93">
        <v>0</v>
      </c>
      <c r="R128" s="167">
        <v>0</v>
      </c>
      <c r="S128" s="93">
        <v>0</v>
      </c>
      <c r="T128" s="93">
        <v>0</v>
      </c>
      <c r="U128" s="93">
        <v>0</v>
      </c>
      <c r="V128" s="93">
        <v>0</v>
      </c>
      <c r="W128" s="93">
        <v>0</v>
      </c>
      <c r="X128" s="93">
        <v>100</v>
      </c>
      <c r="Y128" s="94">
        <v>0</v>
      </c>
      <c r="Z128" s="79"/>
      <c r="AA128" s="79"/>
      <c r="AB128" s="79"/>
      <c r="AC128" s="79"/>
      <c r="AD128" s="79"/>
      <c r="AE128" s="79"/>
      <c r="AF128" s="79"/>
      <c r="AG128" s="79"/>
    </row>
    <row r="129" spans="3:33" s="184" customFormat="1" ht="12" customHeight="1" x14ac:dyDescent="0.2">
      <c r="C129" s="256"/>
      <c r="D129" s="166">
        <v>0</v>
      </c>
      <c r="E129" s="92" t="s">
        <v>73</v>
      </c>
      <c r="F129" s="98">
        <v>0</v>
      </c>
      <c r="G129" s="98">
        <v>0</v>
      </c>
      <c r="H129" s="98">
        <v>0</v>
      </c>
      <c r="I129" s="98">
        <v>0</v>
      </c>
      <c r="J129" s="98">
        <v>0</v>
      </c>
      <c r="K129" s="98">
        <v>0</v>
      </c>
      <c r="L129" s="98">
        <v>0</v>
      </c>
      <c r="M129" s="98">
        <v>0</v>
      </c>
      <c r="N129" s="98">
        <v>0</v>
      </c>
      <c r="O129" s="98">
        <v>0</v>
      </c>
      <c r="P129" s="98">
        <v>0</v>
      </c>
      <c r="Q129" s="98">
        <v>0</v>
      </c>
      <c r="R129" s="98">
        <v>0</v>
      </c>
      <c r="S129" s="167">
        <v>0</v>
      </c>
      <c r="T129" s="98">
        <v>0</v>
      </c>
      <c r="U129" s="98">
        <v>0</v>
      </c>
      <c r="V129" s="98">
        <v>0</v>
      </c>
      <c r="W129" s="98">
        <v>0</v>
      </c>
      <c r="X129" s="98">
        <v>0</v>
      </c>
      <c r="Y129" s="99">
        <v>0</v>
      </c>
      <c r="Z129" s="79"/>
      <c r="AA129" s="79"/>
      <c r="AB129" s="79"/>
      <c r="AC129" s="79"/>
      <c r="AD129" s="79"/>
      <c r="AE129" s="79"/>
      <c r="AF129" s="79"/>
      <c r="AG129" s="79"/>
    </row>
    <row r="130" spans="3:33" s="184" customFormat="1" ht="12" customHeight="1" x14ac:dyDescent="0.2">
      <c r="C130" s="256"/>
      <c r="D130" s="166">
        <v>0</v>
      </c>
      <c r="E130" s="92" t="s">
        <v>61</v>
      </c>
      <c r="F130" s="93">
        <v>0</v>
      </c>
      <c r="G130" s="93">
        <v>0</v>
      </c>
      <c r="H130" s="93">
        <v>0</v>
      </c>
      <c r="I130" s="93">
        <v>0</v>
      </c>
      <c r="J130" s="93">
        <v>0</v>
      </c>
      <c r="K130" s="93">
        <v>0</v>
      </c>
      <c r="L130" s="93">
        <v>0</v>
      </c>
      <c r="M130" s="93">
        <v>0</v>
      </c>
      <c r="N130" s="93">
        <v>0</v>
      </c>
      <c r="O130" s="93">
        <v>0</v>
      </c>
      <c r="P130" s="93">
        <v>0</v>
      </c>
      <c r="Q130" s="93">
        <v>0</v>
      </c>
      <c r="R130" s="93">
        <v>0</v>
      </c>
      <c r="S130" s="93">
        <v>0</v>
      </c>
      <c r="T130" s="167">
        <v>0</v>
      </c>
      <c r="U130" s="93">
        <v>0</v>
      </c>
      <c r="V130" s="93">
        <v>0</v>
      </c>
      <c r="W130" s="93">
        <v>0</v>
      </c>
      <c r="X130" s="93">
        <v>0</v>
      </c>
      <c r="Y130" s="94">
        <v>0</v>
      </c>
      <c r="Z130" s="79"/>
      <c r="AA130" s="79"/>
      <c r="AB130" s="79"/>
      <c r="AC130" s="79"/>
      <c r="AD130" s="79"/>
      <c r="AE130" s="79"/>
      <c r="AF130" s="79"/>
      <c r="AG130" s="79"/>
    </row>
    <row r="131" spans="3:33" s="184" customFormat="1" ht="12" customHeight="1" x14ac:dyDescent="0.2">
      <c r="C131" s="256"/>
      <c r="D131" s="166">
        <v>0</v>
      </c>
      <c r="E131" s="92" t="s">
        <v>120</v>
      </c>
      <c r="F131" s="98">
        <v>0</v>
      </c>
      <c r="G131" s="98">
        <v>0</v>
      </c>
      <c r="H131" s="98">
        <v>0</v>
      </c>
      <c r="I131" s="98">
        <v>0</v>
      </c>
      <c r="J131" s="98">
        <v>0</v>
      </c>
      <c r="K131" s="98">
        <v>0</v>
      </c>
      <c r="L131" s="98">
        <v>0</v>
      </c>
      <c r="M131" s="98">
        <v>0</v>
      </c>
      <c r="N131" s="98">
        <v>0</v>
      </c>
      <c r="O131" s="98">
        <v>0</v>
      </c>
      <c r="P131" s="98">
        <v>0</v>
      </c>
      <c r="Q131" s="98">
        <v>0</v>
      </c>
      <c r="R131" s="98">
        <v>0</v>
      </c>
      <c r="S131" s="98">
        <v>0</v>
      </c>
      <c r="T131" s="98">
        <v>0</v>
      </c>
      <c r="U131" s="167">
        <v>0</v>
      </c>
      <c r="V131" s="98">
        <v>0</v>
      </c>
      <c r="W131" s="98">
        <v>0</v>
      </c>
      <c r="X131" s="98">
        <v>0</v>
      </c>
      <c r="Y131" s="99">
        <v>0</v>
      </c>
      <c r="Z131" s="79"/>
      <c r="AA131" s="79"/>
      <c r="AB131" s="79"/>
      <c r="AC131" s="79"/>
      <c r="AD131" s="79"/>
      <c r="AE131" s="79"/>
      <c r="AF131" s="79"/>
      <c r="AG131" s="79"/>
    </row>
    <row r="132" spans="3:33" s="184" customFormat="1" ht="12" customHeight="1" x14ac:dyDescent="0.2">
      <c r="C132" s="257"/>
      <c r="D132" s="171">
        <v>0</v>
      </c>
      <c r="E132" s="104" t="s">
        <v>114</v>
      </c>
      <c r="F132" s="105">
        <v>0</v>
      </c>
      <c r="G132" s="105">
        <v>0</v>
      </c>
      <c r="H132" s="105">
        <v>0</v>
      </c>
      <c r="I132" s="105">
        <v>0</v>
      </c>
      <c r="J132" s="105">
        <v>0</v>
      </c>
      <c r="K132" s="105">
        <v>0</v>
      </c>
      <c r="L132" s="105">
        <v>0</v>
      </c>
      <c r="M132" s="105">
        <v>0</v>
      </c>
      <c r="N132" s="105">
        <v>0</v>
      </c>
      <c r="O132" s="105">
        <v>0</v>
      </c>
      <c r="P132" s="105">
        <v>0</v>
      </c>
      <c r="Q132" s="105">
        <v>0</v>
      </c>
      <c r="R132" s="105">
        <v>0</v>
      </c>
      <c r="S132" s="105">
        <v>0</v>
      </c>
      <c r="T132" s="105">
        <v>0</v>
      </c>
      <c r="U132" s="105">
        <v>0</v>
      </c>
      <c r="V132" s="172">
        <v>0</v>
      </c>
      <c r="W132" s="105">
        <v>0</v>
      </c>
      <c r="X132" s="105">
        <v>0</v>
      </c>
      <c r="Y132" s="106">
        <v>0</v>
      </c>
      <c r="Z132" s="79"/>
      <c r="AA132" s="79"/>
      <c r="AB132" s="79"/>
      <c r="AC132" s="79"/>
      <c r="AD132" s="79"/>
      <c r="AE132" s="79"/>
      <c r="AF132" s="79"/>
      <c r="AG132" s="79"/>
    </row>
    <row r="133" spans="3:33" s="184" customFormat="1" ht="12" customHeight="1" x14ac:dyDescent="0.2">
      <c r="C133" s="278" t="s">
        <v>173</v>
      </c>
      <c r="E133" s="260"/>
      <c r="F133" s="260"/>
      <c r="G133" s="260"/>
      <c r="H133" s="260"/>
      <c r="I133" s="260"/>
      <c r="J133" s="260"/>
      <c r="K133" s="260"/>
      <c r="L133" s="260"/>
      <c r="M133" s="260"/>
      <c r="N133" s="260"/>
      <c r="O133" s="260"/>
      <c r="P133" s="260"/>
      <c r="Q133" s="260"/>
      <c r="R133" s="260"/>
      <c r="S133" s="260"/>
      <c r="T133" s="260"/>
      <c r="U133" s="267"/>
      <c r="V133" s="260"/>
      <c r="W133" s="260"/>
      <c r="X133" s="260"/>
      <c r="Y133" s="260"/>
      <c r="Z133" s="79"/>
      <c r="AA133" s="79"/>
      <c r="AB133" s="79"/>
      <c r="AC133" s="79"/>
      <c r="AD133" s="79"/>
      <c r="AE133" s="79"/>
      <c r="AF133" s="79"/>
      <c r="AG133" s="79"/>
    </row>
    <row r="134" spans="3:33" s="184" customFormat="1" ht="12" customHeight="1" x14ac:dyDescent="0.2">
      <c r="E134" s="260"/>
      <c r="F134" s="260"/>
      <c r="G134" s="260"/>
      <c r="H134" s="260"/>
      <c r="I134" s="260"/>
      <c r="J134" s="260"/>
      <c r="K134" s="260"/>
      <c r="L134" s="260"/>
      <c r="M134" s="260"/>
      <c r="N134" s="260"/>
      <c r="O134" s="260"/>
      <c r="P134" s="260"/>
      <c r="Q134" s="260"/>
      <c r="R134" s="260"/>
      <c r="S134" s="260"/>
      <c r="T134" s="260"/>
      <c r="U134" s="267"/>
      <c r="V134" s="260"/>
      <c r="W134" s="260"/>
      <c r="X134" s="260"/>
      <c r="Y134" s="260"/>
      <c r="Z134" s="79"/>
      <c r="AA134" s="79"/>
      <c r="AB134" s="79"/>
      <c r="AC134" s="79"/>
      <c r="AD134" s="79"/>
      <c r="AE134" s="79"/>
      <c r="AF134" s="79"/>
      <c r="AG134" s="79"/>
    </row>
  </sheetData>
  <hyperlinks>
    <hyperlink ref="I1" location="الغلاف!Print_Area" display="العودة لجدول المحتويات" xr:uid="{00000000-0004-0000-0E00-000000000000}"/>
  </hyperlinks>
  <printOptions gridLines="1"/>
  <pageMargins left="0.25" right="0.1" top="0.5" bottom="0.25" header="0.5" footer="0.5"/>
  <pageSetup scale="49" orientation="landscape" r:id="rId1"/>
  <headerFooter alignWithMargins="0"/>
  <rowBreaks count="1" manualBreakCount="1">
    <brk id="91" max="2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theme="6" tint="0.59999389629810485"/>
  </sheetPr>
  <dimension ref="A1:AA50"/>
  <sheetViews>
    <sheetView rightToLeft="1" zoomScaleNormal="100" workbookViewId="0">
      <selection activeCell="H1" sqref="H1"/>
    </sheetView>
  </sheetViews>
  <sheetFormatPr defaultColWidth="10.375" defaultRowHeight="12" customHeight="1" x14ac:dyDescent="0.2"/>
  <cols>
    <col min="1" max="2" width="2.875" style="220" customWidth="1"/>
    <col min="3" max="3" width="1.375" style="220" customWidth="1"/>
    <col min="4" max="4" width="16.625" style="114" customWidth="1"/>
    <col min="5" max="16" width="10.375" style="114"/>
    <col min="17" max="16384" width="10.375" style="162"/>
  </cols>
  <sheetData>
    <row r="1" spans="3:27" s="76" customFormat="1" ht="12" customHeight="1" x14ac:dyDescent="0.2">
      <c r="C1" s="77"/>
      <c r="H1" s="529" t="s">
        <v>44</v>
      </c>
    </row>
    <row r="2" spans="3:27" s="220" customFormat="1" ht="12" customHeight="1" x14ac:dyDescent="0.2"/>
    <row r="3" spans="3:27" s="220" customFormat="1" ht="12" customHeight="1" x14ac:dyDescent="0.2"/>
    <row r="4" spans="3:27" s="220" customFormat="1" ht="12" customHeight="1" x14ac:dyDescent="0.2"/>
    <row r="5" spans="3:27" s="220" customFormat="1" ht="12" customHeight="1" x14ac:dyDescent="0.2"/>
    <row r="6" spans="3:27" ht="16.5" customHeight="1" x14ac:dyDescent="0.2">
      <c r="C6" s="77" t="s">
        <v>174</v>
      </c>
      <c r="D6" s="162"/>
      <c r="O6" s="162"/>
      <c r="P6" s="220"/>
      <c r="Q6" s="220"/>
      <c r="R6" s="220"/>
      <c r="S6" s="220"/>
      <c r="T6" s="220"/>
      <c r="U6" s="220"/>
      <c r="V6" s="220"/>
      <c r="W6" s="220"/>
      <c r="X6" s="220"/>
      <c r="Y6" s="220"/>
      <c r="Z6" s="220"/>
      <c r="AA6" s="220"/>
    </row>
    <row r="7" spans="3:27" ht="12" customHeight="1" x14ac:dyDescent="0.2">
      <c r="C7" s="84"/>
      <c r="D7" s="85" t="s">
        <v>45</v>
      </c>
      <c r="E7" s="86" t="s">
        <v>46</v>
      </c>
      <c r="F7" s="86" t="s">
        <v>47</v>
      </c>
      <c r="G7" s="86" t="s">
        <v>48</v>
      </c>
      <c r="H7" s="86" t="s">
        <v>49</v>
      </c>
      <c r="I7" s="86" t="s">
        <v>50</v>
      </c>
      <c r="J7" s="86" t="s">
        <v>51</v>
      </c>
      <c r="K7" s="86" t="s">
        <v>52</v>
      </c>
      <c r="L7" s="86" t="s">
        <v>53</v>
      </c>
      <c r="M7" s="86" t="s">
        <v>54</v>
      </c>
      <c r="N7" s="87" t="s">
        <v>55</v>
      </c>
      <c r="O7" s="162"/>
      <c r="P7" s="220"/>
      <c r="Q7" s="220"/>
      <c r="R7" s="220"/>
      <c r="S7" s="220"/>
      <c r="T7" s="220"/>
      <c r="U7" s="220"/>
      <c r="V7" s="220"/>
      <c r="W7" s="220"/>
      <c r="X7" s="220"/>
      <c r="Y7" s="220"/>
      <c r="Z7" s="220"/>
      <c r="AA7" s="220"/>
    </row>
    <row r="8" spans="3:27" ht="12" customHeight="1" x14ac:dyDescent="0.2">
      <c r="C8" s="91"/>
      <c r="D8" s="92" t="s">
        <v>56</v>
      </c>
      <c r="E8" s="93">
        <v>0</v>
      </c>
      <c r="F8" s="93">
        <v>0</v>
      </c>
      <c r="G8" s="93">
        <v>0</v>
      </c>
      <c r="H8" s="93">
        <v>0</v>
      </c>
      <c r="I8" s="93">
        <v>0</v>
      </c>
      <c r="J8" s="93">
        <v>0</v>
      </c>
      <c r="K8" s="93">
        <v>0</v>
      </c>
      <c r="L8" s="93">
        <v>0</v>
      </c>
      <c r="M8" s="93">
        <v>0</v>
      </c>
      <c r="N8" s="94">
        <v>0</v>
      </c>
      <c r="O8" s="162"/>
      <c r="P8" s="354"/>
      <c r="Q8" s="220"/>
      <c r="R8" s="220"/>
      <c r="S8" s="220"/>
      <c r="T8" s="220"/>
      <c r="U8" s="220"/>
      <c r="V8" s="220"/>
      <c r="W8" s="220"/>
      <c r="X8" s="220"/>
      <c r="Y8" s="220"/>
      <c r="Z8" s="220"/>
      <c r="AA8" s="220"/>
    </row>
    <row r="9" spans="3:27" ht="12" customHeight="1" x14ac:dyDescent="0.2">
      <c r="C9" s="91"/>
      <c r="D9" s="92" t="s">
        <v>57</v>
      </c>
      <c r="E9" s="98">
        <v>0</v>
      </c>
      <c r="F9" s="98">
        <v>0</v>
      </c>
      <c r="G9" s="98">
        <v>0</v>
      </c>
      <c r="H9" s="98">
        <v>0</v>
      </c>
      <c r="I9" s="98">
        <v>0</v>
      </c>
      <c r="J9" s="98">
        <v>0</v>
      </c>
      <c r="K9" s="98">
        <v>0</v>
      </c>
      <c r="L9" s="98">
        <v>0</v>
      </c>
      <c r="M9" s="98">
        <v>0</v>
      </c>
      <c r="N9" s="99">
        <v>0</v>
      </c>
      <c r="O9" s="162"/>
      <c r="P9" s="354"/>
      <c r="Q9" s="220"/>
      <c r="R9" s="220"/>
      <c r="S9" s="220"/>
      <c r="T9" s="220"/>
      <c r="U9" s="220"/>
      <c r="V9" s="220"/>
      <c r="W9" s="220"/>
      <c r="X9" s="220"/>
      <c r="Y9" s="220"/>
      <c r="Z9" s="220"/>
      <c r="AA9" s="220"/>
    </row>
    <row r="10" spans="3:27" ht="12" customHeight="1" x14ac:dyDescent="0.2">
      <c r="C10" s="91"/>
      <c r="D10" s="92" t="s">
        <v>58</v>
      </c>
      <c r="E10" s="93">
        <v>0</v>
      </c>
      <c r="F10" s="93">
        <v>0</v>
      </c>
      <c r="G10" s="93">
        <v>0</v>
      </c>
      <c r="H10" s="93">
        <f>'[3]Sovereign Default Rates'!H10</f>
        <v>0.34965034265734263</v>
      </c>
      <c r="I10" s="93">
        <f>'[3]Sovereign Default Rates'!I10</f>
        <v>0.7434944163568773</v>
      </c>
      <c r="J10" s="93">
        <f>'[3]Sovereign Default Rates'!J10</f>
        <v>1.1811023543307086</v>
      </c>
      <c r="K10" s="93">
        <f>'[3]Sovereign Default Rates'!K10</f>
        <v>1.6736401589958156</v>
      </c>
      <c r="L10" s="93">
        <f>'[3]Sovereign Default Rates'!L10</f>
        <v>2.2421524618834079</v>
      </c>
      <c r="M10" s="93">
        <f>'[3]Sovereign Default Rates'!M10</f>
        <v>2.8436019099526066</v>
      </c>
      <c r="N10" s="94">
        <f>'[3]Sovereign Default Rates'!N10</f>
        <v>3.5532995025380707</v>
      </c>
      <c r="O10" s="162"/>
      <c r="P10" s="220"/>
      <c r="Q10" s="220"/>
      <c r="R10" s="220"/>
      <c r="S10" s="220"/>
      <c r="T10" s="220"/>
      <c r="U10" s="220"/>
      <c r="V10" s="220"/>
      <c r="W10" s="220"/>
      <c r="X10" s="220"/>
      <c r="Y10" s="220"/>
      <c r="Z10" s="220"/>
      <c r="AA10" s="220"/>
    </row>
    <row r="11" spans="3:27" ht="12" customHeight="1" x14ac:dyDescent="0.2">
      <c r="C11" s="91"/>
      <c r="D11" s="92" t="s">
        <v>59</v>
      </c>
      <c r="E11" s="98">
        <v>0</v>
      </c>
      <c r="F11" s="98">
        <f>'[3]Sovereign Default Rates'!F11</f>
        <v>0.47058825647058827</v>
      </c>
      <c r="G11" s="98">
        <f>'[3]Sovereign Default Rates'!G11</f>
        <v>0.99255584367245675</v>
      </c>
      <c r="H11" s="98">
        <f>'[3]Sovereign Default Rates'!H11</f>
        <v>1.3089005261780102</v>
      </c>
      <c r="I11" s="98">
        <f>'[3]Sovereign Default Rates'!I11</f>
        <v>1.6666666694444447</v>
      </c>
      <c r="J11" s="98">
        <f>'[3]Sovereign Default Rates'!J11</f>
        <v>2.0833333363095239</v>
      </c>
      <c r="K11" s="98">
        <f>'[3]Sovereign Default Rates'!K11</f>
        <v>2.2580645193548388</v>
      </c>
      <c r="L11" s="98">
        <f>'[3]Sovereign Default Rates'!L11</f>
        <v>2.464788735915493</v>
      </c>
      <c r="M11" s="98">
        <f>'[3]Sovereign Default Rates'!M11</f>
        <v>2.7450980431372547</v>
      </c>
      <c r="N11" s="99">
        <f>'[3]Sovereign Default Rates'!N11</f>
        <v>3.0567685633187773</v>
      </c>
      <c r="O11" s="162"/>
      <c r="P11" s="220"/>
      <c r="Q11" s="220"/>
      <c r="R11" s="220"/>
      <c r="S11" s="220"/>
      <c r="T11" s="220"/>
      <c r="U11" s="220"/>
      <c r="V11" s="220"/>
      <c r="W11" s="220"/>
      <c r="X11" s="220"/>
      <c r="Y11" s="220"/>
      <c r="Z11" s="220"/>
      <c r="AA11" s="220"/>
    </row>
    <row r="12" spans="3:27" ht="12" customHeight="1" x14ac:dyDescent="0.2">
      <c r="C12" s="91"/>
      <c r="D12" s="92" t="s">
        <v>60</v>
      </c>
      <c r="E12" s="93">
        <f>'[3]Sovereign Default Rates'!E12</f>
        <v>0.22831050456621002</v>
      </c>
      <c r="F12" s="93">
        <f>'[3]Sovereign Default Rates'!F12</f>
        <v>0.4784688971291865</v>
      </c>
      <c r="G12" s="93">
        <f>'[3]Sovereign Default Rates'!G12</f>
        <v>0.7537688366834171</v>
      </c>
      <c r="H12" s="93">
        <f>'[3]Sovereign Default Rates'!H12</f>
        <v>1.0610079469496019</v>
      </c>
      <c r="I12" s="93">
        <f>'[3]Sovereign Default Rates'!I12</f>
        <v>1.3966480558659216</v>
      </c>
      <c r="J12" s="93">
        <f>'[3]Sovereign Default Rates'!J12</f>
        <v>1.764705894117647</v>
      </c>
      <c r="K12" s="93">
        <f>'[3]Sovereign Default Rates'!K12</f>
        <v>2.1739130310559003</v>
      </c>
      <c r="L12" s="93">
        <f>'[3]Sovereign Default Rates'!L12</f>
        <v>2.9801324635761595</v>
      </c>
      <c r="M12" s="93">
        <f>'[3]Sovereign Default Rates'!M12</f>
        <v>3.1802120388692576</v>
      </c>
      <c r="N12" s="94">
        <f>'[3]Sovereign Default Rates'!N12</f>
        <v>3.8022813346007602</v>
      </c>
      <c r="O12" s="162"/>
      <c r="P12" s="220"/>
      <c r="Q12" s="220"/>
      <c r="R12" s="220"/>
      <c r="S12" s="220"/>
      <c r="T12" s="220"/>
      <c r="U12" s="220"/>
      <c r="V12" s="220"/>
      <c r="W12" s="220"/>
      <c r="X12" s="220"/>
      <c r="Y12" s="220"/>
      <c r="Z12" s="220"/>
      <c r="AA12" s="220"/>
    </row>
    <row r="13" spans="3:27" ht="12" customHeight="1" x14ac:dyDescent="0.2">
      <c r="C13" s="91"/>
      <c r="D13" s="92" t="s">
        <v>61</v>
      </c>
      <c r="E13" s="98">
        <f>'[3]Sovereign Default Rates'!E13</f>
        <v>1.5452538918322296</v>
      </c>
      <c r="F13" s="98">
        <f>'[3]Sovereign Default Rates'!F13</f>
        <v>4.6948357910798117</v>
      </c>
      <c r="G13" s="98">
        <f>'[3]Sovereign Default Rates'!G13</f>
        <v>7.8085643627204018</v>
      </c>
      <c r="H13" s="98">
        <f>'[3]Sovereign Default Rates'!H13</f>
        <v>10.081743956403269</v>
      </c>
      <c r="I13" s="98">
        <f>'[3]Sovereign Default Rates'!I13</f>
        <v>11.309523866071428</v>
      </c>
      <c r="J13" s="98">
        <f>'[3]Sovereign Default Rates'!J13</f>
        <v>12.662337727272726</v>
      </c>
      <c r="K13" s="98">
        <f>'[3]Sovereign Default Rates'!K13</f>
        <v>14.184397170212767</v>
      </c>
      <c r="L13" s="98">
        <f>'[3]Sovereign Default Rates'!L13</f>
        <v>15.32567058237548</v>
      </c>
      <c r="M13" s="98">
        <f>'[3]Sovereign Default Rates'!M13</f>
        <v>16.182572659751038</v>
      </c>
      <c r="N13" s="99">
        <f>'[3]Sovereign Default Rates'!N13</f>
        <v>16.14349788340807</v>
      </c>
      <c r="O13" s="162"/>
      <c r="P13" s="220"/>
      <c r="Q13" s="220"/>
      <c r="R13" s="220"/>
      <c r="S13" s="220"/>
      <c r="T13" s="220"/>
      <c r="U13" s="220"/>
      <c r="V13" s="220"/>
      <c r="W13" s="220"/>
      <c r="X13" s="220"/>
      <c r="Y13" s="220"/>
      <c r="Z13" s="220"/>
      <c r="AA13" s="220"/>
    </row>
    <row r="14" spans="3:27" ht="12" customHeight="1" x14ac:dyDescent="0.2">
      <c r="C14" s="91"/>
      <c r="D14" s="92" t="s">
        <v>62</v>
      </c>
      <c r="E14" s="93">
        <f>'[3]Sovereign Default Rates'!E14</f>
        <v>27.083333312500002</v>
      </c>
      <c r="F14" s="93">
        <f>'[3]Sovereign Default Rates'!F14</f>
        <v>35.897435871794869</v>
      </c>
      <c r="G14" s="93">
        <f>'[3]Sovereign Default Rates'!G14</f>
        <v>35.294117617647061</v>
      </c>
      <c r="H14" s="93">
        <f>'[3]Sovereign Default Rates'!H14</f>
        <v>36.363636333333339</v>
      </c>
      <c r="I14" s="93">
        <f>'[3]Sovereign Default Rates'!I14</f>
        <v>40.624999937499993</v>
      </c>
      <c r="J14" s="93">
        <f>'[3]Sovereign Default Rates'!J14</f>
        <v>41.379310241379315</v>
      </c>
      <c r="K14" s="93">
        <f>'[3]Sovereign Default Rates'!K14</f>
        <v>42.307692230769227</v>
      </c>
      <c r="L14" s="93">
        <f>'[3]Sovereign Default Rates'!L14</f>
        <v>37.499999916666674</v>
      </c>
      <c r="M14" s="93">
        <f>'[3]Sovereign Default Rates'!M14</f>
        <v>36.363636272727277</v>
      </c>
      <c r="N14" s="94">
        <f>'[3]Sovereign Default Rates'!N14</f>
        <v>34.999999899999999</v>
      </c>
      <c r="O14" s="162"/>
      <c r="P14" s="220"/>
      <c r="Q14" s="220"/>
      <c r="R14" s="220"/>
      <c r="S14" s="220"/>
      <c r="T14" s="220"/>
      <c r="U14" s="220"/>
      <c r="V14" s="220"/>
      <c r="W14" s="220"/>
      <c r="X14" s="220"/>
      <c r="Y14" s="220"/>
      <c r="Z14" s="220"/>
      <c r="AA14" s="220"/>
    </row>
    <row r="15" spans="3:27" ht="12" customHeight="1" x14ac:dyDescent="0.2">
      <c r="C15" s="91"/>
      <c r="D15" s="92"/>
      <c r="E15" s="98">
        <f>'[3]Sovereign Default Rates'!E15</f>
        <v>0</v>
      </c>
      <c r="F15" s="98">
        <f>'[3]Sovereign Default Rates'!F15</f>
        <v>0</v>
      </c>
      <c r="G15" s="98">
        <f>'[3]Sovereign Default Rates'!G15</f>
        <v>0</v>
      </c>
      <c r="H15" s="98">
        <f>'[3]Sovereign Default Rates'!H15</f>
        <v>0</v>
      </c>
      <c r="I15" s="98">
        <f>'[3]Sovereign Default Rates'!I15</f>
        <v>0</v>
      </c>
      <c r="J15" s="98">
        <f>'[3]Sovereign Default Rates'!J15</f>
        <v>0</v>
      </c>
      <c r="K15" s="98">
        <f>'[3]Sovereign Default Rates'!K15</f>
        <v>0</v>
      </c>
      <c r="L15" s="98">
        <f>'[3]Sovereign Default Rates'!L15</f>
        <v>0</v>
      </c>
      <c r="M15" s="98">
        <f>'[3]Sovereign Default Rates'!M15</f>
        <v>0</v>
      </c>
      <c r="N15" s="99">
        <f>'[3]Sovereign Default Rates'!N15</f>
        <v>0</v>
      </c>
      <c r="O15" s="162"/>
      <c r="P15" s="220"/>
      <c r="Q15" s="220"/>
      <c r="R15" s="220"/>
      <c r="S15" s="220"/>
      <c r="T15" s="220"/>
      <c r="U15" s="220"/>
      <c r="V15" s="220"/>
      <c r="W15" s="220"/>
      <c r="X15" s="220"/>
      <c r="Y15" s="220"/>
      <c r="Z15" s="220"/>
      <c r="AA15" s="220"/>
    </row>
    <row r="16" spans="3:27" ht="12" customHeight="1" x14ac:dyDescent="0.2">
      <c r="C16" s="91"/>
      <c r="D16" s="92" t="s">
        <v>63</v>
      </c>
      <c r="E16" s="93">
        <f>'[3]Sovereign Default Rates'!E16</f>
        <v>0</v>
      </c>
      <c r="F16" s="93">
        <f>'[3]Sovereign Default Rates'!F16</f>
        <v>0.14419611391492429</v>
      </c>
      <c r="G16" s="93">
        <f>'[3]Sovereign Default Rates'!G16</f>
        <v>0.30234314739229029</v>
      </c>
      <c r="H16" s="93">
        <f>'[3]Sovereign Default Rates'!H16</f>
        <v>0.47619045238095242</v>
      </c>
      <c r="I16" s="93">
        <f>'[3]Sovereign Default Rates'!I16</f>
        <v>0.66833750375939849</v>
      </c>
      <c r="J16" s="93">
        <f>'[3]Sovereign Default Rates'!J16</f>
        <v>0.8826125392762576</v>
      </c>
      <c r="K16" s="93">
        <f>'[3]Sovereign Default Rates'!K16</f>
        <v>1.0299625552434457</v>
      </c>
      <c r="L16" s="93">
        <f>'[3]Sovereign Default Rates'!L16</f>
        <v>1.1964107607178462</v>
      </c>
      <c r="M16" s="93">
        <f>'[3]Sovereign Default Rates'!M16</f>
        <v>1.3859274808102344</v>
      </c>
      <c r="N16" s="94">
        <f>'[3]Sovereign Default Rates'!N16</f>
        <v>1.5999999554285711</v>
      </c>
      <c r="O16" s="162"/>
      <c r="P16" s="220"/>
      <c r="Q16" s="220"/>
      <c r="R16" s="220"/>
      <c r="S16" s="220"/>
      <c r="T16" s="220"/>
      <c r="U16" s="220"/>
      <c r="V16" s="220"/>
      <c r="W16" s="220"/>
      <c r="X16" s="220"/>
      <c r="Y16" s="220"/>
      <c r="Z16" s="220"/>
      <c r="AA16" s="220"/>
    </row>
    <row r="17" spans="1:27" ht="12" customHeight="1" x14ac:dyDescent="0.2">
      <c r="C17" s="91"/>
      <c r="D17" s="92" t="s">
        <v>64</v>
      </c>
      <c r="E17" s="98">
        <f>'[3]Sovereign Default Rates'!E17</f>
        <v>2.2364216496272635</v>
      </c>
      <c r="F17" s="98">
        <f>'[3]Sovereign Default Rates'!F17</f>
        <v>4.0770101347678365</v>
      </c>
      <c r="G17" s="98">
        <f>'[3]Sovereign Default Rates'!G17</f>
        <v>5.5488540965018087</v>
      </c>
      <c r="H17" s="98">
        <f>'[3]Sovereign Default Rates'!H17</f>
        <v>6.821106885456885</v>
      </c>
      <c r="I17" s="98">
        <f>'[3]Sovereign Default Rates'!I17</f>
        <v>7.7134986446280989</v>
      </c>
      <c r="J17" s="98">
        <f>'[3]Sovereign Default Rates'!J17</f>
        <v>8.4194978005908432</v>
      </c>
      <c r="K17" s="98">
        <f>'[3]Sovereign Default Rates'!K17</f>
        <v>9.2063492666666669</v>
      </c>
      <c r="L17" s="98">
        <f>'[3]Sovereign Default Rates'!L17</f>
        <v>9.8807496064735929</v>
      </c>
      <c r="M17" s="98">
        <f>'[3]Sovereign Default Rates'!M17</f>
        <v>10.256410249084249</v>
      </c>
      <c r="N17" s="99">
        <f>'[3]Sovereign Default Rates'!N17</f>
        <v>10.47430831027668</v>
      </c>
      <c r="O17" s="162"/>
      <c r="P17" s="220"/>
      <c r="Q17" s="220"/>
      <c r="R17" s="220"/>
      <c r="S17" s="220"/>
      <c r="T17" s="220"/>
      <c r="U17" s="220"/>
      <c r="V17" s="220"/>
      <c r="W17" s="220"/>
      <c r="X17" s="220"/>
      <c r="Y17" s="220"/>
      <c r="Z17" s="220"/>
      <c r="AA17" s="220"/>
    </row>
    <row r="18" spans="1:27" ht="12" customHeight="1" x14ac:dyDescent="0.2">
      <c r="C18" s="103"/>
      <c r="D18" s="104" t="s">
        <v>175</v>
      </c>
      <c r="E18" s="105">
        <f>'[3]Sovereign Default Rates'!E18</f>
        <v>0.87939693676716923</v>
      </c>
      <c r="F18" s="105">
        <f>'[3]Sovereign Default Rates'!F18</f>
        <v>1.6740087845814982</v>
      </c>
      <c r="G18" s="105">
        <f>'[3]Sovereign Default Rates'!G18</f>
        <v>2.3234200329925656</v>
      </c>
      <c r="H18" s="105">
        <f>'[3]Sovereign Default Rates'!H18</f>
        <v>2.8964162533136966</v>
      </c>
      <c r="I18" s="105">
        <f>'[3]Sovereign Default Rates'!I18</f>
        <v>3.3281330722828906</v>
      </c>
      <c r="J18" s="105">
        <f>'[3]Sovereign Default Rates'!J18</f>
        <v>3.7016574226519334</v>
      </c>
      <c r="K18" s="105">
        <f>'[3]Sovereign Default Rates'!K18</f>
        <v>4.063604201413427</v>
      </c>
      <c r="L18" s="105">
        <f>'[3]Sovereign Default Rates'!L18</f>
        <v>4.4025157226415095</v>
      </c>
      <c r="M18" s="105">
        <f>'[3]Sovereign Default Rates'!M18</f>
        <v>4.6495957061994613</v>
      </c>
      <c r="N18" s="106">
        <f>'[3]Sovereign Default Rates'!N18</f>
        <v>4.8515568935553945</v>
      </c>
      <c r="O18" s="162"/>
      <c r="P18" s="220"/>
      <c r="Q18" s="220"/>
      <c r="R18" s="220"/>
      <c r="S18" s="220"/>
      <c r="T18" s="220"/>
      <c r="U18" s="220"/>
      <c r="V18" s="220"/>
      <c r="W18" s="220"/>
      <c r="X18" s="220"/>
      <c r="Y18" s="220"/>
      <c r="Z18" s="220"/>
      <c r="AA18" s="220"/>
    </row>
    <row r="19" spans="1:27" ht="12" customHeight="1" x14ac:dyDescent="0.2">
      <c r="C19" s="162"/>
      <c r="D19" s="162"/>
      <c r="E19" s="107"/>
      <c r="F19" s="107"/>
      <c r="G19" s="107"/>
      <c r="H19" s="107"/>
      <c r="I19" s="107"/>
      <c r="J19" s="107"/>
      <c r="K19" s="107"/>
      <c r="L19" s="107"/>
      <c r="M19" s="107"/>
      <c r="N19" s="107"/>
      <c r="O19" s="162"/>
      <c r="P19" s="220"/>
      <c r="Q19" s="220"/>
      <c r="R19" s="220"/>
      <c r="S19" s="220"/>
      <c r="T19" s="220"/>
      <c r="U19" s="220"/>
      <c r="V19" s="220"/>
      <c r="W19" s="220"/>
      <c r="X19" s="220"/>
      <c r="Y19" s="220"/>
      <c r="Z19" s="220"/>
      <c r="AA19" s="220"/>
    </row>
    <row r="20" spans="1:27" ht="12" customHeight="1" x14ac:dyDescent="0.2">
      <c r="C20" s="162"/>
      <c r="D20" s="162"/>
      <c r="E20" s="107"/>
      <c r="F20" s="107"/>
      <c r="G20" s="107"/>
      <c r="H20" s="107"/>
      <c r="I20" s="107"/>
      <c r="J20" s="107"/>
      <c r="K20" s="107"/>
      <c r="L20" s="107"/>
      <c r="M20" s="107"/>
      <c r="N20" s="107"/>
      <c r="O20" s="162"/>
      <c r="P20" s="220"/>
      <c r="Q20" s="220"/>
      <c r="R20" s="220"/>
      <c r="S20" s="220"/>
      <c r="T20" s="220"/>
      <c r="U20" s="220"/>
      <c r="V20" s="220"/>
      <c r="W20" s="220"/>
      <c r="X20" s="220"/>
      <c r="Y20" s="220"/>
      <c r="Z20" s="220"/>
      <c r="AA20" s="220"/>
    </row>
    <row r="21" spans="1:27" s="113" customFormat="1" ht="16.5" customHeight="1" x14ac:dyDescent="0.2">
      <c r="A21" s="220"/>
      <c r="B21" s="220"/>
      <c r="C21" s="246" t="s">
        <v>174</v>
      </c>
      <c r="E21" s="107"/>
      <c r="F21" s="107"/>
      <c r="G21" s="107"/>
      <c r="H21" s="107"/>
      <c r="I21" s="107"/>
      <c r="J21" s="107"/>
      <c r="K21" s="107"/>
      <c r="L21" s="107"/>
      <c r="M21" s="107"/>
      <c r="N21" s="107"/>
      <c r="P21" s="220"/>
      <c r="Q21" s="220"/>
      <c r="R21" s="220"/>
      <c r="S21" s="220"/>
      <c r="T21" s="220"/>
      <c r="U21" s="220"/>
      <c r="V21" s="220"/>
      <c r="W21" s="220"/>
      <c r="X21" s="220"/>
      <c r="Y21" s="220"/>
      <c r="Z21" s="220"/>
      <c r="AA21" s="220"/>
    </row>
    <row r="22" spans="1:27" s="114" customFormat="1" ht="12" customHeight="1" x14ac:dyDescent="0.2">
      <c r="A22" s="220"/>
      <c r="B22" s="220"/>
      <c r="C22" s="84"/>
      <c r="D22" s="85" t="s">
        <v>45</v>
      </c>
      <c r="E22" s="115" t="s">
        <v>46</v>
      </c>
      <c r="F22" s="115" t="s">
        <v>47</v>
      </c>
      <c r="G22" s="115" t="s">
        <v>48</v>
      </c>
      <c r="H22" s="115" t="s">
        <v>49</v>
      </c>
      <c r="I22" s="115" t="s">
        <v>50</v>
      </c>
      <c r="J22" s="86" t="s">
        <v>51</v>
      </c>
      <c r="K22" s="86" t="s">
        <v>52</v>
      </c>
      <c r="L22" s="86" t="s">
        <v>53</v>
      </c>
      <c r="M22" s="86" t="s">
        <v>54</v>
      </c>
      <c r="N22" s="87" t="s">
        <v>55</v>
      </c>
      <c r="P22" s="220"/>
      <c r="Q22" s="220"/>
      <c r="R22" s="220"/>
      <c r="S22" s="220"/>
      <c r="T22" s="220"/>
      <c r="U22" s="220"/>
      <c r="V22" s="220"/>
      <c r="W22" s="220"/>
      <c r="X22" s="220"/>
      <c r="Y22" s="220"/>
      <c r="Z22" s="220"/>
      <c r="AA22" s="220"/>
    </row>
    <row r="23" spans="1:27" s="114" customFormat="1" ht="12" customHeight="1" x14ac:dyDescent="0.2">
      <c r="A23" s="220"/>
      <c r="B23" s="220"/>
      <c r="C23" s="91"/>
      <c r="D23" s="92" t="s">
        <v>56</v>
      </c>
      <c r="E23" s="93">
        <v>0</v>
      </c>
      <c r="F23" s="93">
        <v>0</v>
      </c>
      <c r="G23" s="93">
        <v>0</v>
      </c>
      <c r="H23" s="93">
        <v>0</v>
      </c>
      <c r="I23" s="117">
        <v>0</v>
      </c>
      <c r="J23" s="117">
        <v>0</v>
      </c>
      <c r="K23" s="117">
        <v>0</v>
      </c>
      <c r="L23" s="117">
        <v>0</v>
      </c>
      <c r="M23" s="117">
        <v>0</v>
      </c>
      <c r="N23" s="94">
        <v>0</v>
      </c>
      <c r="P23" s="220"/>
      <c r="Q23" s="220"/>
      <c r="R23" s="220"/>
      <c r="S23" s="220"/>
      <c r="T23" s="220"/>
      <c r="U23" s="220"/>
      <c r="V23" s="220"/>
      <c r="W23" s="220"/>
      <c r="X23" s="220"/>
      <c r="Y23" s="220"/>
      <c r="Z23" s="220"/>
      <c r="AA23" s="220"/>
    </row>
    <row r="24" spans="1:27" s="114" customFormat="1" ht="12" customHeight="1" x14ac:dyDescent="0.2">
      <c r="A24" s="220"/>
      <c r="B24" s="220"/>
      <c r="C24" s="91"/>
      <c r="D24" s="92" t="s">
        <v>67</v>
      </c>
      <c r="E24" s="98">
        <v>0</v>
      </c>
      <c r="F24" s="98">
        <v>0</v>
      </c>
      <c r="G24" s="98">
        <v>0</v>
      </c>
      <c r="H24" s="98">
        <v>0</v>
      </c>
      <c r="I24" s="98">
        <v>0</v>
      </c>
      <c r="J24" s="98">
        <v>0</v>
      </c>
      <c r="K24" s="98">
        <v>0</v>
      </c>
      <c r="L24" s="98">
        <v>0</v>
      </c>
      <c r="M24" s="98">
        <v>0</v>
      </c>
      <c r="N24" s="99">
        <v>0</v>
      </c>
      <c r="P24" s="220"/>
      <c r="Q24" s="220"/>
      <c r="R24" s="220"/>
      <c r="S24" s="220"/>
      <c r="T24" s="220"/>
      <c r="U24" s="220"/>
      <c r="V24" s="220"/>
      <c r="W24" s="220"/>
      <c r="X24" s="220"/>
      <c r="Y24" s="220"/>
      <c r="Z24" s="220"/>
      <c r="AA24" s="220"/>
    </row>
    <row r="25" spans="1:27" s="114" customFormat="1" ht="12" customHeight="1" x14ac:dyDescent="0.2">
      <c r="A25" s="220"/>
      <c r="B25" s="220"/>
      <c r="C25" s="91"/>
      <c r="D25" s="92" t="s">
        <v>57</v>
      </c>
      <c r="E25" s="93">
        <v>0</v>
      </c>
      <c r="F25" s="93">
        <v>0</v>
      </c>
      <c r="G25" s="93">
        <v>0</v>
      </c>
      <c r="H25" s="93">
        <v>0</v>
      </c>
      <c r="I25" s="93">
        <v>0</v>
      </c>
      <c r="J25" s="93">
        <v>0</v>
      </c>
      <c r="K25" s="93">
        <v>0</v>
      </c>
      <c r="L25" s="93">
        <v>0</v>
      </c>
      <c r="M25" s="93">
        <v>0</v>
      </c>
      <c r="N25" s="94">
        <v>0</v>
      </c>
      <c r="P25" s="220"/>
      <c r="Q25" s="220"/>
      <c r="R25" s="220"/>
      <c r="S25" s="220"/>
      <c r="T25" s="220"/>
      <c r="U25" s="220"/>
      <c r="V25" s="220"/>
      <c r="W25" s="220"/>
      <c r="X25" s="220"/>
      <c r="Y25" s="220"/>
      <c r="Z25" s="220"/>
      <c r="AA25" s="220"/>
    </row>
    <row r="26" spans="1:27" s="114" customFormat="1" ht="12" customHeight="1" x14ac:dyDescent="0.2">
      <c r="A26" s="220"/>
      <c r="B26" s="220"/>
      <c r="C26" s="91"/>
      <c r="D26" s="92" t="s">
        <v>117</v>
      </c>
      <c r="E26" s="98">
        <v>0</v>
      </c>
      <c r="F26" s="98">
        <v>0</v>
      </c>
      <c r="G26" s="98">
        <v>0</v>
      </c>
      <c r="H26" s="98">
        <v>0</v>
      </c>
      <c r="I26" s="98">
        <v>0</v>
      </c>
      <c r="J26" s="98">
        <v>0</v>
      </c>
      <c r="K26" s="98">
        <v>0</v>
      </c>
      <c r="L26" s="98">
        <v>0</v>
      </c>
      <c r="M26" s="98">
        <v>0</v>
      </c>
      <c r="N26" s="99">
        <v>0</v>
      </c>
      <c r="P26" s="220"/>
      <c r="Q26" s="220"/>
      <c r="R26" s="220"/>
      <c r="S26" s="220"/>
      <c r="T26" s="220"/>
      <c r="U26" s="220"/>
      <c r="V26" s="220"/>
      <c r="W26" s="220"/>
      <c r="X26" s="220"/>
      <c r="Y26" s="220"/>
      <c r="Z26" s="220"/>
      <c r="AA26" s="220"/>
    </row>
    <row r="27" spans="1:27" s="114" customFormat="1" ht="12" customHeight="1" x14ac:dyDescent="0.2">
      <c r="A27" s="220"/>
      <c r="B27" s="220"/>
      <c r="C27" s="91"/>
      <c r="D27" s="92" t="s">
        <v>68</v>
      </c>
      <c r="E27" s="93">
        <v>0</v>
      </c>
      <c r="F27" s="93">
        <v>0</v>
      </c>
      <c r="G27" s="93">
        <v>0</v>
      </c>
      <c r="H27" s="93">
        <v>0</v>
      </c>
      <c r="I27" s="93">
        <v>0</v>
      </c>
      <c r="J27" s="93">
        <v>0</v>
      </c>
      <c r="K27" s="93">
        <v>0</v>
      </c>
      <c r="L27" s="93">
        <v>0</v>
      </c>
      <c r="M27" s="540">
        <v>1.5384615384615385</v>
      </c>
      <c r="N27" s="541">
        <v>1.7543859649122806</v>
      </c>
      <c r="P27" s="220"/>
      <c r="Q27" s="220"/>
      <c r="R27" s="220"/>
      <c r="S27" s="220"/>
      <c r="T27" s="220"/>
      <c r="U27" s="220"/>
      <c r="V27" s="220"/>
      <c r="W27" s="220"/>
      <c r="X27" s="220"/>
      <c r="Y27" s="220"/>
      <c r="Z27" s="220"/>
      <c r="AA27" s="220"/>
    </row>
    <row r="28" spans="1:27" s="114" customFormat="1" ht="12" customHeight="1" x14ac:dyDescent="0.2">
      <c r="A28" s="76"/>
      <c r="B28" s="76"/>
      <c r="C28" s="91"/>
      <c r="D28" s="92" t="s">
        <v>58</v>
      </c>
      <c r="E28" s="98">
        <v>0</v>
      </c>
      <c r="F28" s="98">
        <v>0</v>
      </c>
      <c r="G28" s="98">
        <v>0</v>
      </c>
      <c r="H28" s="542">
        <v>1.1235955056179776</v>
      </c>
      <c r="I28" s="542">
        <v>2.3529411529411766</v>
      </c>
      <c r="J28" s="542">
        <v>2.3529411529411766</v>
      </c>
      <c r="K28" s="542">
        <v>5.1948051688311692</v>
      </c>
      <c r="L28" s="542">
        <v>6.7567567297297293</v>
      </c>
      <c r="M28" s="542">
        <v>7.0422534929577481</v>
      </c>
      <c r="N28" s="543">
        <v>8.6956521449275375</v>
      </c>
      <c r="P28" s="220"/>
      <c r="Q28" s="220"/>
      <c r="R28" s="220"/>
      <c r="S28" s="220"/>
      <c r="T28" s="220"/>
      <c r="U28" s="220"/>
      <c r="V28" s="220"/>
      <c r="W28" s="220"/>
      <c r="X28" s="220"/>
      <c r="Y28" s="220"/>
      <c r="Z28" s="220"/>
      <c r="AA28" s="220"/>
    </row>
    <row r="29" spans="1:27" s="114" customFormat="1" ht="12" customHeight="1" x14ac:dyDescent="0.2">
      <c r="A29" s="76"/>
      <c r="B29" s="76"/>
      <c r="C29" s="91"/>
      <c r="D29" s="92" t="s">
        <v>118</v>
      </c>
      <c r="E29" s="93">
        <v>0</v>
      </c>
      <c r="F29" s="93">
        <v>0</v>
      </c>
      <c r="G29" s="93">
        <v>0</v>
      </c>
      <c r="H29" s="540">
        <v>0</v>
      </c>
      <c r="I29" s="540">
        <v>0</v>
      </c>
      <c r="J29" s="540">
        <v>0</v>
      </c>
      <c r="K29" s="540">
        <v>0</v>
      </c>
      <c r="L29" s="540">
        <v>0</v>
      </c>
      <c r="M29" s="540">
        <v>0</v>
      </c>
      <c r="N29" s="541">
        <v>0</v>
      </c>
      <c r="P29" s="220"/>
      <c r="Q29" s="220"/>
      <c r="R29" s="220"/>
      <c r="S29" s="220"/>
      <c r="T29" s="220"/>
      <c r="U29" s="220"/>
      <c r="V29" s="220"/>
      <c r="W29" s="220"/>
      <c r="X29" s="220"/>
      <c r="Y29" s="220"/>
      <c r="Z29" s="220"/>
      <c r="AA29" s="220"/>
    </row>
    <row r="30" spans="1:27" s="114" customFormat="1" ht="12" customHeight="1" x14ac:dyDescent="0.2">
      <c r="A30" s="312"/>
      <c r="B30" s="312"/>
      <c r="C30" s="91"/>
      <c r="D30" s="92" t="s">
        <v>70</v>
      </c>
      <c r="E30" s="98">
        <v>0</v>
      </c>
      <c r="F30" s="98">
        <v>0</v>
      </c>
      <c r="G30" s="542">
        <v>1.0416666666666665</v>
      </c>
      <c r="H30" s="542">
        <v>1.0869565217391304</v>
      </c>
      <c r="I30" s="542">
        <v>1.1363636363636365</v>
      </c>
      <c r="J30" s="542">
        <v>1.1363636363636365</v>
      </c>
      <c r="K30" s="542">
        <v>1.3698630136986301</v>
      </c>
      <c r="L30" s="542">
        <v>1.5384615384615385</v>
      </c>
      <c r="M30" s="542">
        <v>1.8181818181818181</v>
      </c>
      <c r="N30" s="543">
        <v>1.9607843137254901</v>
      </c>
      <c r="P30" s="220"/>
      <c r="Q30" s="220"/>
      <c r="R30" s="220"/>
      <c r="S30" s="220"/>
      <c r="T30" s="220"/>
      <c r="U30" s="220"/>
      <c r="V30" s="220"/>
      <c r="W30" s="220"/>
      <c r="X30" s="220"/>
      <c r="Y30" s="220"/>
      <c r="Z30" s="220"/>
      <c r="AA30" s="220"/>
    </row>
    <row r="31" spans="1:27" s="114" customFormat="1" ht="12" customHeight="1" x14ac:dyDescent="0.2">
      <c r="A31" s="76"/>
      <c r="B31" s="76"/>
      <c r="C31" s="91"/>
      <c r="D31" s="92" t="s">
        <v>59</v>
      </c>
      <c r="E31" s="93">
        <v>0</v>
      </c>
      <c r="F31" s="93">
        <v>0</v>
      </c>
      <c r="G31" s="540">
        <v>0</v>
      </c>
      <c r="H31" s="540">
        <v>0</v>
      </c>
      <c r="I31" s="540">
        <v>0</v>
      </c>
      <c r="J31" s="540">
        <v>0</v>
      </c>
      <c r="K31" s="540">
        <v>0</v>
      </c>
      <c r="L31" s="540">
        <v>0</v>
      </c>
      <c r="M31" s="540">
        <v>0</v>
      </c>
      <c r="N31" s="541">
        <v>0</v>
      </c>
      <c r="P31" s="220"/>
      <c r="Q31" s="220"/>
      <c r="R31" s="220"/>
      <c r="S31" s="220"/>
      <c r="T31" s="220"/>
      <c r="U31" s="220"/>
      <c r="V31" s="220"/>
      <c r="W31" s="220"/>
      <c r="X31" s="220"/>
      <c r="Y31" s="220"/>
      <c r="Z31" s="220"/>
      <c r="AA31" s="220"/>
    </row>
    <row r="32" spans="1:27" s="114" customFormat="1" ht="12" customHeight="1" x14ac:dyDescent="0.2">
      <c r="A32" s="76"/>
      <c r="B32" s="76"/>
      <c r="C32" s="91"/>
      <c r="D32" s="92" t="s">
        <v>94</v>
      </c>
      <c r="E32" s="98">
        <v>0</v>
      </c>
      <c r="F32" s="542">
        <v>1.1111111</v>
      </c>
      <c r="G32" s="542">
        <v>1.7441860465116279</v>
      </c>
      <c r="H32" s="542">
        <v>2.4539877300613502</v>
      </c>
      <c r="I32" s="542">
        <v>3.2467532402597401</v>
      </c>
      <c r="J32" s="542">
        <v>3.2467532402597401</v>
      </c>
      <c r="K32" s="542">
        <v>4.7244094409448811</v>
      </c>
      <c r="L32" s="542">
        <v>5.1724137844827585</v>
      </c>
      <c r="M32" s="542">
        <v>5.6603773490566027</v>
      </c>
      <c r="N32" s="543">
        <v>6.3157894631578948</v>
      </c>
      <c r="P32" s="220"/>
      <c r="Q32" s="220"/>
      <c r="R32" s="220"/>
      <c r="S32" s="220"/>
      <c r="T32" s="220"/>
      <c r="U32" s="220"/>
      <c r="V32" s="220"/>
      <c r="W32" s="220"/>
      <c r="X32" s="220"/>
      <c r="Y32" s="220"/>
      <c r="Z32" s="220"/>
      <c r="AA32" s="220"/>
    </row>
    <row r="33" spans="1:27" s="114" customFormat="1" ht="12" customHeight="1" x14ac:dyDescent="0.2">
      <c r="A33" s="76"/>
      <c r="B33" s="76"/>
      <c r="C33" s="91"/>
      <c r="D33" s="92" t="s">
        <v>72</v>
      </c>
      <c r="E33" s="93">
        <v>0</v>
      </c>
      <c r="F33" s="540">
        <v>0</v>
      </c>
      <c r="G33" s="540">
        <v>0</v>
      </c>
      <c r="H33" s="540">
        <v>0</v>
      </c>
      <c r="I33" s="540">
        <v>0</v>
      </c>
      <c r="J33" s="540">
        <v>0</v>
      </c>
      <c r="K33" s="540">
        <v>0.83333333333333337</v>
      </c>
      <c r="L33" s="540">
        <v>1.7241379310344827</v>
      </c>
      <c r="M33" s="540">
        <v>1.8181818181818181</v>
      </c>
      <c r="N33" s="541">
        <v>1.9607843137254901</v>
      </c>
      <c r="P33" s="220"/>
      <c r="Q33" s="220"/>
      <c r="R33" s="220"/>
      <c r="S33" s="220"/>
      <c r="T33" s="220"/>
      <c r="U33" s="220"/>
      <c r="V33" s="220"/>
      <c r="W33" s="220"/>
      <c r="X33" s="220"/>
      <c r="Y33" s="220"/>
      <c r="Z33" s="220"/>
      <c r="AA33" s="220"/>
    </row>
    <row r="34" spans="1:27" s="114" customFormat="1" ht="12" customHeight="1" x14ac:dyDescent="0.2">
      <c r="A34" s="76"/>
      <c r="B34" s="76"/>
      <c r="C34" s="91"/>
      <c r="D34" s="92" t="s">
        <v>60</v>
      </c>
      <c r="E34" s="542">
        <v>0.96153845192307685</v>
      </c>
      <c r="F34" s="542">
        <v>2.0202020101010105</v>
      </c>
      <c r="G34" s="542">
        <v>3.1914893723404254</v>
      </c>
      <c r="H34" s="542">
        <v>4.5454545568181812</v>
      </c>
      <c r="I34" s="542">
        <v>5.0000000125000001</v>
      </c>
      <c r="J34" s="542">
        <v>5.0000000125000001</v>
      </c>
      <c r="K34" s="542">
        <v>5.6338028309859158</v>
      </c>
      <c r="L34" s="542">
        <v>5.797101463768116</v>
      </c>
      <c r="M34" s="542">
        <v>5.797101463768116</v>
      </c>
      <c r="N34" s="543">
        <v>5.8823529558823529</v>
      </c>
      <c r="P34" s="220"/>
      <c r="Q34" s="220"/>
      <c r="R34" s="220"/>
      <c r="S34" s="220"/>
      <c r="T34" s="220"/>
      <c r="U34" s="220"/>
      <c r="V34" s="220"/>
      <c r="W34" s="220"/>
      <c r="X34" s="220"/>
      <c r="Y34" s="220"/>
      <c r="Z34" s="220"/>
      <c r="AA34" s="220"/>
    </row>
    <row r="35" spans="1:27" s="114" customFormat="1" ht="12" customHeight="1" x14ac:dyDescent="0.2">
      <c r="A35" s="76"/>
      <c r="B35" s="76"/>
      <c r="C35" s="91"/>
      <c r="D35" s="92" t="s">
        <v>119</v>
      </c>
      <c r="E35" s="540">
        <v>0</v>
      </c>
      <c r="F35" s="540">
        <v>0</v>
      </c>
      <c r="G35" s="540">
        <v>0</v>
      </c>
      <c r="H35" s="540">
        <v>0</v>
      </c>
      <c r="I35" s="540">
        <v>0.67114093288590604</v>
      </c>
      <c r="J35" s="540">
        <v>0.67114093288590604</v>
      </c>
      <c r="K35" s="540">
        <v>1.5267175725190838</v>
      </c>
      <c r="L35" s="540">
        <v>2.5641026239316238</v>
      </c>
      <c r="M35" s="540">
        <v>2.8846154134615389</v>
      </c>
      <c r="N35" s="541">
        <v>4.3010752150537641</v>
      </c>
      <c r="P35" s="220"/>
      <c r="Q35" s="220"/>
      <c r="R35" s="220"/>
      <c r="S35" s="220"/>
      <c r="T35" s="220"/>
      <c r="U35" s="220"/>
      <c r="V35" s="220"/>
      <c r="W35" s="220"/>
      <c r="X35" s="220"/>
      <c r="Y35" s="220"/>
      <c r="Z35" s="220"/>
      <c r="AA35" s="220"/>
    </row>
    <row r="36" spans="1:27" s="114" customFormat="1" ht="12" customHeight="1" x14ac:dyDescent="0.2">
      <c r="A36" s="76"/>
      <c r="B36" s="76"/>
      <c r="C36" s="91"/>
      <c r="D36" s="92" t="s">
        <v>73</v>
      </c>
      <c r="E36" s="542">
        <v>0.58823531764705894</v>
      </c>
      <c r="F36" s="542">
        <v>1.8518518765432097</v>
      </c>
      <c r="G36" s="542">
        <v>3.9735099933774833</v>
      </c>
      <c r="H36" s="542">
        <v>6.3380282042253517</v>
      </c>
      <c r="I36" s="542">
        <v>7.6335878244274804</v>
      </c>
      <c r="J36" s="542">
        <v>7.6335878244274804</v>
      </c>
      <c r="K36" s="542">
        <v>10.377358518867924</v>
      </c>
      <c r="L36" s="542">
        <v>11.224489806122447</v>
      </c>
      <c r="M36" s="542">
        <v>12.087912054945054</v>
      </c>
      <c r="N36" s="543">
        <v>10.843373457831325</v>
      </c>
      <c r="P36" s="220"/>
      <c r="Q36" s="220"/>
      <c r="R36" s="220"/>
      <c r="S36" s="220"/>
      <c r="T36" s="220"/>
      <c r="U36" s="220"/>
      <c r="V36" s="220"/>
      <c r="W36" s="220"/>
      <c r="X36" s="220"/>
      <c r="Y36" s="220"/>
      <c r="Z36" s="220"/>
      <c r="AA36" s="220"/>
    </row>
    <row r="37" spans="1:27" s="114" customFormat="1" ht="12" customHeight="1" x14ac:dyDescent="0.2">
      <c r="A37" s="76"/>
      <c r="B37" s="76"/>
      <c r="C37" s="91"/>
      <c r="D37" s="92" t="s">
        <v>61</v>
      </c>
      <c r="E37" s="540">
        <v>1.6574585469613257</v>
      </c>
      <c r="F37" s="540">
        <v>3.5714285297619046</v>
      </c>
      <c r="G37" s="540">
        <v>7.0512820256410258</v>
      </c>
      <c r="H37" s="540">
        <v>11.111111090277777</v>
      </c>
      <c r="I37" s="540">
        <v>13.63636359090909</v>
      </c>
      <c r="J37" s="540">
        <v>13.63636359090909</v>
      </c>
      <c r="K37" s="540">
        <v>17.272727227272725</v>
      </c>
      <c r="L37" s="540">
        <v>18.181818212121215</v>
      </c>
      <c r="M37" s="540">
        <v>18.888888933333334</v>
      </c>
      <c r="N37" s="541">
        <v>20.731707341463412</v>
      </c>
      <c r="P37" s="220"/>
      <c r="Q37" s="220"/>
      <c r="R37" s="220"/>
      <c r="S37" s="220"/>
      <c r="T37" s="220"/>
      <c r="U37" s="220"/>
      <c r="V37" s="220"/>
      <c r="W37" s="220"/>
      <c r="X37" s="220"/>
      <c r="Y37" s="220"/>
      <c r="Z37" s="220"/>
      <c r="AA37" s="220"/>
    </row>
    <row r="38" spans="1:27" s="114" customFormat="1" ht="12" customHeight="1" x14ac:dyDescent="0.2">
      <c r="A38" s="76"/>
      <c r="B38" s="76"/>
      <c r="C38" s="91"/>
      <c r="D38" s="92" t="s">
        <v>120</v>
      </c>
      <c r="E38" s="542">
        <v>2.9411764509803922</v>
      </c>
      <c r="F38" s="542">
        <v>11.458333281249999</v>
      </c>
      <c r="G38" s="542">
        <v>15.555555488888889</v>
      </c>
      <c r="H38" s="542">
        <v>14.814814814814813</v>
      </c>
      <c r="I38" s="542">
        <v>13.698630136986301</v>
      </c>
      <c r="J38" s="542">
        <v>13.698630136986301</v>
      </c>
      <c r="K38" s="542">
        <v>15.151515136363635</v>
      </c>
      <c r="L38" s="542">
        <v>17.187499984374998</v>
      </c>
      <c r="M38" s="542">
        <v>18.333333316666664</v>
      </c>
      <c r="N38" s="543">
        <v>17.241379327586209</v>
      </c>
      <c r="P38" s="220"/>
      <c r="Q38" s="220"/>
      <c r="R38" s="220"/>
      <c r="S38" s="220"/>
      <c r="T38" s="220"/>
      <c r="U38" s="220"/>
      <c r="V38" s="220"/>
      <c r="W38" s="220"/>
      <c r="X38" s="220"/>
      <c r="Y38" s="220"/>
      <c r="Z38" s="220"/>
      <c r="AA38" s="220"/>
    </row>
    <row r="39" spans="1:27" s="114" customFormat="1" ht="12" customHeight="1" x14ac:dyDescent="0.2">
      <c r="A39" s="76"/>
      <c r="B39" s="76"/>
      <c r="C39" s="91"/>
      <c r="D39" s="92" t="s">
        <v>62</v>
      </c>
      <c r="E39" s="540">
        <v>27.083333312500002</v>
      </c>
      <c r="F39" s="540">
        <v>35.897435871794869</v>
      </c>
      <c r="G39" s="540">
        <v>35.294117617647061</v>
      </c>
      <c r="H39" s="540">
        <v>36.363636333333339</v>
      </c>
      <c r="I39" s="540">
        <v>40.624999937499993</v>
      </c>
      <c r="J39" s="540">
        <v>40.624999937499993</v>
      </c>
      <c r="K39" s="540">
        <v>42.307692230769227</v>
      </c>
      <c r="L39" s="540">
        <v>37.499999916666674</v>
      </c>
      <c r="M39" s="540">
        <v>36.363636272727277</v>
      </c>
      <c r="N39" s="541">
        <v>34.999999899999999</v>
      </c>
      <c r="P39" s="220"/>
      <c r="Q39" s="220"/>
      <c r="R39" s="220"/>
      <c r="S39" s="220"/>
      <c r="T39" s="220"/>
      <c r="U39" s="220"/>
      <c r="V39" s="220"/>
      <c r="W39" s="220"/>
      <c r="X39" s="220"/>
      <c r="Y39" s="220"/>
      <c r="Z39" s="220"/>
      <c r="AA39" s="220"/>
    </row>
    <row r="40" spans="1:27" s="114" customFormat="1" ht="12" customHeight="1" x14ac:dyDescent="0.2">
      <c r="A40" s="76"/>
      <c r="B40" s="76"/>
      <c r="C40" s="91"/>
      <c r="D40" s="92"/>
      <c r="E40" s="542"/>
      <c r="F40" s="542"/>
      <c r="G40" s="542"/>
      <c r="H40" s="542"/>
      <c r="I40" s="542"/>
      <c r="J40" s="542"/>
      <c r="K40" s="542"/>
      <c r="L40" s="542"/>
      <c r="M40" s="542"/>
      <c r="N40" s="543"/>
      <c r="P40" s="220"/>
      <c r="Q40" s="220"/>
      <c r="R40" s="220"/>
      <c r="S40" s="220"/>
      <c r="T40" s="220"/>
      <c r="U40" s="220"/>
      <c r="V40" s="220"/>
      <c r="W40" s="220"/>
      <c r="X40" s="220"/>
      <c r="Y40" s="220"/>
      <c r="Z40" s="220"/>
      <c r="AA40" s="220"/>
    </row>
    <row r="41" spans="1:27" s="114" customFormat="1" ht="12" customHeight="1" x14ac:dyDescent="0.2">
      <c r="A41" s="76"/>
      <c r="B41" s="76"/>
      <c r="C41" s="91"/>
      <c r="D41" s="92" t="s">
        <v>63</v>
      </c>
      <c r="E41" s="540">
        <v>0</v>
      </c>
      <c r="F41" s="540">
        <v>0.14419611391492429</v>
      </c>
      <c r="G41" s="540">
        <v>0.30234314739229029</v>
      </c>
      <c r="H41" s="540">
        <v>0.47619045238095242</v>
      </c>
      <c r="I41" s="540">
        <v>0.66833750375939849</v>
      </c>
      <c r="J41" s="540">
        <v>0.66833750375939849</v>
      </c>
      <c r="K41" s="540">
        <v>1.0299625552434457</v>
      </c>
      <c r="L41" s="540">
        <v>1.1964107607178462</v>
      </c>
      <c r="M41" s="540">
        <v>1.3859274808102344</v>
      </c>
      <c r="N41" s="541">
        <v>1.5999999554285711</v>
      </c>
      <c r="P41" s="220"/>
      <c r="Q41" s="220"/>
      <c r="R41" s="220"/>
      <c r="S41" s="220"/>
      <c r="T41" s="220"/>
      <c r="U41" s="220"/>
      <c r="V41" s="220"/>
      <c r="W41" s="220"/>
      <c r="X41" s="220"/>
      <c r="Y41" s="220"/>
      <c r="Z41" s="220"/>
      <c r="AA41" s="220"/>
    </row>
    <row r="42" spans="1:27" s="114" customFormat="1" ht="12" customHeight="1" x14ac:dyDescent="0.2">
      <c r="A42" s="76"/>
      <c r="B42" s="76"/>
      <c r="C42" s="91"/>
      <c r="D42" s="92" t="s">
        <v>64</v>
      </c>
      <c r="E42" s="542">
        <v>2.2364216496272635</v>
      </c>
      <c r="F42" s="542">
        <v>4.0770101347678365</v>
      </c>
      <c r="G42" s="542">
        <v>5.5488540965018087</v>
      </c>
      <c r="H42" s="542">
        <v>6.821106885456885</v>
      </c>
      <c r="I42" s="542">
        <v>7.7134986446280989</v>
      </c>
      <c r="J42" s="542">
        <v>7.7134986446280989</v>
      </c>
      <c r="K42" s="542">
        <v>9.2063492666666669</v>
      </c>
      <c r="L42" s="542">
        <v>9.8807496064735929</v>
      </c>
      <c r="M42" s="542">
        <v>10.256410249084249</v>
      </c>
      <c r="N42" s="543">
        <v>10.47430831027668</v>
      </c>
      <c r="P42" s="220"/>
      <c r="Q42" s="220"/>
      <c r="R42" s="220"/>
      <c r="S42" s="220"/>
      <c r="T42" s="220"/>
      <c r="U42" s="220"/>
      <c r="V42" s="220"/>
      <c r="W42" s="220"/>
      <c r="X42" s="220"/>
      <c r="Y42" s="220"/>
      <c r="Z42" s="220"/>
      <c r="AA42" s="220"/>
    </row>
    <row r="43" spans="1:27" s="114" customFormat="1" ht="12" customHeight="1" x14ac:dyDescent="0.2">
      <c r="A43" s="76"/>
      <c r="B43" s="76"/>
      <c r="C43" s="103"/>
      <c r="D43" s="104" t="s">
        <v>175</v>
      </c>
      <c r="E43" s="544">
        <v>0.87939693676716923</v>
      </c>
      <c r="F43" s="544">
        <v>1.6740087845814982</v>
      </c>
      <c r="G43" s="544">
        <v>2.3234200329925656</v>
      </c>
      <c r="H43" s="544">
        <v>2.8964162533136966</v>
      </c>
      <c r="I43" s="544">
        <v>3.3281330722828906</v>
      </c>
      <c r="J43" s="544">
        <v>3.3281330722828906</v>
      </c>
      <c r="K43" s="544">
        <v>4.063604201413427</v>
      </c>
      <c r="L43" s="544">
        <v>4.4025157226415095</v>
      </c>
      <c r="M43" s="544">
        <v>4.6495957061994613</v>
      </c>
      <c r="N43" s="545">
        <v>4.8515568935553945</v>
      </c>
      <c r="P43" s="220"/>
      <c r="Q43" s="220"/>
      <c r="R43" s="220"/>
      <c r="S43" s="220"/>
      <c r="T43" s="220"/>
      <c r="U43" s="220"/>
      <c r="V43" s="220"/>
      <c r="W43" s="220"/>
      <c r="X43" s="220"/>
      <c r="Y43" s="220"/>
      <c r="Z43" s="220"/>
      <c r="AA43" s="220"/>
    </row>
    <row r="44" spans="1:27" s="114" customFormat="1" ht="12" customHeight="1" x14ac:dyDescent="0.2">
      <c r="A44" s="76"/>
      <c r="E44" s="107"/>
      <c r="F44" s="107"/>
      <c r="G44" s="107"/>
      <c r="H44" s="107"/>
      <c r="I44" s="107"/>
      <c r="J44" s="107"/>
      <c r="K44" s="107"/>
      <c r="L44" s="107"/>
      <c r="M44" s="107"/>
      <c r="N44" s="107"/>
      <c r="P44" s="220"/>
      <c r="Q44" s="220"/>
      <c r="R44" s="220"/>
      <c r="S44" s="220"/>
      <c r="T44" s="220"/>
      <c r="U44" s="220"/>
      <c r="V44" s="220"/>
      <c r="W44" s="220"/>
      <c r="X44" s="220"/>
      <c r="Y44" s="220"/>
      <c r="Z44" s="220"/>
      <c r="AA44" s="220"/>
    </row>
    <row r="45" spans="1:27" ht="12" customHeight="1" x14ac:dyDescent="0.2">
      <c r="A45" s="76"/>
      <c r="B45" s="114"/>
      <c r="C45" s="114"/>
      <c r="E45" s="107"/>
      <c r="F45" s="107"/>
      <c r="G45" s="107"/>
      <c r="H45" s="107"/>
      <c r="I45" s="107"/>
      <c r="J45" s="107"/>
      <c r="K45" s="107"/>
      <c r="L45" s="107"/>
      <c r="M45" s="107"/>
      <c r="N45" s="107"/>
      <c r="O45" s="162"/>
      <c r="P45" s="220"/>
      <c r="Q45" s="220"/>
      <c r="R45" s="220"/>
      <c r="S45" s="220"/>
      <c r="T45" s="220"/>
      <c r="U45" s="220"/>
      <c r="V45" s="220"/>
      <c r="W45" s="220"/>
      <c r="X45" s="220"/>
      <c r="Y45" s="220"/>
      <c r="Z45" s="220"/>
      <c r="AA45" s="220"/>
    </row>
    <row r="46" spans="1:27" ht="12" customHeight="1" x14ac:dyDescent="0.2">
      <c r="B46" s="114"/>
      <c r="C46" s="114"/>
      <c r="D46" s="114" t="s">
        <v>345</v>
      </c>
      <c r="O46" s="162"/>
      <c r="P46" s="162"/>
    </row>
    <row r="48" spans="1:27" ht="12" customHeight="1" x14ac:dyDescent="0.2">
      <c r="D48" s="114" t="s">
        <v>347</v>
      </c>
    </row>
    <row r="50" spans="3:3" ht="12" customHeight="1" x14ac:dyDescent="0.2">
      <c r="C50" s="220" t="s">
        <v>346</v>
      </c>
    </row>
  </sheetData>
  <hyperlinks>
    <hyperlink ref="H1" location="الغلاف!Print_Area" display="العودة لجدول المحتويات" xr:uid="{00000000-0004-0000-0F00-000000000000}"/>
  </hyperlinks>
  <printOptions gridLines="1"/>
  <pageMargins left="0.25" right="0.1" top="0.5" bottom="0.25" header="0.5" footer="0.5"/>
  <pageSetup scale="70"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6" tint="0.59999389629810485"/>
  </sheetPr>
  <dimension ref="A1:Z243"/>
  <sheetViews>
    <sheetView rightToLeft="1" topLeftCell="A7" zoomScaleNormal="100" workbookViewId="0">
      <selection activeCell="P18" sqref="P18"/>
    </sheetView>
  </sheetViews>
  <sheetFormatPr defaultColWidth="10.375" defaultRowHeight="12" customHeight="1" x14ac:dyDescent="0.2"/>
  <cols>
    <col min="1" max="2" width="2.875" style="184" customWidth="1"/>
    <col min="3" max="3" width="1.375" style="358" customWidth="1"/>
    <col min="4" max="4" width="10.375" style="358"/>
    <col min="5" max="13" width="10.375" style="251"/>
    <col min="14" max="14" width="13" style="251" customWidth="1"/>
    <col min="15" max="23" width="10.375" style="251"/>
    <col min="24" max="24" width="12.625" style="251" customWidth="1"/>
    <col min="25" max="25" width="10.375" style="359"/>
    <col min="26" max="16384" width="10.375" style="251"/>
  </cols>
  <sheetData>
    <row r="1" spans="1:26" s="219" customFormat="1" ht="12" customHeight="1" x14ac:dyDescent="0.2">
      <c r="C1" s="355"/>
      <c r="D1" s="355"/>
      <c r="H1" s="529" t="s">
        <v>44</v>
      </c>
      <c r="Y1" s="356"/>
    </row>
    <row r="2" spans="1:26" s="222" customFormat="1" ht="12" customHeight="1" x14ac:dyDescent="0.2">
      <c r="A2" s="219"/>
      <c r="B2" s="219"/>
      <c r="C2" s="357"/>
      <c r="D2" s="357"/>
      <c r="E2" s="219"/>
      <c r="F2" s="219"/>
      <c r="G2" s="219"/>
      <c r="H2" s="219"/>
      <c r="I2" s="219"/>
      <c r="J2" s="219"/>
      <c r="K2" s="219"/>
      <c r="L2" s="219"/>
      <c r="M2" s="219"/>
      <c r="N2" s="219"/>
      <c r="O2" s="219"/>
      <c r="P2" s="219"/>
      <c r="Q2" s="219"/>
      <c r="R2" s="219"/>
      <c r="S2" s="219"/>
      <c r="T2" s="219"/>
      <c r="U2" s="219"/>
      <c r="V2" s="219"/>
      <c r="W2" s="219"/>
      <c r="X2" s="219"/>
      <c r="Y2" s="356"/>
      <c r="Z2" s="219"/>
    </row>
    <row r="3" spans="1:26" s="222" customFormat="1" ht="12" customHeight="1" x14ac:dyDescent="0.2">
      <c r="A3" s="219"/>
      <c r="B3" s="219"/>
      <c r="C3" s="357"/>
      <c r="D3" s="357"/>
      <c r="E3" s="219"/>
      <c r="F3" s="219"/>
      <c r="G3" s="219"/>
      <c r="H3" s="219"/>
      <c r="I3" s="219"/>
      <c r="J3" s="219"/>
      <c r="K3" s="219"/>
      <c r="L3" s="219"/>
      <c r="M3" s="219"/>
      <c r="N3" s="219"/>
      <c r="O3" s="219"/>
      <c r="P3" s="219"/>
      <c r="Q3" s="219"/>
      <c r="R3" s="219"/>
      <c r="S3" s="219"/>
      <c r="T3" s="219"/>
      <c r="U3" s="219"/>
      <c r="V3" s="219"/>
      <c r="W3" s="219"/>
      <c r="X3" s="219"/>
      <c r="Y3" s="356"/>
      <c r="Z3" s="219"/>
    </row>
    <row r="4" spans="1:26" s="222" customFormat="1" ht="12" customHeight="1" x14ac:dyDescent="0.2">
      <c r="A4" s="219"/>
      <c r="B4" s="219"/>
      <c r="C4" s="357"/>
      <c r="D4" s="357"/>
      <c r="E4" s="219"/>
      <c r="F4" s="219"/>
      <c r="G4" s="219"/>
      <c r="H4" s="219"/>
      <c r="I4" s="219"/>
      <c r="J4" s="219"/>
      <c r="K4" s="219"/>
      <c r="L4" s="219"/>
      <c r="M4" s="219"/>
      <c r="N4" s="219"/>
      <c r="O4" s="219"/>
      <c r="P4" s="219"/>
      <c r="Q4" s="219"/>
      <c r="R4" s="219"/>
      <c r="S4" s="219"/>
      <c r="T4" s="219"/>
      <c r="U4" s="219"/>
      <c r="V4" s="219"/>
      <c r="W4" s="219"/>
      <c r="X4" s="219"/>
      <c r="Y4" s="356"/>
      <c r="Z4" s="219"/>
    </row>
    <row r="5" spans="1:26" s="222" customFormat="1" ht="12" customHeight="1" x14ac:dyDescent="0.2">
      <c r="A5" s="219"/>
      <c r="B5" s="219"/>
      <c r="C5" s="358"/>
      <c r="D5" s="358"/>
      <c r="E5" s="219"/>
      <c r="F5" s="219"/>
      <c r="G5" s="219"/>
      <c r="H5" s="219"/>
      <c r="I5" s="219"/>
      <c r="J5" s="219"/>
      <c r="K5" s="219"/>
      <c r="L5" s="219"/>
      <c r="M5" s="219"/>
      <c r="N5" s="219"/>
      <c r="O5" s="219"/>
      <c r="P5" s="219"/>
      <c r="Q5" s="219"/>
      <c r="R5" s="219"/>
      <c r="S5" s="219"/>
      <c r="T5" s="219"/>
      <c r="U5" s="219"/>
      <c r="V5" s="219"/>
      <c r="W5" s="219"/>
      <c r="X5" s="219"/>
      <c r="Y5" s="356"/>
      <c r="Z5" s="219"/>
    </row>
    <row r="6" spans="1:26" ht="16.5" customHeight="1" x14ac:dyDescent="0.2">
      <c r="A6" s="372"/>
      <c r="B6" s="372"/>
      <c r="C6" s="373" t="s">
        <v>176</v>
      </c>
      <c r="D6" s="374"/>
      <c r="E6" s="114"/>
      <c r="F6" s="114"/>
      <c r="G6" s="114"/>
      <c r="H6" s="114"/>
      <c r="I6" s="114"/>
      <c r="J6" s="114"/>
      <c r="K6" s="114"/>
      <c r="L6" s="114"/>
      <c r="M6" s="114"/>
      <c r="N6" s="114"/>
      <c r="R6" s="162"/>
    </row>
    <row r="7" spans="1:26" ht="12" customHeight="1" x14ac:dyDescent="0.2">
      <c r="C7" s="163"/>
      <c r="D7" s="164" t="s">
        <v>85</v>
      </c>
      <c r="E7" s="85" t="s">
        <v>45</v>
      </c>
      <c r="F7" s="86" t="s">
        <v>56</v>
      </c>
      <c r="G7" s="86" t="s">
        <v>57</v>
      </c>
      <c r="H7" s="86" t="s">
        <v>58</v>
      </c>
      <c r="I7" s="86" t="s">
        <v>59</v>
      </c>
      <c r="J7" s="86" t="s">
        <v>60</v>
      </c>
      <c r="K7" s="86" t="s">
        <v>61</v>
      </c>
      <c r="L7" s="86" t="s">
        <v>62</v>
      </c>
      <c r="M7" s="86" t="s">
        <v>86</v>
      </c>
      <c r="N7" s="87" t="s">
        <v>87</v>
      </c>
      <c r="Q7" s="277"/>
    </row>
    <row r="8" spans="1:26" ht="12" customHeight="1" x14ac:dyDescent="0.2">
      <c r="C8" s="165"/>
      <c r="D8" s="166">
        <v>10</v>
      </c>
      <c r="E8" s="92" t="s">
        <v>56</v>
      </c>
      <c r="F8" s="167">
        <v>100</v>
      </c>
      <c r="G8" s="93">
        <v>0</v>
      </c>
      <c r="H8" s="93">
        <v>0</v>
      </c>
      <c r="I8" s="93">
        <v>0</v>
      </c>
      <c r="J8" s="93">
        <v>0</v>
      </c>
      <c r="K8" s="93">
        <v>0</v>
      </c>
      <c r="L8" s="93">
        <v>0</v>
      </c>
      <c r="M8" s="93">
        <v>0</v>
      </c>
      <c r="N8" s="94">
        <v>0</v>
      </c>
      <c r="O8" s="248"/>
      <c r="P8" s="360"/>
      <c r="Q8" s="360"/>
      <c r="R8" s="192"/>
      <c r="S8" s="360"/>
      <c r="T8" s="360"/>
      <c r="U8" s="360"/>
      <c r="V8" s="360"/>
      <c r="W8" s="360"/>
      <c r="X8" s="360"/>
    </row>
    <row r="9" spans="1:26" ht="12" customHeight="1" x14ac:dyDescent="0.2">
      <c r="C9" s="165"/>
      <c r="D9" s="166">
        <v>17</v>
      </c>
      <c r="E9" s="92" t="s">
        <v>57</v>
      </c>
      <c r="F9" s="98">
        <v>0</v>
      </c>
      <c r="G9" s="167">
        <v>100</v>
      </c>
      <c r="H9" s="98">
        <v>0</v>
      </c>
      <c r="I9" s="98">
        <v>0</v>
      </c>
      <c r="J9" s="98">
        <v>0</v>
      </c>
      <c r="K9" s="98">
        <v>0</v>
      </c>
      <c r="L9" s="98">
        <v>0</v>
      </c>
      <c r="M9" s="98">
        <v>0</v>
      </c>
      <c r="N9" s="99">
        <v>0</v>
      </c>
      <c r="O9" s="248"/>
      <c r="P9" s="360"/>
      <c r="Q9" s="360"/>
      <c r="R9" s="360"/>
      <c r="S9" s="360"/>
      <c r="T9" s="360"/>
      <c r="U9" s="360"/>
      <c r="V9" s="360"/>
      <c r="W9" s="360"/>
      <c r="X9" s="360"/>
    </row>
    <row r="10" spans="1:26" ht="12" customHeight="1" x14ac:dyDescent="0.2">
      <c r="C10" s="165"/>
      <c r="D10" s="166">
        <v>15</v>
      </c>
      <c r="E10" s="92" t="s">
        <v>58</v>
      </c>
      <c r="F10" s="93">
        <v>0</v>
      </c>
      <c r="G10" s="93">
        <v>0</v>
      </c>
      <c r="H10" s="167">
        <v>100</v>
      </c>
      <c r="I10" s="93">
        <v>0</v>
      </c>
      <c r="J10" s="93">
        <v>0</v>
      </c>
      <c r="K10" s="93">
        <v>0</v>
      </c>
      <c r="L10" s="93">
        <v>0</v>
      </c>
      <c r="M10" s="93">
        <v>0</v>
      </c>
      <c r="N10" s="94">
        <v>0</v>
      </c>
      <c r="O10" s="248"/>
      <c r="P10" s="360"/>
      <c r="Q10" s="360"/>
      <c r="R10" s="360"/>
      <c r="S10" s="360"/>
      <c r="T10" s="360"/>
      <c r="U10" s="360"/>
      <c r="V10" s="360"/>
      <c r="W10" s="360"/>
      <c r="X10" s="360"/>
    </row>
    <row r="11" spans="1:26" ht="12" customHeight="1" x14ac:dyDescent="0.2">
      <c r="C11" s="165"/>
      <c r="D11" s="166">
        <v>20</v>
      </c>
      <c r="E11" s="92" t="s">
        <v>59</v>
      </c>
      <c r="F11" s="98">
        <v>0</v>
      </c>
      <c r="G11" s="98">
        <v>0</v>
      </c>
      <c r="H11" s="98">
        <v>0</v>
      </c>
      <c r="I11" s="167">
        <v>95</v>
      </c>
      <c r="J11" s="98">
        <v>5</v>
      </c>
      <c r="K11" s="98">
        <v>0</v>
      </c>
      <c r="L11" s="98">
        <v>0</v>
      </c>
      <c r="M11" s="98">
        <v>0</v>
      </c>
      <c r="N11" s="99">
        <v>0</v>
      </c>
      <c r="O11" s="248"/>
      <c r="P11" s="360"/>
      <c r="Q11" s="360"/>
      <c r="R11" s="360"/>
      <c r="S11" s="360"/>
      <c r="T11" s="360"/>
      <c r="U11" s="360"/>
      <c r="V11" s="360"/>
      <c r="W11" s="360"/>
      <c r="X11" s="360"/>
    </row>
    <row r="12" spans="1:26" ht="12" customHeight="1" x14ac:dyDescent="0.2">
      <c r="C12" s="165"/>
      <c r="D12" s="166">
        <v>20</v>
      </c>
      <c r="E12" s="92" t="s">
        <v>60</v>
      </c>
      <c r="F12" s="93">
        <v>0</v>
      </c>
      <c r="G12" s="93">
        <v>0</v>
      </c>
      <c r="H12" s="93">
        <v>0</v>
      </c>
      <c r="I12" s="93">
        <v>0</v>
      </c>
      <c r="J12" s="167">
        <v>100</v>
      </c>
      <c r="K12" s="93">
        <v>0</v>
      </c>
      <c r="L12" s="93">
        <v>0</v>
      </c>
      <c r="M12" s="93">
        <v>0</v>
      </c>
      <c r="N12" s="94">
        <v>0</v>
      </c>
      <c r="O12" s="248"/>
      <c r="P12" s="360"/>
      <c r="Q12" s="360"/>
      <c r="R12" s="360"/>
      <c r="S12" s="360"/>
      <c r="T12" s="360"/>
      <c r="U12" s="360"/>
      <c r="V12" s="360"/>
      <c r="W12" s="360"/>
      <c r="X12" s="360"/>
    </row>
    <row r="13" spans="1:26" ht="12" customHeight="1" x14ac:dyDescent="0.2">
      <c r="C13" s="165"/>
      <c r="D13" s="166">
        <v>27</v>
      </c>
      <c r="E13" s="92" t="s">
        <v>61</v>
      </c>
      <c r="F13" s="98">
        <v>0</v>
      </c>
      <c r="G13" s="98">
        <v>0</v>
      </c>
      <c r="H13" s="98">
        <v>0</v>
      </c>
      <c r="I13" s="98">
        <v>0</v>
      </c>
      <c r="J13" s="98">
        <v>3.7037040000000001</v>
      </c>
      <c r="K13" s="167">
        <v>92.592592999999994</v>
      </c>
      <c r="L13" s="98">
        <v>3.7037040000000001</v>
      </c>
      <c r="M13" s="98">
        <v>0</v>
      </c>
      <c r="N13" s="99">
        <v>0</v>
      </c>
      <c r="O13" s="248"/>
      <c r="P13" s="361"/>
      <c r="Q13" s="360"/>
      <c r="R13" s="360"/>
      <c r="S13" s="360"/>
      <c r="T13" s="192"/>
      <c r="U13" s="360"/>
      <c r="V13" s="360"/>
      <c r="W13" s="360"/>
      <c r="X13" s="360"/>
    </row>
    <row r="14" spans="1:26" ht="12" customHeight="1" x14ac:dyDescent="0.2">
      <c r="C14" s="170"/>
      <c r="D14" s="171">
        <v>9</v>
      </c>
      <c r="E14" s="104" t="s">
        <v>62</v>
      </c>
      <c r="F14" s="105">
        <v>0</v>
      </c>
      <c r="G14" s="105">
        <v>0</v>
      </c>
      <c r="H14" s="105">
        <v>0</v>
      </c>
      <c r="I14" s="105">
        <v>0</v>
      </c>
      <c r="J14" s="105">
        <v>0</v>
      </c>
      <c r="K14" s="105">
        <v>22.222221999999999</v>
      </c>
      <c r="L14" s="172">
        <v>66.666667000000004</v>
      </c>
      <c r="M14" s="105">
        <v>11.111110999999999</v>
      </c>
      <c r="N14" s="106">
        <v>0</v>
      </c>
      <c r="O14" s="248"/>
      <c r="P14" s="361"/>
      <c r="Q14" s="360"/>
      <c r="R14" s="360"/>
      <c r="S14" s="360"/>
      <c r="T14" s="360"/>
      <c r="U14" s="360"/>
      <c r="V14" s="360"/>
      <c r="W14" s="360"/>
      <c r="X14" s="360"/>
    </row>
    <row r="15" spans="1:26" ht="6" customHeight="1" x14ac:dyDescent="0.2">
      <c r="C15" s="243"/>
      <c r="D15" s="243"/>
      <c r="E15" s="114"/>
      <c r="F15" s="107"/>
      <c r="G15" s="107"/>
      <c r="H15" s="107"/>
      <c r="I15" s="107"/>
      <c r="J15" s="107"/>
      <c r="K15" s="107"/>
      <c r="L15" s="107"/>
      <c r="M15" s="107"/>
      <c r="N15" s="107"/>
      <c r="O15" s="345"/>
      <c r="P15" s="252"/>
    </row>
    <row r="16" spans="1:26" ht="12" customHeight="1" x14ac:dyDescent="0.2">
      <c r="C16" s="243"/>
      <c r="D16" s="243"/>
      <c r="E16" s="114"/>
      <c r="F16" s="107"/>
      <c r="G16" s="107"/>
      <c r="H16" s="107"/>
      <c r="I16" s="107"/>
      <c r="J16" s="107"/>
      <c r="K16" s="107"/>
      <c r="L16" s="107"/>
      <c r="M16" s="107"/>
      <c r="N16" s="107"/>
      <c r="O16" s="345"/>
      <c r="P16" s="252"/>
    </row>
    <row r="17" spans="1:16" ht="16.5" customHeight="1" x14ac:dyDescent="0.2">
      <c r="A17" s="372"/>
      <c r="B17" s="372"/>
      <c r="C17" s="373" t="s">
        <v>177</v>
      </c>
      <c r="D17" s="373"/>
      <c r="E17" s="114"/>
      <c r="F17" s="107"/>
      <c r="G17" s="107"/>
      <c r="H17" s="107"/>
      <c r="I17" s="107"/>
      <c r="J17" s="107"/>
      <c r="K17" s="107"/>
      <c r="L17" s="107"/>
      <c r="M17" s="107"/>
      <c r="N17" s="107"/>
      <c r="O17" s="345"/>
      <c r="P17" s="252"/>
    </row>
    <row r="18" spans="1:16" ht="12" customHeight="1" x14ac:dyDescent="0.2">
      <c r="A18" s="372"/>
      <c r="B18" s="372"/>
      <c r="C18" s="375" t="s">
        <v>88</v>
      </c>
      <c r="D18" s="375"/>
      <c r="E18" s="114"/>
      <c r="F18" s="107"/>
      <c r="G18" s="107"/>
      <c r="H18" s="107"/>
      <c r="I18" s="107"/>
      <c r="J18" s="107"/>
      <c r="K18" s="107"/>
      <c r="L18" s="107"/>
      <c r="M18" s="107"/>
      <c r="N18" s="107"/>
      <c r="O18" s="345"/>
      <c r="P18" s="252"/>
    </row>
    <row r="19" spans="1:16" ht="12" customHeight="1" x14ac:dyDescent="0.2">
      <c r="C19" s="163"/>
      <c r="D19" s="164" t="s">
        <v>85</v>
      </c>
      <c r="E19" s="85" t="s">
        <v>45</v>
      </c>
      <c r="F19" s="86" t="s">
        <v>56</v>
      </c>
      <c r="G19" s="86" t="s">
        <v>57</v>
      </c>
      <c r="H19" s="86" t="s">
        <v>58</v>
      </c>
      <c r="I19" s="86" t="s">
        <v>59</v>
      </c>
      <c r="J19" s="86" t="s">
        <v>60</v>
      </c>
      <c r="K19" s="86" t="s">
        <v>61</v>
      </c>
      <c r="L19" s="86" t="s">
        <v>62</v>
      </c>
      <c r="M19" s="86" t="s">
        <v>86</v>
      </c>
      <c r="N19" s="87" t="s">
        <v>87</v>
      </c>
      <c r="O19" s="345"/>
      <c r="P19" s="252"/>
    </row>
    <row r="20" spans="1:16" ht="12" customHeight="1" x14ac:dyDescent="0.2">
      <c r="C20" s="165"/>
      <c r="D20" s="166">
        <v>339</v>
      </c>
      <c r="E20" s="92" t="s">
        <v>56</v>
      </c>
      <c r="F20" s="167">
        <v>97.640118000000001</v>
      </c>
      <c r="G20" s="93">
        <v>2.3598819999999998</v>
      </c>
      <c r="H20" s="93">
        <v>0</v>
      </c>
      <c r="I20" s="93">
        <v>0</v>
      </c>
      <c r="J20" s="93">
        <v>0</v>
      </c>
      <c r="K20" s="93">
        <v>0</v>
      </c>
      <c r="L20" s="93">
        <v>0</v>
      </c>
      <c r="M20" s="93">
        <v>0</v>
      </c>
      <c r="N20" s="94">
        <v>0</v>
      </c>
      <c r="O20" s="248"/>
      <c r="P20" s="107"/>
    </row>
    <row r="21" spans="1:16" ht="12" customHeight="1" x14ac:dyDescent="0.2">
      <c r="C21" s="165"/>
      <c r="D21" s="166">
        <v>332</v>
      </c>
      <c r="E21" s="92" t="s">
        <v>57</v>
      </c>
      <c r="F21" s="98">
        <v>2.4096389999999999</v>
      </c>
      <c r="G21" s="167">
        <v>93.67469899999999</v>
      </c>
      <c r="H21" s="98">
        <v>2.7108430000000001</v>
      </c>
      <c r="I21" s="98">
        <v>0.90361400000000003</v>
      </c>
      <c r="J21" s="98">
        <v>0</v>
      </c>
      <c r="K21" s="98">
        <v>0.301205</v>
      </c>
      <c r="L21" s="98">
        <v>0</v>
      </c>
      <c r="M21" s="98">
        <v>0</v>
      </c>
      <c r="N21" s="99">
        <v>0</v>
      </c>
      <c r="O21" s="248"/>
      <c r="P21" s="252"/>
    </row>
    <row r="22" spans="1:16" ht="12" customHeight="1" x14ac:dyDescent="0.2">
      <c r="C22" s="165"/>
      <c r="D22" s="166">
        <v>333</v>
      </c>
      <c r="E22" s="92" t="s">
        <v>58</v>
      </c>
      <c r="F22" s="93">
        <v>0</v>
      </c>
      <c r="G22" s="93">
        <v>2.7027030000000001</v>
      </c>
      <c r="H22" s="167">
        <v>93.09309300000001</v>
      </c>
      <c r="I22" s="93">
        <v>3.6036039999999998</v>
      </c>
      <c r="J22" s="93">
        <v>0.30030000000000001</v>
      </c>
      <c r="K22" s="93">
        <v>0</v>
      </c>
      <c r="L22" s="93">
        <v>0</v>
      </c>
      <c r="M22" s="93">
        <v>0</v>
      </c>
      <c r="N22" s="94">
        <v>0.30030000000000001</v>
      </c>
      <c r="O22" s="248"/>
      <c r="P22" s="252"/>
    </row>
    <row r="23" spans="1:16" ht="12" customHeight="1" x14ac:dyDescent="0.2">
      <c r="C23" s="165"/>
      <c r="D23" s="166">
        <v>445</v>
      </c>
      <c r="E23" s="92" t="s">
        <v>59</v>
      </c>
      <c r="F23" s="98">
        <v>0</v>
      </c>
      <c r="G23" s="98">
        <v>0</v>
      </c>
      <c r="H23" s="98">
        <v>4.2696629999999995</v>
      </c>
      <c r="I23" s="167">
        <v>90.112359999999995</v>
      </c>
      <c r="J23" s="98">
        <v>4.9438200000000005</v>
      </c>
      <c r="K23" s="98">
        <v>0.224719</v>
      </c>
      <c r="L23" s="98">
        <v>0.224719</v>
      </c>
      <c r="M23" s="98">
        <v>0</v>
      </c>
      <c r="N23" s="99">
        <v>0.224719</v>
      </c>
      <c r="O23" s="248"/>
      <c r="P23" s="252"/>
    </row>
    <row r="24" spans="1:16" ht="12" customHeight="1" x14ac:dyDescent="0.2">
      <c r="C24" s="165"/>
      <c r="D24" s="166">
        <v>438</v>
      </c>
      <c r="E24" s="92" t="s">
        <v>60</v>
      </c>
      <c r="F24" s="93">
        <v>0</v>
      </c>
      <c r="G24" s="93">
        <v>0</v>
      </c>
      <c r="H24" s="93">
        <v>0</v>
      </c>
      <c r="I24" s="93">
        <v>7.0776259999999995</v>
      </c>
      <c r="J24" s="167">
        <v>85.616437999999988</v>
      </c>
      <c r="K24" s="93">
        <v>6.8493150000000007</v>
      </c>
      <c r="L24" s="93">
        <v>0.22831100000000001</v>
      </c>
      <c r="M24" s="93">
        <v>0.22831100000000001</v>
      </c>
      <c r="N24" s="94">
        <v>0</v>
      </c>
      <c r="O24" s="248"/>
      <c r="P24" s="252"/>
    </row>
    <row r="25" spans="1:16" ht="12" customHeight="1" x14ac:dyDescent="0.2">
      <c r="C25" s="165"/>
      <c r="D25" s="166">
        <v>453</v>
      </c>
      <c r="E25" s="92" t="s">
        <v>61</v>
      </c>
      <c r="F25" s="98">
        <v>0</v>
      </c>
      <c r="G25" s="98">
        <v>0</v>
      </c>
      <c r="H25" s="98">
        <v>0</v>
      </c>
      <c r="I25" s="98">
        <v>0</v>
      </c>
      <c r="J25" s="98">
        <v>6.4017660000000003</v>
      </c>
      <c r="K25" s="167">
        <v>86.975717000000003</v>
      </c>
      <c r="L25" s="98">
        <v>3.7527590000000002</v>
      </c>
      <c r="M25" s="98">
        <v>1.5452540000000001</v>
      </c>
      <c r="N25" s="99">
        <v>1.324503</v>
      </c>
      <c r="O25" s="248"/>
      <c r="P25" s="252"/>
    </row>
    <row r="26" spans="1:16" ht="12" customHeight="1" x14ac:dyDescent="0.2">
      <c r="C26" s="170"/>
      <c r="D26" s="171">
        <v>48</v>
      </c>
      <c r="E26" s="104" t="s">
        <v>62</v>
      </c>
      <c r="F26" s="105">
        <v>0</v>
      </c>
      <c r="G26" s="105">
        <v>0</v>
      </c>
      <c r="H26" s="105">
        <v>0</v>
      </c>
      <c r="I26" s="105">
        <v>0</v>
      </c>
      <c r="J26" s="105">
        <v>0</v>
      </c>
      <c r="K26" s="105">
        <v>20.833333</v>
      </c>
      <c r="L26" s="172">
        <v>47.916667000000004</v>
      </c>
      <c r="M26" s="105">
        <v>27.083333</v>
      </c>
      <c r="N26" s="106">
        <v>4.1666670000000003</v>
      </c>
      <c r="O26" s="248"/>
      <c r="P26" s="252"/>
    </row>
    <row r="27" spans="1:16" ht="12" customHeight="1" x14ac:dyDescent="0.2">
      <c r="C27" s="362"/>
      <c r="D27" s="362"/>
      <c r="E27" s="114"/>
      <c r="F27" s="107"/>
      <c r="G27" s="107"/>
      <c r="H27" s="107"/>
      <c r="I27" s="107"/>
      <c r="J27" s="107"/>
      <c r="K27" s="107"/>
      <c r="L27" s="107"/>
      <c r="M27" s="107"/>
      <c r="N27" s="107"/>
      <c r="O27" s="345"/>
      <c r="P27" s="252"/>
    </row>
    <row r="28" spans="1:16" ht="12" customHeight="1" x14ac:dyDescent="0.2">
      <c r="A28" s="372"/>
      <c r="B28" s="372"/>
      <c r="C28" s="375" t="s">
        <v>89</v>
      </c>
      <c r="D28" s="375"/>
      <c r="E28" s="114"/>
      <c r="F28" s="107"/>
      <c r="G28" s="107"/>
      <c r="H28" s="107"/>
      <c r="I28" s="107"/>
      <c r="J28" s="107"/>
      <c r="K28" s="107"/>
      <c r="L28" s="107"/>
      <c r="M28" s="107"/>
      <c r="N28" s="107"/>
      <c r="O28" s="345"/>
      <c r="P28" s="252"/>
    </row>
    <row r="29" spans="1:16"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c r="O29" s="345"/>
      <c r="P29" s="252"/>
    </row>
    <row r="30" spans="1:16" ht="12" customHeight="1" x14ac:dyDescent="0.2">
      <c r="C30" s="165"/>
      <c r="D30" s="166">
        <v>329</v>
      </c>
      <c r="E30" s="92" t="s">
        <v>56</v>
      </c>
      <c r="F30" s="167">
        <v>95.136777999999993</v>
      </c>
      <c r="G30" s="93">
        <v>4.5592709999999999</v>
      </c>
      <c r="H30" s="93">
        <v>0</v>
      </c>
      <c r="I30" s="93">
        <v>0.30395100000000003</v>
      </c>
      <c r="J30" s="93">
        <v>0</v>
      </c>
      <c r="K30" s="93">
        <v>0</v>
      </c>
      <c r="L30" s="93">
        <v>0</v>
      </c>
      <c r="M30" s="93">
        <v>0</v>
      </c>
      <c r="N30" s="94">
        <v>0</v>
      </c>
      <c r="O30" s="345"/>
      <c r="P30" s="252"/>
    </row>
    <row r="31" spans="1:16" ht="12" customHeight="1" x14ac:dyDescent="0.2">
      <c r="C31" s="165"/>
      <c r="D31" s="166">
        <v>315</v>
      </c>
      <c r="E31" s="92" t="s">
        <v>57</v>
      </c>
      <c r="F31" s="98">
        <v>5.0793650000000001</v>
      </c>
      <c r="G31" s="167">
        <v>87.619047999999992</v>
      </c>
      <c r="H31" s="98">
        <v>4.1269840000000002</v>
      </c>
      <c r="I31" s="98">
        <v>1.9047620000000001</v>
      </c>
      <c r="J31" s="98">
        <v>0.95238100000000003</v>
      </c>
      <c r="K31" s="98">
        <v>0</v>
      </c>
      <c r="L31" s="98">
        <v>0</v>
      </c>
      <c r="M31" s="98">
        <v>0</v>
      </c>
      <c r="N31" s="99">
        <v>0.31746000000000002</v>
      </c>
      <c r="O31" s="345"/>
      <c r="P31" s="252"/>
    </row>
    <row r="32" spans="1:16" ht="12" customHeight="1" x14ac:dyDescent="0.2">
      <c r="C32" s="165"/>
      <c r="D32" s="166">
        <v>318</v>
      </c>
      <c r="E32" s="92" t="s">
        <v>58</v>
      </c>
      <c r="F32" s="93">
        <v>0</v>
      </c>
      <c r="G32" s="93">
        <v>5.6603769999999995</v>
      </c>
      <c r="H32" s="167">
        <v>87.106917999999993</v>
      </c>
      <c r="I32" s="93">
        <v>6.6037739999999996</v>
      </c>
      <c r="J32" s="93">
        <v>0.31446499999999999</v>
      </c>
      <c r="K32" s="93">
        <v>0</v>
      </c>
      <c r="L32" s="93">
        <v>0</v>
      </c>
      <c r="M32" s="93">
        <v>0</v>
      </c>
      <c r="N32" s="94">
        <v>0.31446499999999999</v>
      </c>
      <c r="O32" s="345"/>
      <c r="P32" s="252"/>
    </row>
    <row r="33" spans="1:16" ht="12" customHeight="1" x14ac:dyDescent="0.2">
      <c r="C33" s="165"/>
      <c r="D33" s="166">
        <v>425</v>
      </c>
      <c r="E33" s="92" t="s">
        <v>59</v>
      </c>
      <c r="F33" s="98">
        <v>0</v>
      </c>
      <c r="G33" s="98">
        <v>0</v>
      </c>
      <c r="H33" s="98">
        <v>8.4705879999999993</v>
      </c>
      <c r="I33" s="167">
        <v>80.470587999999992</v>
      </c>
      <c r="J33" s="98">
        <v>9.411764999999999</v>
      </c>
      <c r="K33" s="98">
        <v>0.47058800000000001</v>
      </c>
      <c r="L33" s="98">
        <v>0.235294</v>
      </c>
      <c r="M33" s="98">
        <v>0.47058800000000001</v>
      </c>
      <c r="N33" s="99">
        <v>0.47058800000000001</v>
      </c>
      <c r="O33" s="345"/>
      <c r="P33" s="252"/>
    </row>
    <row r="34" spans="1:16" ht="12" customHeight="1" x14ac:dyDescent="0.2">
      <c r="C34" s="165"/>
      <c r="D34" s="166">
        <v>418</v>
      </c>
      <c r="E34" s="92" t="s">
        <v>60</v>
      </c>
      <c r="F34" s="93">
        <v>0</v>
      </c>
      <c r="G34" s="93">
        <v>0</v>
      </c>
      <c r="H34" s="93">
        <v>0</v>
      </c>
      <c r="I34" s="93">
        <v>13.875598</v>
      </c>
      <c r="J34" s="167">
        <v>72.248804000000007</v>
      </c>
      <c r="K34" s="93">
        <v>12.918660000000001</v>
      </c>
      <c r="L34" s="93">
        <v>0.47846900000000003</v>
      </c>
      <c r="M34" s="93">
        <v>0.47846900000000003</v>
      </c>
      <c r="N34" s="94">
        <v>0</v>
      </c>
      <c r="O34" s="345"/>
      <c r="P34" s="252"/>
    </row>
    <row r="35" spans="1:16" ht="12" customHeight="1" x14ac:dyDescent="0.2">
      <c r="C35" s="165"/>
      <c r="D35" s="166">
        <v>426</v>
      </c>
      <c r="E35" s="92" t="s">
        <v>61</v>
      </c>
      <c r="F35" s="98">
        <v>0</v>
      </c>
      <c r="G35" s="98">
        <v>0</v>
      </c>
      <c r="H35" s="98">
        <v>0</v>
      </c>
      <c r="I35" s="98">
        <v>0.23474199999999998</v>
      </c>
      <c r="J35" s="98">
        <v>11.267605999999999</v>
      </c>
      <c r="K35" s="167">
        <v>75.586854000000002</v>
      </c>
      <c r="L35" s="98">
        <v>5.3990610000000006</v>
      </c>
      <c r="M35" s="98">
        <v>4.6948360000000005</v>
      </c>
      <c r="N35" s="99">
        <v>2.8169010000000001</v>
      </c>
      <c r="O35" s="345"/>
      <c r="P35" s="252"/>
    </row>
    <row r="36" spans="1:16" ht="12" customHeight="1" x14ac:dyDescent="0.2">
      <c r="C36" s="170"/>
      <c r="D36" s="171">
        <v>39</v>
      </c>
      <c r="E36" s="104" t="s">
        <v>62</v>
      </c>
      <c r="F36" s="105">
        <v>0</v>
      </c>
      <c r="G36" s="105">
        <v>0</v>
      </c>
      <c r="H36" s="105">
        <v>0</v>
      </c>
      <c r="I36" s="105">
        <v>0</v>
      </c>
      <c r="J36" s="105">
        <v>2.5641029999999998</v>
      </c>
      <c r="K36" s="105">
        <v>28.205128000000002</v>
      </c>
      <c r="L36" s="172">
        <v>23.076923000000001</v>
      </c>
      <c r="M36" s="105">
        <v>35.897435999999999</v>
      </c>
      <c r="N36" s="106">
        <v>10.256410000000001</v>
      </c>
      <c r="O36" s="345"/>
      <c r="P36" s="252"/>
    </row>
    <row r="37" spans="1:16" ht="12" customHeight="1" x14ac:dyDescent="0.2">
      <c r="C37" s="243"/>
      <c r="D37" s="243"/>
      <c r="E37" s="114"/>
      <c r="F37" s="107"/>
      <c r="G37" s="107"/>
      <c r="H37" s="107"/>
      <c r="I37" s="107"/>
      <c r="J37" s="107"/>
      <c r="K37" s="107"/>
      <c r="L37" s="107"/>
      <c r="M37" s="107"/>
      <c r="N37" s="107"/>
      <c r="O37" s="345"/>
      <c r="P37" s="252"/>
    </row>
    <row r="38" spans="1:16" ht="12" customHeight="1" x14ac:dyDescent="0.2">
      <c r="A38" s="376"/>
      <c r="B38" s="376"/>
      <c r="C38" s="375" t="s">
        <v>90</v>
      </c>
      <c r="D38" s="375"/>
      <c r="E38" s="114"/>
      <c r="F38" s="107"/>
      <c r="G38" s="107"/>
      <c r="H38" s="107"/>
      <c r="I38" s="107"/>
      <c r="J38" s="107"/>
      <c r="K38" s="107"/>
      <c r="L38" s="107"/>
      <c r="M38" s="107"/>
      <c r="N38" s="107"/>
      <c r="O38" s="345"/>
      <c r="P38" s="252"/>
    </row>
    <row r="39" spans="1:16" ht="12" customHeight="1" x14ac:dyDescent="0.2">
      <c r="C39" s="163"/>
      <c r="D39" s="164" t="s">
        <v>85</v>
      </c>
      <c r="E39" s="85" t="s">
        <v>45</v>
      </c>
      <c r="F39" s="86" t="s">
        <v>56</v>
      </c>
      <c r="G39" s="86" t="s">
        <v>57</v>
      </c>
      <c r="H39" s="86" t="s">
        <v>58</v>
      </c>
      <c r="I39" s="86" t="s">
        <v>59</v>
      </c>
      <c r="J39" s="86" t="s">
        <v>60</v>
      </c>
      <c r="K39" s="86" t="s">
        <v>61</v>
      </c>
      <c r="L39" s="86" t="s">
        <v>62</v>
      </c>
      <c r="M39" s="86" t="s">
        <v>86</v>
      </c>
      <c r="N39" s="87" t="s">
        <v>87</v>
      </c>
      <c r="O39" s="345"/>
      <c r="P39" s="252"/>
    </row>
    <row r="40" spans="1:16" ht="12" customHeight="1" x14ac:dyDescent="0.2">
      <c r="C40" s="165"/>
      <c r="D40" s="166">
        <v>318</v>
      </c>
      <c r="E40" s="92" t="s">
        <v>56</v>
      </c>
      <c r="F40" s="167">
        <v>92.767296000000002</v>
      </c>
      <c r="G40" s="93">
        <v>6.2893080000000001</v>
      </c>
      <c r="H40" s="93">
        <v>0</v>
      </c>
      <c r="I40" s="93">
        <v>0.94339600000000001</v>
      </c>
      <c r="J40" s="93">
        <v>0</v>
      </c>
      <c r="K40" s="93">
        <v>0</v>
      </c>
      <c r="L40" s="93">
        <v>0</v>
      </c>
      <c r="M40" s="93">
        <v>0</v>
      </c>
      <c r="N40" s="94">
        <v>0</v>
      </c>
      <c r="O40" s="248"/>
      <c r="P40" s="252"/>
    </row>
    <row r="41" spans="1:16" ht="12" customHeight="1" x14ac:dyDescent="0.2">
      <c r="C41" s="165"/>
      <c r="D41" s="166">
        <v>300</v>
      </c>
      <c r="E41" s="92" t="s">
        <v>57</v>
      </c>
      <c r="F41" s="98">
        <v>8</v>
      </c>
      <c r="G41" s="167">
        <v>81.333332999999996</v>
      </c>
      <c r="H41" s="98">
        <v>5.3333329999999997</v>
      </c>
      <c r="I41" s="98">
        <v>3.3333330000000001</v>
      </c>
      <c r="J41" s="98">
        <v>1</v>
      </c>
      <c r="K41" s="98">
        <v>0.33333299999999999</v>
      </c>
      <c r="L41" s="98">
        <v>0</v>
      </c>
      <c r="M41" s="98">
        <v>0</v>
      </c>
      <c r="N41" s="99">
        <v>0.66666700000000001</v>
      </c>
      <c r="O41" s="248"/>
      <c r="P41" s="252"/>
    </row>
    <row r="42" spans="1:16" ht="12" customHeight="1" x14ac:dyDescent="0.2">
      <c r="C42" s="165"/>
      <c r="D42" s="166">
        <v>302</v>
      </c>
      <c r="E42" s="92" t="s">
        <v>58</v>
      </c>
      <c r="F42" s="93">
        <v>0</v>
      </c>
      <c r="G42" s="93">
        <v>8.9403970000000008</v>
      </c>
      <c r="H42" s="167">
        <v>81.45695400000001</v>
      </c>
      <c r="I42" s="93">
        <v>7.9470200000000002</v>
      </c>
      <c r="J42" s="93">
        <v>0.99337699999999995</v>
      </c>
      <c r="K42" s="93">
        <v>0</v>
      </c>
      <c r="L42" s="93">
        <v>0.33112599999999998</v>
      </c>
      <c r="M42" s="93">
        <v>0</v>
      </c>
      <c r="N42" s="94">
        <v>0.33112599999999998</v>
      </c>
      <c r="O42" s="248"/>
      <c r="P42" s="252"/>
    </row>
    <row r="43" spans="1:16" ht="12" customHeight="1" x14ac:dyDescent="0.2">
      <c r="C43" s="165"/>
      <c r="D43" s="166">
        <v>403</v>
      </c>
      <c r="E43" s="92" t="s">
        <v>59</v>
      </c>
      <c r="F43" s="98">
        <v>0</v>
      </c>
      <c r="G43" s="98">
        <v>0</v>
      </c>
      <c r="H43" s="98">
        <v>12.903226</v>
      </c>
      <c r="I43" s="167">
        <v>73.200992999999997</v>
      </c>
      <c r="J43" s="98">
        <v>11.91067</v>
      </c>
      <c r="K43" s="98">
        <v>0.496278</v>
      </c>
      <c r="L43" s="98">
        <v>0</v>
      </c>
      <c r="M43" s="98">
        <v>0.99255599999999999</v>
      </c>
      <c r="N43" s="99">
        <v>0.496278</v>
      </c>
      <c r="O43" s="248"/>
      <c r="P43" s="252"/>
    </row>
    <row r="44" spans="1:16" ht="12" customHeight="1" x14ac:dyDescent="0.2">
      <c r="C44" s="165"/>
      <c r="D44" s="166">
        <v>398</v>
      </c>
      <c r="E44" s="92" t="s">
        <v>60</v>
      </c>
      <c r="F44" s="93">
        <v>0</v>
      </c>
      <c r="G44" s="93">
        <v>0</v>
      </c>
      <c r="H44" s="93">
        <v>0.25125599999999998</v>
      </c>
      <c r="I44" s="93">
        <v>19.095476999999999</v>
      </c>
      <c r="J44" s="167">
        <v>61.809044999999998</v>
      </c>
      <c r="K44" s="93">
        <v>17.58794</v>
      </c>
      <c r="L44" s="93">
        <v>0.25125599999999998</v>
      </c>
      <c r="M44" s="93">
        <v>0.75376899999999991</v>
      </c>
      <c r="N44" s="94">
        <v>0.25125599999999998</v>
      </c>
      <c r="O44" s="248"/>
      <c r="P44" s="252"/>
    </row>
    <row r="45" spans="1:16" ht="12" customHeight="1" x14ac:dyDescent="0.2">
      <c r="C45" s="165"/>
      <c r="D45" s="166">
        <v>397</v>
      </c>
      <c r="E45" s="92" t="s">
        <v>61</v>
      </c>
      <c r="F45" s="98">
        <v>0</v>
      </c>
      <c r="G45" s="98">
        <v>0</v>
      </c>
      <c r="H45" s="98">
        <v>0</v>
      </c>
      <c r="I45" s="98">
        <v>1.2594460000000001</v>
      </c>
      <c r="J45" s="98">
        <v>14.609572000000002</v>
      </c>
      <c r="K45" s="167">
        <v>66.246850999999992</v>
      </c>
      <c r="L45" s="98">
        <v>5.7934510000000001</v>
      </c>
      <c r="M45" s="98">
        <v>7.8085639999999996</v>
      </c>
      <c r="N45" s="99">
        <v>4.2821159999999994</v>
      </c>
      <c r="O45" s="248"/>
      <c r="P45" s="252"/>
    </row>
    <row r="46" spans="1:16" ht="12" customHeight="1" x14ac:dyDescent="0.2">
      <c r="C46" s="170"/>
      <c r="D46" s="171">
        <v>34</v>
      </c>
      <c r="E46" s="104" t="s">
        <v>62</v>
      </c>
      <c r="F46" s="105">
        <v>0</v>
      </c>
      <c r="G46" s="105">
        <v>0</v>
      </c>
      <c r="H46" s="105">
        <v>0</v>
      </c>
      <c r="I46" s="105">
        <v>0</v>
      </c>
      <c r="J46" s="105">
        <v>8.8235289999999988</v>
      </c>
      <c r="K46" s="105">
        <v>23.529412000000001</v>
      </c>
      <c r="L46" s="172">
        <v>14.705882000000001</v>
      </c>
      <c r="M46" s="105">
        <v>35.294118000000005</v>
      </c>
      <c r="N46" s="106">
        <v>17.647059000000002</v>
      </c>
      <c r="O46" s="248"/>
      <c r="P46" s="252"/>
    </row>
    <row r="47" spans="1:16" ht="12" customHeight="1" x14ac:dyDescent="0.2">
      <c r="C47" s="243"/>
      <c r="D47" s="243"/>
      <c r="E47" s="364"/>
      <c r="F47" s="107"/>
      <c r="G47" s="107"/>
      <c r="H47" s="107"/>
      <c r="I47" s="107"/>
      <c r="J47" s="107"/>
      <c r="K47" s="107"/>
      <c r="L47" s="107"/>
      <c r="M47" s="107"/>
      <c r="N47" s="107"/>
      <c r="O47" s="345"/>
      <c r="P47" s="252"/>
    </row>
    <row r="48" spans="1:16" ht="12" customHeight="1" x14ac:dyDescent="0.2">
      <c r="A48" s="372"/>
      <c r="B48" s="372"/>
      <c r="C48" s="375" t="s">
        <v>91</v>
      </c>
      <c r="D48" s="375"/>
      <c r="E48" s="114"/>
      <c r="F48" s="107"/>
      <c r="G48" s="107"/>
      <c r="H48" s="107"/>
      <c r="I48" s="107"/>
      <c r="J48" s="107"/>
      <c r="K48" s="107"/>
      <c r="L48" s="107"/>
      <c r="M48" s="107"/>
      <c r="N48" s="107"/>
      <c r="O48" s="345"/>
      <c r="P48" s="252"/>
    </row>
    <row r="49" spans="1:16" ht="12" customHeight="1" x14ac:dyDescent="0.2">
      <c r="C49" s="163"/>
      <c r="D49" s="164" t="s">
        <v>85</v>
      </c>
      <c r="E49" s="85" t="s">
        <v>45</v>
      </c>
      <c r="F49" s="86" t="s">
        <v>56</v>
      </c>
      <c r="G49" s="86" t="s">
        <v>57</v>
      </c>
      <c r="H49" s="86" t="s">
        <v>58</v>
      </c>
      <c r="I49" s="86" t="s">
        <v>59</v>
      </c>
      <c r="J49" s="86" t="s">
        <v>60</v>
      </c>
      <c r="K49" s="86" t="s">
        <v>61</v>
      </c>
      <c r="L49" s="86" t="s">
        <v>62</v>
      </c>
      <c r="M49" s="86" t="s">
        <v>86</v>
      </c>
      <c r="N49" s="87" t="s">
        <v>87</v>
      </c>
      <c r="O49" s="345"/>
      <c r="P49" s="252"/>
    </row>
    <row r="50" spans="1:16" ht="12" customHeight="1" x14ac:dyDescent="0.2">
      <c r="C50" s="165"/>
      <c r="D50" s="166">
        <v>307</v>
      </c>
      <c r="E50" s="92" t="s">
        <v>56</v>
      </c>
      <c r="F50" s="167">
        <v>90.22801299999999</v>
      </c>
      <c r="G50" s="93">
        <v>8.1433219999999995</v>
      </c>
      <c r="H50" s="93">
        <v>0</v>
      </c>
      <c r="I50" s="93">
        <v>1.6286640000000001</v>
      </c>
      <c r="J50" s="93">
        <v>0</v>
      </c>
      <c r="K50" s="93">
        <v>0</v>
      </c>
      <c r="L50" s="93">
        <v>0</v>
      </c>
      <c r="M50" s="93">
        <v>0</v>
      </c>
      <c r="N50" s="94">
        <v>0</v>
      </c>
      <c r="O50" s="248"/>
      <c r="P50" s="252"/>
    </row>
    <row r="51" spans="1:16" ht="12" customHeight="1" x14ac:dyDescent="0.2">
      <c r="C51" s="165"/>
      <c r="D51" s="166">
        <v>285</v>
      </c>
      <c r="E51" s="92" t="s">
        <v>57</v>
      </c>
      <c r="F51" s="98">
        <v>11.228069999999999</v>
      </c>
      <c r="G51" s="167">
        <v>74.385964999999999</v>
      </c>
      <c r="H51" s="98">
        <v>6.3157889999999997</v>
      </c>
      <c r="I51" s="98">
        <v>4.5614040000000005</v>
      </c>
      <c r="J51" s="98">
        <v>1.7543860000000002</v>
      </c>
      <c r="K51" s="98">
        <v>0.70175399999999999</v>
      </c>
      <c r="L51" s="98">
        <v>0</v>
      </c>
      <c r="M51" s="98">
        <v>0</v>
      </c>
      <c r="N51" s="99">
        <v>1.052632</v>
      </c>
      <c r="O51" s="248"/>
      <c r="P51" s="252"/>
    </row>
    <row r="52" spans="1:16" ht="12" customHeight="1" x14ac:dyDescent="0.2">
      <c r="C52" s="165"/>
      <c r="D52" s="166">
        <v>286</v>
      </c>
      <c r="E52" s="92" t="s">
        <v>58</v>
      </c>
      <c r="F52" s="93">
        <v>0</v>
      </c>
      <c r="G52" s="93">
        <v>12.587413</v>
      </c>
      <c r="H52" s="167">
        <v>76.223776000000001</v>
      </c>
      <c r="I52" s="93">
        <v>8.7412589999999994</v>
      </c>
      <c r="J52" s="93">
        <v>1.398601</v>
      </c>
      <c r="K52" s="93">
        <v>0</v>
      </c>
      <c r="L52" s="93">
        <v>0.34965000000000002</v>
      </c>
      <c r="M52" s="93">
        <v>0.34965000000000002</v>
      </c>
      <c r="N52" s="94">
        <v>0.34965000000000002</v>
      </c>
      <c r="O52" s="248"/>
      <c r="P52" s="252"/>
    </row>
    <row r="53" spans="1:16" ht="12" customHeight="1" x14ac:dyDescent="0.2">
      <c r="C53" s="165"/>
      <c r="D53" s="166">
        <v>382</v>
      </c>
      <c r="E53" s="92" t="s">
        <v>59</v>
      </c>
      <c r="F53" s="98">
        <v>0</v>
      </c>
      <c r="G53" s="98">
        <v>0</v>
      </c>
      <c r="H53" s="98">
        <v>16.230366</v>
      </c>
      <c r="I53" s="167">
        <v>67.015707000000006</v>
      </c>
      <c r="J53" s="98">
        <v>14.397905999999999</v>
      </c>
      <c r="K53" s="98">
        <v>0.52356000000000003</v>
      </c>
      <c r="L53" s="98">
        <v>0</v>
      </c>
      <c r="M53" s="98">
        <v>1.3089010000000001</v>
      </c>
      <c r="N53" s="99">
        <v>0.52356000000000003</v>
      </c>
      <c r="O53" s="248"/>
      <c r="P53" s="252"/>
    </row>
    <row r="54" spans="1:16" ht="12" customHeight="1" x14ac:dyDescent="0.2">
      <c r="C54" s="165"/>
      <c r="D54" s="166">
        <v>377</v>
      </c>
      <c r="E54" s="92" t="s">
        <v>60</v>
      </c>
      <c r="F54" s="93">
        <v>0</v>
      </c>
      <c r="G54" s="93">
        <v>0</v>
      </c>
      <c r="H54" s="93">
        <v>1.32626</v>
      </c>
      <c r="I54" s="93">
        <v>23.607427000000001</v>
      </c>
      <c r="J54" s="167">
        <v>52.785146000000005</v>
      </c>
      <c r="K54" s="93">
        <v>20.689655000000002</v>
      </c>
      <c r="L54" s="93">
        <v>0</v>
      </c>
      <c r="M54" s="93">
        <v>1.061008</v>
      </c>
      <c r="N54" s="94">
        <v>0.53050399999999998</v>
      </c>
      <c r="O54" s="248"/>
      <c r="P54" s="252"/>
    </row>
    <row r="55" spans="1:16" ht="12" customHeight="1" x14ac:dyDescent="0.2">
      <c r="C55" s="165"/>
      <c r="D55" s="166">
        <v>367</v>
      </c>
      <c r="E55" s="92" t="s">
        <v>61</v>
      </c>
      <c r="F55" s="98">
        <v>0</v>
      </c>
      <c r="G55" s="98">
        <v>0</v>
      </c>
      <c r="H55" s="98">
        <v>0</v>
      </c>
      <c r="I55" s="98">
        <v>2.4523159999999997</v>
      </c>
      <c r="J55" s="98">
        <v>17.166212999999999</v>
      </c>
      <c r="K55" s="167">
        <v>59.945504000000007</v>
      </c>
      <c r="L55" s="98">
        <v>4.3596729999999999</v>
      </c>
      <c r="M55" s="98">
        <v>10.081743999999999</v>
      </c>
      <c r="N55" s="99">
        <v>5.9945500000000003</v>
      </c>
      <c r="O55" s="248"/>
      <c r="P55" s="252"/>
    </row>
    <row r="56" spans="1:16" ht="12" customHeight="1" x14ac:dyDescent="0.2">
      <c r="C56" s="170"/>
      <c r="D56" s="171">
        <v>33</v>
      </c>
      <c r="E56" s="104" t="s">
        <v>62</v>
      </c>
      <c r="F56" s="105">
        <v>0</v>
      </c>
      <c r="G56" s="105">
        <v>0</v>
      </c>
      <c r="H56" s="105">
        <v>0</v>
      </c>
      <c r="I56" s="105">
        <v>0</v>
      </c>
      <c r="J56" s="105">
        <v>12.121212</v>
      </c>
      <c r="K56" s="105">
        <v>18.181818</v>
      </c>
      <c r="L56" s="172">
        <v>9.0909089999999999</v>
      </c>
      <c r="M56" s="105">
        <v>36.363636</v>
      </c>
      <c r="N56" s="106">
        <v>24.242424</v>
      </c>
      <c r="O56" s="248"/>
      <c r="P56" s="252"/>
    </row>
    <row r="57" spans="1:16" ht="12" customHeight="1" x14ac:dyDescent="0.2">
      <c r="C57" s="362"/>
      <c r="D57" s="362"/>
      <c r="E57" s="364"/>
      <c r="F57" s="107"/>
      <c r="G57" s="107"/>
      <c r="H57" s="107"/>
      <c r="I57" s="107"/>
      <c r="J57" s="107"/>
      <c r="K57" s="107"/>
      <c r="L57" s="107"/>
      <c r="M57" s="107"/>
      <c r="N57" s="107"/>
      <c r="O57" s="345"/>
      <c r="P57" s="252"/>
    </row>
    <row r="58" spans="1:16" ht="12" customHeight="1" x14ac:dyDescent="0.2">
      <c r="A58" s="372"/>
      <c r="B58" s="372"/>
      <c r="C58" s="375" t="s">
        <v>92</v>
      </c>
      <c r="D58" s="375"/>
      <c r="E58" s="114"/>
      <c r="F58" s="107"/>
      <c r="G58" s="107"/>
      <c r="H58" s="107"/>
      <c r="I58" s="107"/>
      <c r="J58" s="107"/>
      <c r="K58" s="107"/>
      <c r="L58" s="107"/>
      <c r="M58" s="107"/>
      <c r="N58" s="107"/>
      <c r="O58" s="345"/>
      <c r="P58" s="252"/>
    </row>
    <row r="59" spans="1:16" ht="12" customHeight="1" x14ac:dyDescent="0.2">
      <c r="C59" s="163"/>
      <c r="D59" s="164" t="s">
        <v>85</v>
      </c>
      <c r="E59" s="85" t="s">
        <v>45</v>
      </c>
      <c r="F59" s="86" t="s">
        <v>56</v>
      </c>
      <c r="G59" s="86" t="s">
        <v>57</v>
      </c>
      <c r="H59" s="86" t="s">
        <v>58</v>
      </c>
      <c r="I59" s="86" t="s">
        <v>59</v>
      </c>
      <c r="J59" s="86" t="s">
        <v>60</v>
      </c>
      <c r="K59" s="86" t="s">
        <v>61</v>
      </c>
      <c r="L59" s="86" t="s">
        <v>62</v>
      </c>
      <c r="M59" s="86" t="s">
        <v>86</v>
      </c>
      <c r="N59" s="87" t="s">
        <v>87</v>
      </c>
      <c r="O59" s="345"/>
      <c r="P59" s="252"/>
    </row>
    <row r="60" spans="1:16" ht="12" customHeight="1" x14ac:dyDescent="0.2">
      <c r="C60" s="165"/>
      <c r="D60" s="166">
        <v>296</v>
      </c>
      <c r="E60" s="92" t="s">
        <v>56</v>
      </c>
      <c r="F60" s="167">
        <v>87.837838000000005</v>
      </c>
      <c r="G60" s="93">
        <v>9.7972970000000004</v>
      </c>
      <c r="H60" s="93">
        <v>0</v>
      </c>
      <c r="I60" s="93">
        <v>2.364865</v>
      </c>
      <c r="J60" s="93">
        <v>0</v>
      </c>
      <c r="K60" s="93">
        <v>0</v>
      </c>
      <c r="L60" s="93">
        <v>0</v>
      </c>
      <c r="M60" s="93">
        <v>0</v>
      </c>
      <c r="N60" s="94">
        <v>0</v>
      </c>
      <c r="O60" s="248"/>
      <c r="P60" s="252"/>
    </row>
    <row r="61" spans="1:16" ht="12" customHeight="1" x14ac:dyDescent="0.2">
      <c r="C61" s="165"/>
      <c r="D61" s="166">
        <v>272</v>
      </c>
      <c r="E61" s="92" t="s">
        <v>57</v>
      </c>
      <c r="F61" s="98">
        <v>13.970588000000001</v>
      </c>
      <c r="G61" s="167">
        <v>68.014706000000004</v>
      </c>
      <c r="H61" s="98">
        <v>8.088235000000001</v>
      </c>
      <c r="I61" s="98">
        <v>4.7794120000000007</v>
      </c>
      <c r="J61" s="98">
        <v>2.5735290000000002</v>
      </c>
      <c r="K61" s="98">
        <v>1.1029409999999999</v>
      </c>
      <c r="L61" s="98">
        <v>0</v>
      </c>
      <c r="M61" s="98">
        <v>0</v>
      </c>
      <c r="N61" s="99">
        <v>1.470588</v>
      </c>
      <c r="O61" s="248"/>
      <c r="P61" s="252"/>
    </row>
    <row r="62" spans="1:16" ht="12" customHeight="1" x14ac:dyDescent="0.2">
      <c r="C62" s="165"/>
      <c r="D62" s="166">
        <v>269</v>
      </c>
      <c r="E62" s="92" t="s">
        <v>58</v>
      </c>
      <c r="F62" s="93">
        <v>0</v>
      </c>
      <c r="G62" s="93">
        <v>15.241636</v>
      </c>
      <c r="H62" s="167">
        <v>71.375465000000005</v>
      </c>
      <c r="I62" s="93">
        <v>10.780669</v>
      </c>
      <c r="J62" s="93">
        <v>1.1152420000000001</v>
      </c>
      <c r="K62" s="93">
        <v>0</v>
      </c>
      <c r="L62" s="93">
        <v>0.37174699999999999</v>
      </c>
      <c r="M62" s="93">
        <v>0.74349399999999999</v>
      </c>
      <c r="N62" s="94">
        <v>0.37174699999999999</v>
      </c>
      <c r="O62" s="248"/>
      <c r="P62" s="252"/>
    </row>
    <row r="63" spans="1:16" ht="12" customHeight="1" x14ac:dyDescent="0.2">
      <c r="C63" s="165"/>
      <c r="D63" s="166">
        <v>360</v>
      </c>
      <c r="E63" s="92" t="s">
        <v>59</v>
      </c>
      <c r="F63" s="98">
        <v>0</v>
      </c>
      <c r="G63" s="98">
        <v>0</v>
      </c>
      <c r="H63" s="98">
        <v>18.611111000000001</v>
      </c>
      <c r="I63" s="167">
        <v>61.666666999999997</v>
      </c>
      <c r="J63" s="98">
        <v>16.944444000000001</v>
      </c>
      <c r="K63" s="98">
        <v>0.55555600000000005</v>
      </c>
      <c r="L63" s="98">
        <v>0</v>
      </c>
      <c r="M63" s="98">
        <v>1.6666670000000001</v>
      </c>
      <c r="N63" s="99">
        <v>0.55555600000000005</v>
      </c>
      <c r="O63" s="248"/>
      <c r="P63" s="252"/>
    </row>
    <row r="64" spans="1:16" ht="12" customHeight="1" x14ac:dyDescent="0.2">
      <c r="C64" s="165"/>
      <c r="D64" s="166">
        <v>358</v>
      </c>
      <c r="E64" s="92" t="s">
        <v>60</v>
      </c>
      <c r="F64" s="93">
        <v>0</v>
      </c>
      <c r="G64" s="93">
        <v>0</v>
      </c>
      <c r="H64" s="93">
        <v>2.2346370000000002</v>
      </c>
      <c r="I64" s="93">
        <v>27.094972000000002</v>
      </c>
      <c r="J64" s="167">
        <v>46.927374</v>
      </c>
      <c r="K64" s="93">
        <v>21.508379999999999</v>
      </c>
      <c r="L64" s="93">
        <v>0.27932999999999997</v>
      </c>
      <c r="M64" s="93">
        <v>1.3966479999999999</v>
      </c>
      <c r="N64" s="94">
        <v>0.55865900000000002</v>
      </c>
      <c r="O64" s="248"/>
      <c r="P64" s="252"/>
    </row>
    <row r="65" spans="1:24" ht="12" customHeight="1" x14ac:dyDescent="0.2">
      <c r="C65" s="165"/>
      <c r="D65" s="166">
        <v>336</v>
      </c>
      <c r="E65" s="92" t="s">
        <v>61</v>
      </c>
      <c r="F65" s="98">
        <v>0</v>
      </c>
      <c r="G65" s="98">
        <v>0</v>
      </c>
      <c r="H65" s="98">
        <v>0.29761900000000002</v>
      </c>
      <c r="I65" s="98">
        <v>3.5714290000000002</v>
      </c>
      <c r="J65" s="98">
        <v>17.559524</v>
      </c>
      <c r="K65" s="167">
        <v>54.761904999999999</v>
      </c>
      <c r="L65" s="98">
        <v>3.8690479999999998</v>
      </c>
      <c r="M65" s="98">
        <v>11.309524</v>
      </c>
      <c r="N65" s="99">
        <v>8.6309520000000006</v>
      </c>
      <c r="O65" s="248"/>
      <c r="P65" s="252"/>
    </row>
    <row r="66" spans="1:24" ht="12" customHeight="1" x14ac:dyDescent="0.2">
      <c r="C66" s="170"/>
      <c r="D66" s="171">
        <v>32</v>
      </c>
      <c r="E66" s="104" t="s">
        <v>62</v>
      </c>
      <c r="F66" s="105">
        <v>0</v>
      </c>
      <c r="G66" s="105">
        <v>0</v>
      </c>
      <c r="H66" s="105">
        <v>0</v>
      </c>
      <c r="I66" s="105">
        <v>3.125</v>
      </c>
      <c r="J66" s="105">
        <v>9.375</v>
      </c>
      <c r="K66" s="105">
        <v>15.625</v>
      </c>
      <c r="L66" s="172">
        <v>3.125</v>
      </c>
      <c r="M66" s="105">
        <v>40.625</v>
      </c>
      <c r="N66" s="106">
        <v>28.125</v>
      </c>
      <c r="O66" s="248"/>
      <c r="P66" s="252"/>
    </row>
    <row r="67" spans="1:24" ht="12" customHeight="1" x14ac:dyDescent="0.2">
      <c r="C67" s="243"/>
      <c r="D67" s="243"/>
      <c r="E67" s="364"/>
      <c r="F67" s="107"/>
      <c r="G67" s="107"/>
      <c r="H67" s="107"/>
      <c r="I67" s="107"/>
      <c r="J67" s="107"/>
      <c r="K67" s="107"/>
      <c r="L67" s="107"/>
      <c r="M67" s="107"/>
      <c r="N67" s="107"/>
      <c r="O67" s="345"/>
      <c r="P67" s="252"/>
    </row>
    <row r="68" spans="1:24" ht="12" customHeight="1" x14ac:dyDescent="0.2">
      <c r="A68" s="372"/>
      <c r="B68" s="372"/>
      <c r="C68" s="375" t="s">
        <v>93</v>
      </c>
      <c r="D68" s="375"/>
      <c r="E68" s="114"/>
      <c r="F68" s="107"/>
      <c r="G68" s="107"/>
      <c r="H68" s="107"/>
      <c r="I68" s="107"/>
      <c r="J68" s="107"/>
      <c r="K68" s="107"/>
      <c r="L68" s="107"/>
      <c r="M68" s="107"/>
      <c r="N68" s="107"/>
      <c r="O68" s="345"/>
      <c r="P68" s="252"/>
    </row>
    <row r="69" spans="1:24" ht="12" customHeight="1" x14ac:dyDescent="0.2">
      <c r="C69" s="163"/>
      <c r="D69" s="164" t="s">
        <v>85</v>
      </c>
      <c r="E69" s="85" t="s">
        <v>45</v>
      </c>
      <c r="F69" s="86" t="s">
        <v>56</v>
      </c>
      <c r="G69" s="86" t="s">
        <v>57</v>
      </c>
      <c r="H69" s="86" t="s">
        <v>58</v>
      </c>
      <c r="I69" s="86" t="s">
        <v>59</v>
      </c>
      <c r="J69" s="86" t="s">
        <v>60</v>
      </c>
      <c r="K69" s="86" t="s">
        <v>61</v>
      </c>
      <c r="L69" s="86" t="s">
        <v>62</v>
      </c>
      <c r="M69" s="86" t="s">
        <v>86</v>
      </c>
      <c r="N69" s="87" t="s">
        <v>87</v>
      </c>
      <c r="O69" s="345"/>
      <c r="P69" s="252"/>
    </row>
    <row r="70" spans="1:24" ht="12" customHeight="1" x14ac:dyDescent="0.2">
      <c r="C70" s="165"/>
      <c r="D70" s="166">
        <v>232</v>
      </c>
      <c r="E70" s="92" t="s">
        <v>56</v>
      </c>
      <c r="F70" s="167">
        <v>76.724137999999996</v>
      </c>
      <c r="G70" s="93">
        <v>16.37931</v>
      </c>
      <c r="H70" s="93">
        <v>3.0172409999999998</v>
      </c>
      <c r="I70" s="93">
        <v>3.8793099999999998</v>
      </c>
      <c r="J70" s="93">
        <v>0</v>
      </c>
      <c r="K70" s="93">
        <v>0</v>
      </c>
      <c r="L70" s="93">
        <v>0</v>
      </c>
      <c r="M70" s="93">
        <v>0</v>
      </c>
      <c r="N70" s="94">
        <v>0</v>
      </c>
      <c r="O70" s="248"/>
      <c r="P70" s="252"/>
    </row>
    <row r="71" spans="1:24" ht="12" customHeight="1" x14ac:dyDescent="0.2">
      <c r="C71" s="165"/>
      <c r="D71" s="166">
        <v>217</v>
      </c>
      <c r="E71" s="92" t="s">
        <v>57</v>
      </c>
      <c r="F71" s="98">
        <v>26.728110999999998</v>
      </c>
      <c r="G71" s="167">
        <v>39.170507000000001</v>
      </c>
      <c r="H71" s="98">
        <v>13.364055</v>
      </c>
      <c r="I71" s="98">
        <v>13.364055</v>
      </c>
      <c r="J71" s="98">
        <v>4.1474650000000004</v>
      </c>
      <c r="K71" s="98">
        <v>0</v>
      </c>
      <c r="L71" s="98">
        <v>0</v>
      </c>
      <c r="M71" s="98">
        <v>0</v>
      </c>
      <c r="N71" s="99">
        <v>3.225806</v>
      </c>
      <c r="O71" s="248"/>
      <c r="P71" s="252"/>
    </row>
    <row r="72" spans="1:24" ht="12" customHeight="1" x14ac:dyDescent="0.2">
      <c r="C72" s="165"/>
      <c r="D72" s="166">
        <v>197</v>
      </c>
      <c r="E72" s="92" t="s">
        <v>58</v>
      </c>
      <c r="F72" s="93">
        <v>0</v>
      </c>
      <c r="G72" s="93">
        <v>22.842639999999999</v>
      </c>
      <c r="H72" s="167">
        <v>59.390863000000003</v>
      </c>
      <c r="I72" s="93">
        <v>6.0913710000000005</v>
      </c>
      <c r="J72" s="93">
        <v>5.5837560000000002</v>
      </c>
      <c r="K72" s="93">
        <v>2.0304570000000002</v>
      </c>
      <c r="L72" s="93">
        <v>0.50761400000000001</v>
      </c>
      <c r="M72" s="93">
        <v>3.553299</v>
      </c>
      <c r="N72" s="94">
        <v>0</v>
      </c>
      <c r="O72" s="248"/>
      <c r="P72" s="252"/>
    </row>
    <row r="73" spans="1:24" ht="12" customHeight="1" x14ac:dyDescent="0.2">
      <c r="C73" s="165"/>
      <c r="D73" s="166">
        <v>229</v>
      </c>
      <c r="E73" s="92" t="s">
        <v>59</v>
      </c>
      <c r="F73" s="98">
        <v>0</v>
      </c>
      <c r="G73" s="98">
        <v>0.43668099999999999</v>
      </c>
      <c r="H73" s="98">
        <v>20.960698999999998</v>
      </c>
      <c r="I73" s="167">
        <v>53.275109</v>
      </c>
      <c r="J73" s="98">
        <v>18.777293</v>
      </c>
      <c r="K73" s="98">
        <v>2.6200870000000003</v>
      </c>
      <c r="L73" s="98">
        <v>0</v>
      </c>
      <c r="M73" s="98">
        <v>3.0567690000000001</v>
      </c>
      <c r="N73" s="99">
        <v>0.87336199999999997</v>
      </c>
      <c r="O73" s="248"/>
      <c r="P73" s="252"/>
    </row>
    <row r="74" spans="1:24" ht="12" customHeight="1" x14ac:dyDescent="0.2">
      <c r="C74" s="165"/>
      <c r="D74" s="166">
        <v>263</v>
      </c>
      <c r="E74" s="92" t="s">
        <v>60</v>
      </c>
      <c r="F74" s="93">
        <v>0</v>
      </c>
      <c r="G74" s="93">
        <v>0</v>
      </c>
      <c r="H74" s="93">
        <v>4.1825099999999997</v>
      </c>
      <c r="I74" s="93">
        <v>40.684410999999997</v>
      </c>
      <c r="J74" s="167">
        <v>28.136882000000004</v>
      </c>
      <c r="K74" s="93">
        <v>20.532318999999998</v>
      </c>
      <c r="L74" s="93">
        <v>1.901141</v>
      </c>
      <c r="M74" s="93">
        <v>3.8022809999999998</v>
      </c>
      <c r="N74" s="94">
        <v>0.76045600000000002</v>
      </c>
      <c r="O74" s="248"/>
      <c r="P74" s="252"/>
    </row>
    <row r="75" spans="1:24" ht="12" customHeight="1" x14ac:dyDescent="0.2">
      <c r="C75" s="165"/>
      <c r="D75" s="166">
        <v>223</v>
      </c>
      <c r="E75" s="92" t="s">
        <v>61</v>
      </c>
      <c r="F75" s="98">
        <v>0</v>
      </c>
      <c r="G75" s="98">
        <v>0</v>
      </c>
      <c r="H75" s="98">
        <v>0.44843</v>
      </c>
      <c r="I75" s="98">
        <v>10.313901</v>
      </c>
      <c r="J75" s="98">
        <v>15.695066999999998</v>
      </c>
      <c r="K75" s="167">
        <v>36.771300000000004</v>
      </c>
      <c r="L75" s="98">
        <v>2.2421519999999999</v>
      </c>
      <c r="M75" s="98">
        <v>16.143498000000001</v>
      </c>
      <c r="N75" s="99">
        <v>18.385650000000002</v>
      </c>
      <c r="O75" s="248"/>
      <c r="P75" s="252"/>
    </row>
    <row r="76" spans="1:24" ht="12" customHeight="1" x14ac:dyDescent="0.2">
      <c r="C76" s="170"/>
      <c r="D76" s="171">
        <v>20</v>
      </c>
      <c r="E76" s="104" t="s">
        <v>62</v>
      </c>
      <c r="F76" s="105">
        <v>0</v>
      </c>
      <c r="G76" s="105">
        <v>0</v>
      </c>
      <c r="H76" s="105">
        <v>0</v>
      </c>
      <c r="I76" s="105">
        <v>10</v>
      </c>
      <c r="J76" s="105">
        <v>0</v>
      </c>
      <c r="K76" s="105">
        <v>5</v>
      </c>
      <c r="L76" s="172">
        <v>0</v>
      </c>
      <c r="M76" s="105">
        <v>35</v>
      </c>
      <c r="N76" s="106">
        <v>50</v>
      </c>
      <c r="O76" s="248"/>
      <c r="P76" s="252"/>
    </row>
    <row r="77" spans="1:24" ht="12" customHeight="1" x14ac:dyDescent="0.2">
      <c r="C77" s="365"/>
      <c r="D77" s="365"/>
      <c r="E77" s="366"/>
      <c r="F77" s="367"/>
      <c r="G77" s="367"/>
      <c r="H77" s="367"/>
      <c r="I77" s="367"/>
      <c r="J77" s="367"/>
      <c r="K77" s="367"/>
      <c r="L77" s="367"/>
      <c r="M77" s="367"/>
      <c r="N77" s="367"/>
      <c r="P77" s="368"/>
    </row>
    <row r="78" spans="1:24" ht="5.25" customHeight="1" x14ac:dyDescent="0.2">
      <c r="C78" s="365"/>
      <c r="D78" s="365"/>
      <c r="E78" s="366"/>
      <c r="F78" s="367"/>
      <c r="G78" s="367"/>
      <c r="H78" s="367"/>
      <c r="I78" s="367"/>
      <c r="J78" s="367"/>
      <c r="K78" s="367"/>
      <c r="L78" s="367"/>
      <c r="M78" s="367"/>
      <c r="N78" s="367"/>
    </row>
    <row r="79" spans="1:24" ht="16.5" customHeight="1" x14ac:dyDescent="0.2">
      <c r="A79" s="122"/>
      <c r="B79" s="122"/>
      <c r="C79" s="373" t="s">
        <v>177</v>
      </c>
      <c r="D79" s="373"/>
      <c r="E79" s="114"/>
      <c r="F79" s="114"/>
      <c r="G79" s="114"/>
      <c r="H79" s="114"/>
      <c r="I79" s="114"/>
      <c r="J79" s="114"/>
      <c r="K79" s="114"/>
      <c r="L79" s="114"/>
      <c r="M79" s="114"/>
      <c r="N79" s="114"/>
      <c r="O79" s="114"/>
      <c r="P79" s="114"/>
      <c r="Q79" s="114"/>
      <c r="R79" s="114"/>
      <c r="S79" s="114"/>
      <c r="T79" s="114"/>
      <c r="U79" s="114"/>
      <c r="V79" s="114"/>
      <c r="W79" s="114"/>
      <c r="X79" s="114"/>
    </row>
    <row r="80" spans="1:24" ht="12" customHeight="1" x14ac:dyDescent="0.2">
      <c r="A80" s="122"/>
      <c r="B80" s="122"/>
      <c r="C80" s="375" t="s">
        <v>88</v>
      </c>
      <c r="D80" s="375"/>
      <c r="E80" s="114"/>
      <c r="F80" s="114"/>
      <c r="G80" s="114"/>
      <c r="H80" s="114"/>
      <c r="I80" s="114"/>
      <c r="J80" s="114"/>
      <c r="K80" s="114"/>
      <c r="L80" s="114"/>
      <c r="M80" s="114"/>
      <c r="N80" s="114"/>
      <c r="O80" s="114"/>
      <c r="P80" s="114"/>
      <c r="Q80" s="114"/>
      <c r="R80" s="114"/>
      <c r="S80" s="114"/>
      <c r="T80" s="114"/>
      <c r="U80" s="114"/>
      <c r="V80" s="114"/>
      <c r="W80" s="114"/>
      <c r="X80" s="114"/>
    </row>
    <row r="81" spans="1:26" ht="12" customHeight="1" x14ac:dyDescent="0.2">
      <c r="A81" s="79"/>
      <c r="B81" s="79"/>
      <c r="C81" s="163"/>
      <c r="D81" s="164" t="s">
        <v>85</v>
      </c>
      <c r="E81" s="85" t="s">
        <v>45</v>
      </c>
      <c r="F81" s="86" t="s">
        <v>56</v>
      </c>
      <c r="G81" s="86" t="s">
        <v>67</v>
      </c>
      <c r="H81" s="86" t="s">
        <v>57</v>
      </c>
      <c r="I81" s="86" t="s">
        <v>117</v>
      </c>
      <c r="J81" s="86" t="s">
        <v>68</v>
      </c>
      <c r="K81" s="86" t="s">
        <v>58</v>
      </c>
      <c r="L81" s="86" t="s">
        <v>118</v>
      </c>
      <c r="M81" s="86" t="s">
        <v>70</v>
      </c>
      <c r="N81" s="86" t="s">
        <v>59</v>
      </c>
      <c r="O81" s="86" t="s">
        <v>94</v>
      </c>
      <c r="P81" s="86" t="s">
        <v>72</v>
      </c>
      <c r="Q81" s="86" t="s">
        <v>60</v>
      </c>
      <c r="R81" s="86" t="s">
        <v>119</v>
      </c>
      <c r="S81" s="86" t="s">
        <v>73</v>
      </c>
      <c r="T81" s="86" t="s">
        <v>61</v>
      </c>
      <c r="U81" s="86" t="s">
        <v>120</v>
      </c>
      <c r="V81" s="86" t="s">
        <v>62</v>
      </c>
      <c r="W81" s="86" t="s">
        <v>86</v>
      </c>
      <c r="X81" s="87" t="s">
        <v>87</v>
      </c>
      <c r="Y81" s="345"/>
    </row>
    <row r="82" spans="1:26" ht="12" customHeight="1" x14ac:dyDescent="0.2">
      <c r="A82" s="79"/>
      <c r="B82" s="79"/>
      <c r="C82" s="165"/>
      <c r="D82" s="166">
        <v>339</v>
      </c>
      <c r="E82" s="92" t="s">
        <v>56</v>
      </c>
      <c r="F82" s="167">
        <v>97.640118000000001</v>
      </c>
      <c r="G82" s="93">
        <v>2.0648969999999998</v>
      </c>
      <c r="H82" s="93">
        <v>0</v>
      </c>
      <c r="I82" s="93">
        <v>0.294985</v>
      </c>
      <c r="J82" s="93">
        <v>0</v>
      </c>
      <c r="K82" s="93">
        <v>0</v>
      </c>
      <c r="L82" s="93">
        <v>0</v>
      </c>
      <c r="M82" s="93">
        <v>0</v>
      </c>
      <c r="N82" s="93">
        <v>0</v>
      </c>
      <c r="O82" s="93">
        <v>0</v>
      </c>
      <c r="P82" s="93">
        <v>0</v>
      </c>
      <c r="Q82" s="93">
        <v>0</v>
      </c>
      <c r="R82" s="93">
        <v>0</v>
      </c>
      <c r="S82" s="93">
        <v>0</v>
      </c>
      <c r="T82" s="93">
        <v>0</v>
      </c>
      <c r="U82" s="93">
        <v>0</v>
      </c>
      <c r="V82" s="93">
        <v>0</v>
      </c>
      <c r="W82" s="93">
        <v>0</v>
      </c>
      <c r="X82" s="94">
        <v>0</v>
      </c>
      <c r="Y82" s="248"/>
      <c r="Z82" s="369"/>
    </row>
    <row r="83" spans="1:26" ht="12" customHeight="1" x14ac:dyDescent="0.2">
      <c r="A83" s="79"/>
      <c r="B83" s="79"/>
      <c r="C83" s="165"/>
      <c r="D83" s="166">
        <v>89</v>
      </c>
      <c r="E83" s="92" t="s">
        <v>67</v>
      </c>
      <c r="F83" s="98">
        <v>8.9887639999999998</v>
      </c>
      <c r="G83" s="167">
        <v>80.898876000000001</v>
      </c>
      <c r="H83" s="98">
        <v>7.8651689999999999</v>
      </c>
      <c r="I83" s="98">
        <v>2.2471909999999999</v>
      </c>
      <c r="J83" s="98">
        <v>0</v>
      </c>
      <c r="K83" s="98">
        <v>0</v>
      </c>
      <c r="L83" s="98">
        <v>0</v>
      </c>
      <c r="M83" s="98">
        <v>0</v>
      </c>
      <c r="N83" s="98">
        <v>0</v>
      </c>
      <c r="O83" s="98">
        <v>0</v>
      </c>
      <c r="P83" s="98">
        <v>0</v>
      </c>
      <c r="Q83" s="98">
        <v>0</v>
      </c>
      <c r="R83" s="98">
        <v>0</v>
      </c>
      <c r="S83" s="98">
        <v>0</v>
      </c>
      <c r="T83" s="98">
        <v>0</v>
      </c>
      <c r="U83" s="98">
        <v>0</v>
      </c>
      <c r="V83" s="98">
        <v>0</v>
      </c>
      <c r="W83" s="98">
        <v>0</v>
      </c>
      <c r="X83" s="99">
        <v>0</v>
      </c>
      <c r="Y83" s="248"/>
      <c r="Z83" s="370"/>
    </row>
    <row r="84" spans="1:26" ht="12" customHeight="1" x14ac:dyDescent="0.2">
      <c r="A84" s="79"/>
      <c r="B84" s="79"/>
      <c r="C84" s="165"/>
      <c r="D84" s="166">
        <v>141</v>
      </c>
      <c r="E84" s="92" t="s">
        <v>57</v>
      </c>
      <c r="F84" s="93">
        <v>0</v>
      </c>
      <c r="G84" s="93">
        <v>6.3829789999999997</v>
      </c>
      <c r="H84" s="167">
        <v>85.106382999999994</v>
      </c>
      <c r="I84" s="93">
        <v>6.3829789999999997</v>
      </c>
      <c r="J84" s="93">
        <v>1.4184399999999999</v>
      </c>
      <c r="K84" s="93">
        <v>0.70921999999999996</v>
      </c>
      <c r="L84" s="93">
        <v>0</v>
      </c>
      <c r="M84" s="93">
        <v>0</v>
      </c>
      <c r="N84" s="93">
        <v>0</v>
      </c>
      <c r="O84" s="93">
        <v>0</v>
      </c>
      <c r="P84" s="93">
        <v>0</v>
      </c>
      <c r="Q84" s="93">
        <v>0</v>
      </c>
      <c r="R84" s="93">
        <v>0</v>
      </c>
      <c r="S84" s="93">
        <v>0</v>
      </c>
      <c r="T84" s="93">
        <v>0</v>
      </c>
      <c r="U84" s="93">
        <v>0</v>
      </c>
      <c r="V84" s="93">
        <v>0</v>
      </c>
      <c r="W84" s="93">
        <v>0</v>
      </c>
      <c r="X84" s="94">
        <v>0</v>
      </c>
      <c r="Y84" s="248"/>
      <c r="Z84" s="370"/>
    </row>
    <row r="85" spans="1:26" ht="12" customHeight="1" x14ac:dyDescent="0.2">
      <c r="A85" s="79"/>
      <c r="B85" s="79"/>
      <c r="C85" s="165"/>
      <c r="D85" s="166">
        <v>102</v>
      </c>
      <c r="E85" s="92" t="s">
        <v>117</v>
      </c>
      <c r="F85" s="98">
        <v>0</v>
      </c>
      <c r="G85" s="98">
        <v>0</v>
      </c>
      <c r="H85" s="98">
        <v>10.784314</v>
      </c>
      <c r="I85" s="167">
        <v>79.411765000000003</v>
      </c>
      <c r="J85" s="98">
        <v>4.901961</v>
      </c>
      <c r="K85" s="98">
        <v>0</v>
      </c>
      <c r="L85" s="98">
        <v>0.98039200000000004</v>
      </c>
      <c r="M85" s="98">
        <v>0.98039200000000004</v>
      </c>
      <c r="N85" s="98">
        <v>1.9607840000000001</v>
      </c>
      <c r="O85" s="98">
        <v>0</v>
      </c>
      <c r="P85" s="98">
        <v>0</v>
      </c>
      <c r="Q85" s="98">
        <v>0</v>
      </c>
      <c r="R85" s="98">
        <v>0</v>
      </c>
      <c r="S85" s="98">
        <v>0</v>
      </c>
      <c r="T85" s="98">
        <v>0</v>
      </c>
      <c r="U85" s="98">
        <v>0.98039200000000004</v>
      </c>
      <c r="V85" s="98">
        <v>0</v>
      </c>
      <c r="W85" s="98">
        <v>0</v>
      </c>
      <c r="X85" s="99">
        <v>0</v>
      </c>
      <c r="Y85" s="248"/>
      <c r="Z85" s="370"/>
    </row>
    <row r="86" spans="1:26" ht="12" customHeight="1" x14ac:dyDescent="0.2">
      <c r="A86" s="79"/>
      <c r="B86" s="79"/>
      <c r="C86" s="165"/>
      <c r="D86" s="166">
        <v>115</v>
      </c>
      <c r="E86" s="92" t="s">
        <v>68</v>
      </c>
      <c r="F86" s="93">
        <v>0</v>
      </c>
      <c r="G86" s="93">
        <v>0</v>
      </c>
      <c r="H86" s="93">
        <v>0</v>
      </c>
      <c r="I86" s="93">
        <v>7.8260869999999993</v>
      </c>
      <c r="J86" s="167">
        <v>83.478261000000003</v>
      </c>
      <c r="K86" s="93">
        <v>5.2173910000000001</v>
      </c>
      <c r="L86" s="93">
        <v>0.86956499999999992</v>
      </c>
      <c r="M86" s="93">
        <v>0</v>
      </c>
      <c r="N86" s="93">
        <v>0</v>
      </c>
      <c r="O86" s="93">
        <v>0.86956499999999992</v>
      </c>
      <c r="P86" s="93">
        <v>0.86956499999999992</v>
      </c>
      <c r="Q86" s="93">
        <v>0</v>
      </c>
      <c r="R86" s="93">
        <v>0</v>
      </c>
      <c r="S86" s="93">
        <v>0</v>
      </c>
      <c r="T86" s="93">
        <v>0</v>
      </c>
      <c r="U86" s="93">
        <v>0</v>
      </c>
      <c r="V86" s="93">
        <v>0</v>
      </c>
      <c r="W86" s="93">
        <v>0</v>
      </c>
      <c r="X86" s="94">
        <v>0.86956499999999992</v>
      </c>
      <c r="Y86" s="248"/>
      <c r="Z86" s="370"/>
    </row>
    <row r="87" spans="1:26" ht="12" customHeight="1" x14ac:dyDescent="0.2">
      <c r="A87" s="79"/>
      <c r="B87" s="79"/>
      <c r="C87" s="165"/>
      <c r="D87" s="166">
        <v>106</v>
      </c>
      <c r="E87" s="92" t="s">
        <v>58</v>
      </c>
      <c r="F87" s="98">
        <v>0</v>
      </c>
      <c r="G87" s="98">
        <v>0</v>
      </c>
      <c r="H87" s="98">
        <v>0</v>
      </c>
      <c r="I87" s="98">
        <v>0</v>
      </c>
      <c r="J87" s="98">
        <v>13.207547</v>
      </c>
      <c r="K87" s="167">
        <v>81.132075</v>
      </c>
      <c r="L87" s="98">
        <v>1.886792</v>
      </c>
      <c r="M87" s="98">
        <v>2.8301889999999998</v>
      </c>
      <c r="N87" s="98">
        <v>0.94339600000000001</v>
      </c>
      <c r="O87" s="98">
        <v>0</v>
      </c>
      <c r="P87" s="98">
        <v>0</v>
      </c>
      <c r="Q87" s="98">
        <v>0</v>
      </c>
      <c r="R87" s="98">
        <v>0</v>
      </c>
      <c r="S87" s="98">
        <v>0</v>
      </c>
      <c r="T87" s="98">
        <v>0</v>
      </c>
      <c r="U87" s="98">
        <v>0</v>
      </c>
      <c r="V87" s="98">
        <v>0</v>
      </c>
      <c r="W87" s="98">
        <v>0</v>
      </c>
      <c r="X87" s="99">
        <v>0</v>
      </c>
      <c r="Y87" s="248"/>
      <c r="Z87" s="370"/>
    </row>
    <row r="88" spans="1:26" ht="12" customHeight="1" x14ac:dyDescent="0.2">
      <c r="A88" s="79"/>
      <c r="B88" s="79"/>
      <c r="C88" s="165"/>
      <c r="D88" s="166">
        <v>112</v>
      </c>
      <c r="E88" s="92" t="s">
        <v>118</v>
      </c>
      <c r="F88" s="93">
        <v>0</v>
      </c>
      <c r="G88" s="93">
        <v>0</v>
      </c>
      <c r="H88" s="93">
        <v>0</v>
      </c>
      <c r="I88" s="93">
        <v>0</v>
      </c>
      <c r="J88" s="93">
        <v>0</v>
      </c>
      <c r="K88" s="93">
        <v>11.607143000000001</v>
      </c>
      <c r="L88" s="167">
        <v>82.142857000000006</v>
      </c>
      <c r="M88" s="93">
        <v>6.25</v>
      </c>
      <c r="N88" s="93">
        <v>0</v>
      </c>
      <c r="O88" s="93">
        <v>0</v>
      </c>
      <c r="P88" s="93">
        <v>0</v>
      </c>
      <c r="Q88" s="93">
        <v>0</v>
      </c>
      <c r="R88" s="93">
        <v>0</v>
      </c>
      <c r="S88" s="93">
        <v>0</v>
      </c>
      <c r="T88" s="93">
        <v>0</v>
      </c>
      <c r="U88" s="93">
        <v>0</v>
      </c>
      <c r="V88" s="93">
        <v>0</v>
      </c>
      <c r="W88" s="93">
        <v>0</v>
      </c>
      <c r="X88" s="94">
        <v>0</v>
      </c>
      <c r="Y88" s="248"/>
      <c r="Z88" s="370"/>
    </row>
    <row r="89" spans="1:26" ht="12" customHeight="1" x14ac:dyDescent="0.2">
      <c r="A89" s="79"/>
      <c r="B89" s="79"/>
      <c r="C89" s="165"/>
      <c r="D89" s="166">
        <v>103</v>
      </c>
      <c r="E89" s="92" t="s">
        <v>70</v>
      </c>
      <c r="F89" s="98">
        <v>0</v>
      </c>
      <c r="G89" s="98">
        <v>0</v>
      </c>
      <c r="H89" s="98">
        <v>0</v>
      </c>
      <c r="I89" s="98">
        <v>0</v>
      </c>
      <c r="J89" s="98">
        <v>0</v>
      </c>
      <c r="K89" s="98">
        <v>2.9126210000000001</v>
      </c>
      <c r="L89" s="98">
        <v>12.621358999999998</v>
      </c>
      <c r="M89" s="167">
        <v>70.87378600000001</v>
      </c>
      <c r="N89" s="98">
        <v>10.679611999999999</v>
      </c>
      <c r="O89" s="98">
        <v>1.941748</v>
      </c>
      <c r="P89" s="98">
        <v>0</v>
      </c>
      <c r="Q89" s="98">
        <v>0</v>
      </c>
      <c r="R89" s="98">
        <v>0</v>
      </c>
      <c r="S89" s="98">
        <v>0</v>
      </c>
      <c r="T89" s="98">
        <v>0</v>
      </c>
      <c r="U89" s="98">
        <v>0</v>
      </c>
      <c r="V89" s="98">
        <v>0</v>
      </c>
      <c r="W89" s="98">
        <v>0</v>
      </c>
      <c r="X89" s="99">
        <v>0.97087400000000001</v>
      </c>
      <c r="Y89" s="248"/>
      <c r="Z89" s="370"/>
    </row>
    <row r="90" spans="1:26" ht="12" customHeight="1" x14ac:dyDescent="0.2">
      <c r="A90" s="79"/>
      <c r="B90" s="79"/>
      <c r="C90" s="165"/>
      <c r="D90" s="166">
        <v>154</v>
      </c>
      <c r="E90" s="92" t="s">
        <v>59</v>
      </c>
      <c r="F90" s="93">
        <v>0</v>
      </c>
      <c r="G90" s="93">
        <v>0</v>
      </c>
      <c r="H90" s="93">
        <v>0</v>
      </c>
      <c r="I90" s="93">
        <v>0</v>
      </c>
      <c r="J90" s="93">
        <v>0</v>
      </c>
      <c r="K90" s="93">
        <v>0</v>
      </c>
      <c r="L90" s="93">
        <v>1.9480520000000001</v>
      </c>
      <c r="M90" s="93">
        <v>12.987012999999999</v>
      </c>
      <c r="N90" s="167">
        <v>74.025974000000005</v>
      </c>
      <c r="O90" s="93">
        <v>9.0909089999999999</v>
      </c>
      <c r="P90" s="93">
        <v>1.2987010000000001</v>
      </c>
      <c r="Q90" s="93">
        <v>0</v>
      </c>
      <c r="R90" s="93">
        <v>0.64935100000000001</v>
      </c>
      <c r="S90" s="93">
        <v>0</v>
      </c>
      <c r="T90" s="93">
        <v>0</v>
      </c>
      <c r="U90" s="93">
        <v>0</v>
      </c>
      <c r="V90" s="93">
        <v>0</v>
      </c>
      <c r="W90" s="93">
        <v>0</v>
      </c>
      <c r="X90" s="94">
        <v>0</v>
      </c>
      <c r="Y90" s="248"/>
      <c r="Z90" s="370"/>
    </row>
    <row r="91" spans="1:26" ht="12" customHeight="1" x14ac:dyDescent="0.2">
      <c r="A91" s="79"/>
      <c r="B91" s="79"/>
      <c r="C91" s="165"/>
      <c r="D91" s="166">
        <v>188</v>
      </c>
      <c r="E91" s="92" t="s">
        <v>94</v>
      </c>
      <c r="F91" s="98">
        <v>0</v>
      </c>
      <c r="G91" s="98">
        <v>0</v>
      </c>
      <c r="H91" s="98">
        <v>0</v>
      </c>
      <c r="I91" s="98">
        <v>0</v>
      </c>
      <c r="J91" s="98">
        <v>0</v>
      </c>
      <c r="K91" s="98">
        <v>0</v>
      </c>
      <c r="L91" s="98">
        <v>0</v>
      </c>
      <c r="M91" s="98">
        <v>0</v>
      </c>
      <c r="N91" s="98">
        <v>14.361702000000001</v>
      </c>
      <c r="O91" s="167">
        <v>74.468085000000002</v>
      </c>
      <c r="P91" s="98">
        <v>9.5744679999999995</v>
      </c>
      <c r="Q91" s="98">
        <v>0.53191500000000003</v>
      </c>
      <c r="R91" s="98">
        <v>0</v>
      </c>
      <c r="S91" s="98">
        <v>0</v>
      </c>
      <c r="T91" s="98">
        <v>0.53191500000000003</v>
      </c>
      <c r="U91" s="98">
        <v>0</v>
      </c>
      <c r="V91" s="98">
        <v>0.53191500000000003</v>
      </c>
      <c r="W91" s="98">
        <v>0</v>
      </c>
      <c r="X91" s="99">
        <v>0</v>
      </c>
      <c r="Y91" s="248"/>
      <c r="Z91" s="370"/>
    </row>
    <row r="92" spans="1:26" ht="12" customHeight="1" x14ac:dyDescent="0.2">
      <c r="A92" s="79"/>
      <c r="B92" s="79"/>
      <c r="C92" s="165"/>
      <c r="D92" s="166">
        <v>152</v>
      </c>
      <c r="E92" s="92" t="s">
        <v>72</v>
      </c>
      <c r="F92" s="93">
        <v>0</v>
      </c>
      <c r="G92" s="93">
        <v>0</v>
      </c>
      <c r="H92" s="93">
        <v>0</v>
      </c>
      <c r="I92" s="93">
        <v>0</v>
      </c>
      <c r="J92" s="93">
        <v>0</v>
      </c>
      <c r="K92" s="93">
        <v>0</v>
      </c>
      <c r="L92" s="93">
        <v>0</v>
      </c>
      <c r="M92" s="93">
        <v>0</v>
      </c>
      <c r="N92" s="93">
        <v>1.9736839999999998</v>
      </c>
      <c r="O92" s="93">
        <v>15.789474</v>
      </c>
      <c r="P92" s="167">
        <v>70.394736999999992</v>
      </c>
      <c r="Q92" s="93">
        <v>7.2368420000000002</v>
      </c>
      <c r="R92" s="93">
        <v>3.2894739999999998</v>
      </c>
      <c r="S92" s="93">
        <v>0</v>
      </c>
      <c r="T92" s="93">
        <v>0</v>
      </c>
      <c r="U92" s="93">
        <v>0.65789500000000001</v>
      </c>
      <c r="V92" s="93">
        <v>0.65789500000000001</v>
      </c>
      <c r="W92" s="93">
        <v>0</v>
      </c>
      <c r="X92" s="94">
        <v>0</v>
      </c>
      <c r="Y92" s="248"/>
      <c r="Z92" s="370"/>
    </row>
    <row r="93" spans="1:26" ht="12" customHeight="1" x14ac:dyDescent="0.2">
      <c r="A93" s="79"/>
      <c r="B93" s="79"/>
      <c r="C93" s="165"/>
      <c r="D93" s="166">
        <v>104</v>
      </c>
      <c r="E93" s="92" t="s">
        <v>60</v>
      </c>
      <c r="F93" s="98">
        <v>0</v>
      </c>
      <c r="G93" s="98">
        <v>0</v>
      </c>
      <c r="H93" s="98">
        <v>0</v>
      </c>
      <c r="I93" s="98">
        <v>0</v>
      </c>
      <c r="J93" s="98">
        <v>0</v>
      </c>
      <c r="K93" s="98">
        <v>0</v>
      </c>
      <c r="L93" s="98">
        <v>0</v>
      </c>
      <c r="M93" s="98">
        <v>0</v>
      </c>
      <c r="N93" s="98">
        <v>0.961538</v>
      </c>
      <c r="O93" s="98">
        <v>2.8846150000000002</v>
      </c>
      <c r="P93" s="98">
        <v>17.307691999999999</v>
      </c>
      <c r="Q93" s="167">
        <v>67.307692000000003</v>
      </c>
      <c r="R93" s="98">
        <v>8.6538459999999997</v>
      </c>
      <c r="S93" s="98">
        <v>0.961538</v>
      </c>
      <c r="T93" s="98">
        <v>0.961538</v>
      </c>
      <c r="U93" s="98">
        <v>0</v>
      </c>
      <c r="V93" s="98">
        <v>0</v>
      </c>
      <c r="W93" s="98">
        <v>0.961538</v>
      </c>
      <c r="X93" s="99">
        <v>0</v>
      </c>
      <c r="Y93" s="248"/>
      <c r="Z93" s="370"/>
    </row>
    <row r="94" spans="1:26" ht="12" customHeight="1" x14ac:dyDescent="0.2">
      <c r="A94" s="79"/>
      <c r="B94" s="79"/>
      <c r="C94" s="165"/>
      <c r="D94" s="166">
        <v>182</v>
      </c>
      <c r="E94" s="92" t="s">
        <v>119</v>
      </c>
      <c r="F94" s="93">
        <v>0</v>
      </c>
      <c r="G94" s="93">
        <v>0</v>
      </c>
      <c r="H94" s="93">
        <v>0</v>
      </c>
      <c r="I94" s="93">
        <v>0</v>
      </c>
      <c r="J94" s="93">
        <v>0</v>
      </c>
      <c r="K94" s="93">
        <v>0</v>
      </c>
      <c r="L94" s="93">
        <v>0</v>
      </c>
      <c r="M94" s="93">
        <v>0</v>
      </c>
      <c r="N94" s="93">
        <v>0</v>
      </c>
      <c r="O94" s="93">
        <v>0</v>
      </c>
      <c r="P94" s="93">
        <v>1.0989010000000001</v>
      </c>
      <c r="Q94" s="93">
        <v>9.3406590000000005</v>
      </c>
      <c r="R94" s="167">
        <v>74.725274999999996</v>
      </c>
      <c r="S94" s="93">
        <v>11.538461999999999</v>
      </c>
      <c r="T94" s="93">
        <v>2.1978020000000003</v>
      </c>
      <c r="U94" s="93">
        <v>1.0989010000000001</v>
      </c>
      <c r="V94" s="93">
        <v>0</v>
      </c>
      <c r="W94" s="93">
        <v>0</v>
      </c>
      <c r="X94" s="94">
        <v>0</v>
      </c>
      <c r="Y94" s="248"/>
      <c r="Z94" s="370"/>
    </row>
    <row r="95" spans="1:26" ht="12" customHeight="1" x14ac:dyDescent="0.2">
      <c r="A95" s="79"/>
      <c r="B95" s="79"/>
      <c r="C95" s="165"/>
      <c r="D95" s="166">
        <v>170</v>
      </c>
      <c r="E95" s="92" t="s">
        <v>73</v>
      </c>
      <c r="F95" s="98">
        <v>0</v>
      </c>
      <c r="G95" s="98">
        <v>0</v>
      </c>
      <c r="H95" s="98">
        <v>0</v>
      </c>
      <c r="I95" s="98">
        <v>0</v>
      </c>
      <c r="J95" s="98">
        <v>0</v>
      </c>
      <c r="K95" s="98">
        <v>0</v>
      </c>
      <c r="L95" s="98">
        <v>0</v>
      </c>
      <c r="M95" s="98">
        <v>0</v>
      </c>
      <c r="N95" s="98">
        <v>0</v>
      </c>
      <c r="O95" s="98">
        <v>0</v>
      </c>
      <c r="P95" s="98">
        <v>0</v>
      </c>
      <c r="Q95" s="98">
        <v>0.58823499999999995</v>
      </c>
      <c r="R95" s="98">
        <v>13.529411999999999</v>
      </c>
      <c r="S95" s="167">
        <v>70</v>
      </c>
      <c r="T95" s="98">
        <v>10</v>
      </c>
      <c r="U95" s="98">
        <v>2.941176</v>
      </c>
      <c r="V95" s="98">
        <v>1.176471</v>
      </c>
      <c r="W95" s="98">
        <v>0.58823499999999995</v>
      </c>
      <c r="X95" s="99">
        <v>1.176471</v>
      </c>
      <c r="Y95" s="248"/>
      <c r="Z95" s="370"/>
    </row>
    <row r="96" spans="1:26" ht="12" customHeight="1" x14ac:dyDescent="0.2">
      <c r="A96" s="79"/>
      <c r="B96" s="79"/>
      <c r="C96" s="165"/>
      <c r="D96" s="166">
        <v>181</v>
      </c>
      <c r="E96" s="92" t="s">
        <v>61</v>
      </c>
      <c r="F96" s="93">
        <v>0</v>
      </c>
      <c r="G96" s="93">
        <v>0</v>
      </c>
      <c r="H96" s="93">
        <v>0</v>
      </c>
      <c r="I96" s="93">
        <v>0</v>
      </c>
      <c r="J96" s="93">
        <v>0</v>
      </c>
      <c r="K96" s="93">
        <v>0</v>
      </c>
      <c r="L96" s="93">
        <v>0</v>
      </c>
      <c r="M96" s="93">
        <v>0</v>
      </c>
      <c r="N96" s="93">
        <v>0</v>
      </c>
      <c r="O96" s="93">
        <v>0</v>
      </c>
      <c r="P96" s="93">
        <v>0</v>
      </c>
      <c r="Q96" s="93">
        <v>0</v>
      </c>
      <c r="R96" s="93">
        <v>1.657459</v>
      </c>
      <c r="S96" s="93">
        <v>11.602209999999999</v>
      </c>
      <c r="T96" s="167">
        <v>72.928177000000005</v>
      </c>
      <c r="U96" s="93">
        <v>7.1823200000000007</v>
      </c>
      <c r="V96" s="93">
        <v>4.4198899999999997</v>
      </c>
      <c r="W96" s="93">
        <v>1.657459</v>
      </c>
      <c r="X96" s="94">
        <v>0.55248600000000003</v>
      </c>
      <c r="Y96" s="248"/>
      <c r="Z96" s="370"/>
    </row>
    <row r="97" spans="1:26" ht="12" customHeight="1" x14ac:dyDescent="0.2">
      <c r="A97" s="79"/>
      <c r="B97" s="79"/>
      <c r="C97" s="165"/>
      <c r="D97" s="166">
        <v>102</v>
      </c>
      <c r="E97" s="92" t="s">
        <v>120</v>
      </c>
      <c r="F97" s="98">
        <v>0</v>
      </c>
      <c r="G97" s="98">
        <v>0</v>
      </c>
      <c r="H97" s="98">
        <v>0</v>
      </c>
      <c r="I97" s="98">
        <v>0</v>
      </c>
      <c r="J97" s="98">
        <v>0</v>
      </c>
      <c r="K97" s="98">
        <v>0</v>
      </c>
      <c r="L97" s="98">
        <v>0</v>
      </c>
      <c r="M97" s="98">
        <v>0</v>
      </c>
      <c r="N97" s="98">
        <v>0</v>
      </c>
      <c r="O97" s="98">
        <v>0</v>
      </c>
      <c r="P97" s="98">
        <v>0.98039200000000004</v>
      </c>
      <c r="Q97" s="98">
        <v>0</v>
      </c>
      <c r="R97" s="98">
        <v>0.98039200000000004</v>
      </c>
      <c r="S97" s="98">
        <v>1.9607840000000001</v>
      </c>
      <c r="T97" s="98">
        <v>17.647059000000002</v>
      </c>
      <c r="U97" s="167">
        <v>65.686275000000009</v>
      </c>
      <c r="V97" s="98">
        <v>6.8627450000000003</v>
      </c>
      <c r="W97" s="98">
        <v>2.941176</v>
      </c>
      <c r="X97" s="99">
        <v>2.941176</v>
      </c>
      <c r="Y97" s="248"/>
      <c r="Z97" s="370"/>
    </row>
    <row r="98" spans="1:26" ht="12" customHeight="1" x14ac:dyDescent="0.2">
      <c r="A98" s="79"/>
      <c r="B98" s="79"/>
      <c r="C98" s="170"/>
      <c r="D98" s="171">
        <v>48</v>
      </c>
      <c r="E98" s="104" t="s">
        <v>62</v>
      </c>
      <c r="F98" s="105">
        <v>0</v>
      </c>
      <c r="G98" s="105">
        <v>0</v>
      </c>
      <c r="H98" s="105">
        <v>0</v>
      </c>
      <c r="I98" s="105">
        <v>0</v>
      </c>
      <c r="J98" s="105">
        <v>0</v>
      </c>
      <c r="K98" s="105">
        <v>0</v>
      </c>
      <c r="L98" s="105">
        <v>0</v>
      </c>
      <c r="M98" s="105">
        <v>0</v>
      </c>
      <c r="N98" s="105">
        <v>0</v>
      </c>
      <c r="O98" s="105">
        <v>0</v>
      </c>
      <c r="P98" s="105">
        <v>0</v>
      </c>
      <c r="Q98" s="105">
        <v>0</v>
      </c>
      <c r="R98" s="105">
        <v>0</v>
      </c>
      <c r="S98" s="105">
        <v>0</v>
      </c>
      <c r="T98" s="105">
        <v>2.0833330000000001</v>
      </c>
      <c r="U98" s="105">
        <v>18.75</v>
      </c>
      <c r="V98" s="172">
        <v>47.916667000000004</v>
      </c>
      <c r="W98" s="105">
        <v>27.083333</v>
      </c>
      <c r="X98" s="106">
        <v>4.1666670000000003</v>
      </c>
      <c r="Y98" s="248"/>
      <c r="Z98" s="370"/>
    </row>
    <row r="99" spans="1:26" ht="12" customHeight="1" x14ac:dyDescent="0.2">
      <c r="A99" s="79"/>
      <c r="B99" s="79"/>
      <c r="C99" s="243"/>
      <c r="D99" s="371"/>
      <c r="E99" s="114"/>
      <c r="F99" s="107"/>
      <c r="G99" s="107"/>
      <c r="H99" s="107"/>
      <c r="I99" s="107"/>
      <c r="J99" s="107"/>
      <c r="K99" s="107"/>
      <c r="L99" s="107"/>
      <c r="M99" s="107"/>
      <c r="N99" s="107"/>
      <c r="O99" s="107"/>
      <c r="P99" s="107"/>
      <c r="Q99" s="107"/>
      <c r="R99" s="107"/>
      <c r="S99" s="107"/>
      <c r="T99" s="107"/>
      <c r="U99" s="107"/>
      <c r="V99" s="107"/>
      <c r="W99" s="107"/>
      <c r="X99" s="107"/>
      <c r="Y99" s="345"/>
      <c r="Z99" s="368"/>
    </row>
    <row r="100" spans="1:26" ht="12" customHeight="1" x14ac:dyDescent="0.2">
      <c r="A100" s="122"/>
      <c r="B100" s="122"/>
      <c r="C100" s="375" t="s">
        <v>90</v>
      </c>
      <c r="D100" s="375"/>
      <c r="E100" s="114"/>
      <c r="F100" s="107"/>
      <c r="G100" s="107"/>
      <c r="H100" s="107"/>
      <c r="I100" s="107"/>
      <c r="J100" s="107"/>
      <c r="K100" s="107"/>
      <c r="L100" s="107"/>
      <c r="M100" s="107"/>
      <c r="N100" s="107"/>
      <c r="O100" s="107"/>
      <c r="P100" s="107"/>
      <c r="Q100" s="107"/>
      <c r="R100" s="107"/>
      <c r="S100" s="107"/>
      <c r="T100" s="107"/>
      <c r="U100" s="107"/>
      <c r="V100" s="107"/>
      <c r="W100" s="107"/>
      <c r="X100" s="107"/>
      <c r="Y100" s="345"/>
    </row>
    <row r="101" spans="1:26" ht="12" customHeight="1" x14ac:dyDescent="0.2">
      <c r="A101" s="79"/>
      <c r="B101" s="79"/>
      <c r="C101" s="163"/>
      <c r="D101" s="164" t="s">
        <v>85</v>
      </c>
      <c r="E101" s="85" t="s">
        <v>45</v>
      </c>
      <c r="F101" s="86" t="s">
        <v>56</v>
      </c>
      <c r="G101" s="86" t="s">
        <v>67</v>
      </c>
      <c r="H101" s="86" t="s">
        <v>57</v>
      </c>
      <c r="I101" s="86" t="s">
        <v>117</v>
      </c>
      <c r="J101" s="86" t="s">
        <v>68</v>
      </c>
      <c r="K101" s="86" t="s">
        <v>58</v>
      </c>
      <c r="L101" s="86" t="s">
        <v>118</v>
      </c>
      <c r="M101" s="86" t="s">
        <v>70</v>
      </c>
      <c r="N101" s="86" t="s">
        <v>59</v>
      </c>
      <c r="O101" s="86" t="s">
        <v>94</v>
      </c>
      <c r="P101" s="86" t="s">
        <v>72</v>
      </c>
      <c r="Q101" s="86" t="s">
        <v>60</v>
      </c>
      <c r="R101" s="86" t="s">
        <v>119</v>
      </c>
      <c r="S101" s="86" t="s">
        <v>73</v>
      </c>
      <c r="T101" s="86" t="s">
        <v>61</v>
      </c>
      <c r="U101" s="86" t="s">
        <v>120</v>
      </c>
      <c r="V101" s="86" t="s">
        <v>62</v>
      </c>
      <c r="W101" s="86" t="s">
        <v>86</v>
      </c>
      <c r="X101" s="87" t="s">
        <v>87</v>
      </c>
      <c r="Y101" s="345"/>
    </row>
    <row r="102" spans="1:26" ht="12" customHeight="1" x14ac:dyDescent="0.2">
      <c r="A102" s="79"/>
      <c r="B102" s="79"/>
      <c r="C102" s="165"/>
      <c r="D102" s="166">
        <v>318</v>
      </c>
      <c r="E102" s="92" t="s">
        <v>56</v>
      </c>
      <c r="F102" s="167">
        <v>92.767296000000002</v>
      </c>
      <c r="G102" s="93">
        <v>5.031447</v>
      </c>
      <c r="H102" s="93">
        <v>0.62893100000000002</v>
      </c>
      <c r="I102" s="93">
        <v>0.62893100000000002</v>
      </c>
      <c r="J102" s="93">
        <v>0</v>
      </c>
      <c r="K102" s="93">
        <v>0</v>
      </c>
      <c r="L102" s="93">
        <v>0</v>
      </c>
      <c r="M102" s="93">
        <v>0.62893100000000002</v>
      </c>
      <c r="N102" s="93">
        <v>0.31446499999999999</v>
      </c>
      <c r="O102" s="93">
        <v>0</v>
      </c>
      <c r="P102" s="93">
        <v>0</v>
      </c>
      <c r="Q102" s="93">
        <v>0</v>
      </c>
      <c r="R102" s="93">
        <v>0</v>
      </c>
      <c r="S102" s="93">
        <v>0</v>
      </c>
      <c r="T102" s="93">
        <v>0</v>
      </c>
      <c r="U102" s="93">
        <v>0</v>
      </c>
      <c r="V102" s="93">
        <v>0</v>
      </c>
      <c r="W102" s="93">
        <v>0</v>
      </c>
      <c r="X102" s="94">
        <v>0</v>
      </c>
      <c r="Y102" s="248"/>
      <c r="Z102" s="370"/>
    </row>
    <row r="103" spans="1:26" ht="12" customHeight="1" x14ac:dyDescent="0.2">
      <c r="A103" s="79"/>
      <c r="B103" s="79"/>
      <c r="C103" s="165"/>
      <c r="D103" s="166">
        <v>84</v>
      </c>
      <c r="E103" s="92" t="s">
        <v>67</v>
      </c>
      <c r="F103" s="98">
        <v>25</v>
      </c>
      <c r="G103" s="167">
        <v>47.619047999999999</v>
      </c>
      <c r="H103" s="98">
        <v>17.857143000000001</v>
      </c>
      <c r="I103" s="98">
        <v>7.1428569999999993</v>
      </c>
      <c r="J103" s="98">
        <v>1.1904760000000001</v>
      </c>
      <c r="K103" s="98">
        <v>0</v>
      </c>
      <c r="L103" s="98">
        <v>0</v>
      </c>
      <c r="M103" s="98">
        <v>0</v>
      </c>
      <c r="N103" s="98">
        <v>1.1904760000000001</v>
      </c>
      <c r="O103" s="98">
        <v>0</v>
      </c>
      <c r="P103" s="98">
        <v>0</v>
      </c>
      <c r="Q103" s="98">
        <v>0</v>
      </c>
      <c r="R103" s="98">
        <v>0</v>
      </c>
      <c r="S103" s="98">
        <v>0</v>
      </c>
      <c r="T103" s="98">
        <v>0</v>
      </c>
      <c r="U103" s="98">
        <v>0</v>
      </c>
      <c r="V103" s="98">
        <v>0</v>
      </c>
      <c r="W103" s="98">
        <v>0</v>
      </c>
      <c r="X103" s="99">
        <v>0</v>
      </c>
      <c r="Y103" s="248"/>
      <c r="Z103" s="370"/>
    </row>
    <row r="104" spans="1:26" ht="12" customHeight="1" x14ac:dyDescent="0.2">
      <c r="A104" s="79"/>
      <c r="B104" s="79"/>
      <c r="C104" s="165"/>
      <c r="D104" s="166">
        <v>129</v>
      </c>
      <c r="E104" s="92" t="s">
        <v>57</v>
      </c>
      <c r="F104" s="93">
        <v>1.5503879999999999</v>
      </c>
      <c r="G104" s="93">
        <v>16.279070000000001</v>
      </c>
      <c r="H104" s="167">
        <v>62.015504</v>
      </c>
      <c r="I104" s="93">
        <v>9.302325999999999</v>
      </c>
      <c r="J104" s="93">
        <v>4.6511629999999995</v>
      </c>
      <c r="K104" s="93">
        <v>2.3255809999999997</v>
      </c>
      <c r="L104" s="93">
        <v>0.77519399999999994</v>
      </c>
      <c r="M104" s="93">
        <v>0.77519399999999994</v>
      </c>
      <c r="N104" s="93">
        <v>0</v>
      </c>
      <c r="O104" s="93">
        <v>0</v>
      </c>
      <c r="P104" s="93">
        <v>1.5503879999999999</v>
      </c>
      <c r="Q104" s="93">
        <v>0</v>
      </c>
      <c r="R104" s="93">
        <v>0</v>
      </c>
      <c r="S104" s="93">
        <v>0</v>
      </c>
      <c r="T104" s="93">
        <v>0</v>
      </c>
      <c r="U104" s="93">
        <v>0</v>
      </c>
      <c r="V104" s="93">
        <v>0</v>
      </c>
      <c r="W104" s="93">
        <v>0</v>
      </c>
      <c r="X104" s="94">
        <v>0.77519399999999994</v>
      </c>
      <c r="Y104" s="248"/>
      <c r="Z104" s="370"/>
    </row>
    <row r="105" spans="1:26" ht="12" customHeight="1" x14ac:dyDescent="0.2">
      <c r="A105" s="79"/>
      <c r="B105" s="79"/>
      <c r="C105" s="165"/>
      <c r="D105" s="166">
        <v>87</v>
      </c>
      <c r="E105" s="92" t="s">
        <v>117</v>
      </c>
      <c r="F105" s="98">
        <v>1.1494249999999999</v>
      </c>
      <c r="G105" s="98">
        <v>1.1494249999999999</v>
      </c>
      <c r="H105" s="98">
        <v>29.885057</v>
      </c>
      <c r="I105" s="167">
        <v>49.425287000000004</v>
      </c>
      <c r="J105" s="98">
        <v>3.4482759999999999</v>
      </c>
      <c r="K105" s="98">
        <v>1.1494249999999999</v>
      </c>
      <c r="L105" s="98">
        <v>1.1494249999999999</v>
      </c>
      <c r="M105" s="98">
        <v>4.5977009999999998</v>
      </c>
      <c r="N105" s="98">
        <v>2.298851</v>
      </c>
      <c r="O105" s="98">
        <v>2.298851</v>
      </c>
      <c r="P105" s="98">
        <v>0</v>
      </c>
      <c r="Q105" s="98">
        <v>0</v>
      </c>
      <c r="R105" s="98">
        <v>1.1494249999999999</v>
      </c>
      <c r="S105" s="98">
        <v>0</v>
      </c>
      <c r="T105" s="98">
        <v>0</v>
      </c>
      <c r="U105" s="98">
        <v>1.1494249999999999</v>
      </c>
      <c r="V105" s="98">
        <v>0</v>
      </c>
      <c r="W105" s="98">
        <v>0</v>
      </c>
      <c r="X105" s="99">
        <v>1.1494249999999999</v>
      </c>
      <c r="Y105" s="248"/>
      <c r="Z105" s="370"/>
    </row>
    <row r="106" spans="1:26" ht="12" customHeight="1" x14ac:dyDescent="0.2">
      <c r="A106" s="79"/>
      <c r="B106" s="79"/>
      <c r="C106" s="165"/>
      <c r="D106" s="166">
        <v>106</v>
      </c>
      <c r="E106" s="92" t="s">
        <v>68</v>
      </c>
      <c r="F106" s="93">
        <v>0</v>
      </c>
      <c r="G106" s="93">
        <v>0</v>
      </c>
      <c r="H106" s="93">
        <v>0.94339600000000001</v>
      </c>
      <c r="I106" s="93">
        <v>19.811321</v>
      </c>
      <c r="J106" s="167">
        <v>62.264150999999998</v>
      </c>
      <c r="K106" s="93">
        <v>13.207547</v>
      </c>
      <c r="L106" s="93">
        <v>0</v>
      </c>
      <c r="M106" s="93">
        <v>0.94339600000000001</v>
      </c>
      <c r="N106" s="93">
        <v>0</v>
      </c>
      <c r="O106" s="93">
        <v>0</v>
      </c>
      <c r="P106" s="93">
        <v>1.886792</v>
      </c>
      <c r="Q106" s="93">
        <v>0</v>
      </c>
      <c r="R106" s="93">
        <v>0</v>
      </c>
      <c r="S106" s="93">
        <v>0</v>
      </c>
      <c r="T106" s="93">
        <v>0</v>
      </c>
      <c r="U106" s="93">
        <v>0</v>
      </c>
      <c r="V106" s="93">
        <v>0</v>
      </c>
      <c r="W106" s="93">
        <v>0</v>
      </c>
      <c r="X106" s="94">
        <v>0.94339600000000001</v>
      </c>
      <c r="Y106" s="248"/>
      <c r="Z106" s="370"/>
    </row>
    <row r="107" spans="1:26" ht="12" customHeight="1" x14ac:dyDescent="0.2">
      <c r="A107" s="79"/>
      <c r="B107" s="79"/>
      <c r="C107" s="165"/>
      <c r="D107" s="166">
        <v>93</v>
      </c>
      <c r="E107" s="92" t="s">
        <v>58</v>
      </c>
      <c r="F107" s="98">
        <v>0</v>
      </c>
      <c r="G107" s="98">
        <v>0</v>
      </c>
      <c r="H107" s="98">
        <v>0</v>
      </c>
      <c r="I107" s="98">
        <v>5.3763440000000005</v>
      </c>
      <c r="J107" s="98">
        <v>30.107527000000001</v>
      </c>
      <c r="K107" s="167">
        <v>48.387097000000004</v>
      </c>
      <c r="L107" s="98">
        <v>3.225806</v>
      </c>
      <c r="M107" s="98">
        <v>5.3763440000000005</v>
      </c>
      <c r="N107" s="98">
        <v>5.3763440000000005</v>
      </c>
      <c r="O107" s="98">
        <v>1.075269</v>
      </c>
      <c r="P107" s="98">
        <v>0</v>
      </c>
      <c r="Q107" s="98">
        <v>0</v>
      </c>
      <c r="R107" s="98">
        <v>0</v>
      </c>
      <c r="S107" s="98">
        <v>0</v>
      </c>
      <c r="T107" s="98">
        <v>0</v>
      </c>
      <c r="U107" s="98">
        <v>0</v>
      </c>
      <c r="V107" s="98">
        <v>1.075269</v>
      </c>
      <c r="W107" s="98">
        <v>0</v>
      </c>
      <c r="X107" s="99">
        <v>0</v>
      </c>
      <c r="Y107" s="248"/>
      <c r="Z107" s="370"/>
    </row>
    <row r="108" spans="1:26" ht="12" customHeight="1" x14ac:dyDescent="0.2">
      <c r="A108" s="79"/>
      <c r="B108" s="79"/>
      <c r="C108" s="165"/>
      <c r="D108" s="166">
        <v>103</v>
      </c>
      <c r="E108" s="92" t="s">
        <v>118</v>
      </c>
      <c r="F108" s="93">
        <v>0</v>
      </c>
      <c r="G108" s="93">
        <v>0</v>
      </c>
      <c r="H108" s="93">
        <v>0</v>
      </c>
      <c r="I108" s="93">
        <v>0</v>
      </c>
      <c r="J108" s="93">
        <v>4.8543690000000002</v>
      </c>
      <c r="K108" s="93">
        <v>25.242717999999996</v>
      </c>
      <c r="L108" s="167">
        <v>57.281552999999995</v>
      </c>
      <c r="M108" s="93">
        <v>10.679611999999999</v>
      </c>
      <c r="N108" s="93">
        <v>0</v>
      </c>
      <c r="O108" s="93">
        <v>0.97087400000000001</v>
      </c>
      <c r="P108" s="93">
        <v>0.97087400000000001</v>
      </c>
      <c r="Q108" s="93">
        <v>0</v>
      </c>
      <c r="R108" s="93">
        <v>0</v>
      </c>
      <c r="S108" s="93">
        <v>0</v>
      </c>
      <c r="T108" s="93">
        <v>0</v>
      </c>
      <c r="U108" s="93">
        <v>0</v>
      </c>
      <c r="V108" s="93">
        <v>0</v>
      </c>
      <c r="W108" s="93">
        <v>0</v>
      </c>
      <c r="X108" s="94">
        <v>0</v>
      </c>
      <c r="Y108" s="248"/>
      <c r="Z108" s="370"/>
    </row>
    <row r="109" spans="1:26" ht="12" customHeight="1" x14ac:dyDescent="0.2">
      <c r="A109" s="79"/>
      <c r="B109" s="79"/>
      <c r="C109" s="165"/>
      <c r="D109" s="166">
        <v>96</v>
      </c>
      <c r="E109" s="92" t="s">
        <v>70</v>
      </c>
      <c r="F109" s="98">
        <v>0</v>
      </c>
      <c r="G109" s="98">
        <v>0</v>
      </c>
      <c r="H109" s="98">
        <v>0</v>
      </c>
      <c r="I109" s="98">
        <v>0</v>
      </c>
      <c r="J109" s="98">
        <v>1.0416669999999999</v>
      </c>
      <c r="K109" s="98">
        <v>7.2916670000000003</v>
      </c>
      <c r="L109" s="98">
        <v>21.875</v>
      </c>
      <c r="M109" s="167">
        <v>36.458332999999996</v>
      </c>
      <c r="N109" s="98">
        <v>22.916667</v>
      </c>
      <c r="O109" s="98">
        <v>6.25</v>
      </c>
      <c r="P109" s="98">
        <v>1.0416669999999999</v>
      </c>
      <c r="Q109" s="98">
        <v>0</v>
      </c>
      <c r="R109" s="98">
        <v>0</v>
      </c>
      <c r="S109" s="98">
        <v>0</v>
      </c>
      <c r="T109" s="98">
        <v>0</v>
      </c>
      <c r="U109" s="98">
        <v>0</v>
      </c>
      <c r="V109" s="98">
        <v>0</v>
      </c>
      <c r="W109" s="98">
        <v>1.0416669999999999</v>
      </c>
      <c r="X109" s="99">
        <v>2.0833330000000001</v>
      </c>
      <c r="Y109" s="248"/>
      <c r="Z109" s="370"/>
    </row>
    <row r="110" spans="1:26" ht="12" customHeight="1" x14ac:dyDescent="0.2">
      <c r="A110" s="79"/>
      <c r="B110" s="79"/>
      <c r="C110" s="165"/>
      <c r="D110" s="166">
        <v>135</v>
      </c>
      <c r="E110" s="92" t="s">
        <v>59</v>
      </c>
      <c r="F110" s="93">
        <v>0</v>
      </c>
      <c r="G110" s="93">
        <v>0</v>
      </c>
      <c r="H110" s="93">
        <v>0</v>
      </c>
      <c r="I110" s="93">
        <v>0</v>
      </c>
      <c r="J110" s="93">
        <v>0</v>
      </c>
      <c r="K110" s="93">
        <v>3.7037040000000001</v>
      </c>
      <c r="L110" s="93">
        <v>10.370369999999999</v>
      </c>
      <c r="M110" s="93">
        <v>20.740741</v>
      </c>
      <c r="N110" s="167">
        <v>38.518518999999998</v>
      </c>
      <c r="O110" s="93">
        <v>15.555556000000001</v>
      </c>
      <c r="P110" s="93">
        <v>8.1481479999999991</v>
      </c>
      <c r="Q110" s="93">
        <v>1.481481</v>
      </c>
      <c r="R110" s="93">
        <v>0.74074099999999998</v>
      </c>
      <c r="S110" s="93">
        <v>0</v>
      </c>
      <c r="T110" s="93">
        <v>0</v>
      </c>
      <c r="U110" s="93">
        <v>0.74074099999999998</v>
      </c>
      <c r="V110" s="93">
        <v>0</v>
      </c>
      <c r="W110" s="93">
        <v>0</v>
      </c>
      <c r="X110" s="94">
        <v>0</v>
      </c>
      <c r="Y110" s="248"/>
      <c r="Z110" s="370"/>
    </row>
    <row r="111" spans="1:26" ht="12" customHeight="1" x14ac:dyDescent="0.2">
      <c r="A111" s="79"/>
      <c r="B111" s="79"/>
      <c r="C111" s="165"/>
      <c r="D111" s="166">
        <v>172</v>
      </c>
      <c r="E111" s="92" t="s">
        <v>94</v>
      </c>
      <c r="F111" s="98">
        <v>0</v>
      </c>
      <c r="G111" s="98">
        <v>0</v>
      </c>
      <c r="H111" s="98">
        <v>0</v>
      </c>
      <c r="I111" s="98">
        <v>0</v>
      </c>
      <c r="J111" s="98">
        <v>0</v>
      </c>
      <c r="K111" s="98">
        <v>0.581395</v>
      </c>
      <c r="L111" s="98">
        <v>1.744186</v>
      </c>
      <c r="M111" s="98">
        <v>5.8139530000000006</v>
      </c>
      <c r="N111" s="98">
        <v>21.511627999999998</v>
      </c>
      <c r="O111" s="167">
        <v>48.837209000000001</v>
      </c>
      <c r="P111" s="98">
        <v>12.790698000000001</v>
      </c>
      <c r="Q111" s="98">
        <v>4.0697669999999997</v>
      </c>
      <c r="R111" s="98">
        <v>2.3255809999999997</v>
      </c>
      <c r="S111" s="98">
        <v>0</v>
      </c>
      <c r="T111" s="98">
        <v>0.581395</v>
      </c>
      <c r="U111" s="98">
        <v>0</v>
      </c>
      <c r="V111" s="98">
        <v>0</v>
      </c>
      <c r="W111" s="98">
        <v>1.744186</v>
      </c>
      <c r="X111" s="99">
        <v>0</v>
      </c>
      <c r="Y111" s="248"/>
      <c r="Z111" s="370"/>
    </row>
    <row r="112" spans="1:26" ht="12" customHeight="1" x14ac:dyDescent="0.2">
      <c r="A112" s="79"/>
      <c r="B112" s="79"/>
      <c r="C112" s="165"/>
      <c r="D112" s="166">
        <v>140</v>
      </c>
      <c r="E112" s="92" t="s">
        <v>72</v>
      </c>
      <c r="F112" s="93">
        <v>0</v>
      </c>
      <c r="G112" s="93">
        <v>0</v>
      </c>
      <c r="H112" s="93">
        <v>0</v>
      </c>
      <c r="I112" s="93">
        <v>0</v>
      </c>
      <c r="J112" s="93">
        <v>0</v>
      </c>
      <c r="K112" s="93">
        <v>0</v>
      </c>
      <c r="L112" s="93">
        <v>0.71428599999999998</v>
      </c>
      <c r="M112" s="93">
        <v>2.8571429999999998</v>
      </c>
      <c r="N112" s="93">
        <v>11.428571</v>
      </c>
      <c r="O112" s="93">
        <v>24.285713999999999</v>
      </c>
      <c r="P112" s="167">
        <v>35.714286000000001</v>
      </c>
      <c r="Q112" s="93">
        <v>14.285713999999999</v>
      </c>
      <c r="R112" s="93">
        <v>5.7142859999999995</v>
      </c>
      <c r="S112" s="93">
        <v>2.1428570000000002</v>
      </c>
      <c r="T112" s="93">
        <v>0.71428599999999998</v>
      </c>
      <c r="U112" s="93">
        <v>1.428571</v>
      </c>
      <c r="V112" s="93">
        <v>0.71428599999999998</v>
      </c>
      <c r="W112" s="93">
        <v>0</v>
      </c>
      <c r="X112" s="94">
        <v>0</v>
      </c>
      <c r="Y112" s="248"/>
      <c r="Z112" s="370"/>
    </row>
    <row r="113" spans="1:26" ht="12" customHeight="1" x14ac:dyDescent="0.2">
      <c r="A113" s="79"/>
      <c r="B113" s="79"/>
      <c r="C113" s="165"/>
      <c r="D113" s="166">
        <v>94</v>
      </c>
      <c r="E113" s="92" t="s">
        <v>60</v>
      </c>
      <c r="F113" s="98">
        <v>0</v>
      </c>
      <c r="G113" s="98">
        <v>0</v>
      </c>
      <c r="H113" s="98">
        <v>0</v>
      </c>
      <c r="I113" s="98">
        <v>0</v>
      </c>
      <c r="J113" s="98">
        <v>0</v>
      </c>
      <c r="K113" s="98">
        <v>0</v>
      </c>
      <c r="L113" s="98">
        <v>0</v>
      </c>
      <c r="M113" s="98">
        <v>0</v>
      </c>
      <c r="N113" s="98">
        <v>3.1914890000000002</v>
      </c>
      <c r="O113" s="98">
        <v>15.957447</v>
      </c>
      <c r="P113" s="98">
        <v>29.787234000000002</v>
      </c>
      <c r="Q113" s="167">
        <v>31.914894</v>
      </c>
      <c r="R113" s="98">
        <v>12.765957</v>
      </c>
      <c r="S113" s="98">
        <v>1.0638300000000001</v>
      </c>
      <c r="T113" s="98">
        <v>2.1276600000000001</v>
      </c>
      <c r="U113" s="98">
        <v>0</v>
      </c>
      <c r="V113" s="98">
        <v>0</v>
      </c>
      <c r="W113" s="98">
        <v>3.1914890000000002</v>
      </c>
      <c r="X113" s="99">
        <v>0</v>
      </c>
      <c r="Y113" s="248"/>
      <c r="Z113" s="370"/>
    </row>
    <row r="114" spans="1:26" ht="12" customHeight="1" x14ac:dyDescent="0.2">
      <c r="A114" s="79"/>
      <c r="B114" s="79"/>
      <c r="C114" s="165"/>
      <c r="D114" s="166">
        <v>164</v>
      </c>
      <c r="E114" s="92" t="s">
        <v>119</v>
      </c>
      <c r="F114" s="93">
        <v>0</v>
      </c>
      <c r="G114" s="93">
        <v>0</v>
      </c>
      <c r="H114" s="93">
        <v>0</v>
      </c>
      <c r="I114" s="93">
        <v>0</v>
      </c>
      <c r="J114" s="93">
        <v>0</v>
      </c>
      <c r="K114" s="93">
        <v>0</v>
      </c>
      <c r="L114" s="93">
        <v>0</v>
      </c>
      <c r="M114" s="93">
        <v>0</v>
      </c>
      <c r="N114" s="93">
        <v>0.60975599999999996</v>
      </c>
      <c r="O114" s="93">
        <v>1.8292679999999999</v>
      </c>
      <c r="P114" s="93">
        <v>6.7073169999999998</v>
      </c>
      <c r="Q114" s="93">
        <v>11.585366</v>
      </c>
      <c r="R114" s="167">
        <v>41.463414999999998</v>
      </c>
      <c r="S114" s="93">
        <v>24.390243999999999</v>
      </c>
      <c r="T114" s="93">
        <v>7.3170730000000006</v>
      </c>
      <c r="U114" s="93">
        <v>5.4878049999999998</v>
      </c>
      <c r="V114" s="93">
        <v>0</v>
      </c>
      <c r="W114" s="93">
        <v>0</v>
      </c>
      <c r="X114" s="94">
        <v>0.60975599999999996</v>
      </c>
      <c r="Y114" s="248"/>
      <c r="Z114" s="370"/>
    </row>
    <row r="115" spans="1:26" ht="12" customHeight="1" x14ac:dyDescent="0.2">
      <c r="A115" s="79"/>
      <c r="B115" s="79"/>
      <c r="C115" s="165"/>
      <c r="D115" s="166">
        <v>151</v>
      </c>
      <c r="E115" s="92" t="s">
        <v>73</v>
      </c>
      <c r="F115" s="98">
        <v>0</v>
      </c>
      <c r="G115" s="98">
        <v>0</v>
      </c>
      <c r="H115" s="98">
        <v>0</v>
      </c>
      <c r="I115" s="98">
        <v>0</v>
      </c>
      <c r="J115" s="98">
        <v>0</v>
      </c>
      <c r="K115" s="98">
        <v>0</v>
      </c>
      <c r="L115" s="98">
        <v>0</v>
      </c>
      <c r="M115" s="98">
        <v>0</v>
      </c>
      <c r="N115" s="98">
        <v>0</v>
      </c>
      <c r="O115" s="98">
        <v>1.986755</v>
      </c>
      <c r="P115" s="98">
        <v>0.66225199999999995</v>
      </c>
      <c r="Q115" s="98">
        <v>2.6490070000000001</v>
      </c>
      <c r="R115" s="98">
        <v>21.854305</v>
      </c>
      <c r="S115" s="167">
        <v>37.086092999999998</v>
      </c>
      <c r="T115" s="98">
        <v>18.543046</v>
      </c>
      <c r="U115" s="98">
        <v>6.6225170000000002</v>
      </c>
      <c r="V115" s="98">
        <v>3.9735100000000001</v>
      </c>
      <c r="W115" s="98">
        <v>3.9735100000000001</v>
      </c>
      <c r="X115" s="99">
        <v>2.6490070000000001</v>
      </c>
      <c r="Y115" s="248"/>
      <c r="Z115" s="370"/>
    </row>
    <row r="116" spans="1:26" ht="12" customHeight="1" x14ac:dyDescent="0.2">
      <c r="A116" s="79"/>
      <c r="B116" s="79"/>
      <c r="C116" s="165"/>
      <c r="D116" s="166">
        <v>156</v>
      </c>
      <c r="E116" s="92" t="s">
        <v>61</v>
      </c>
      <c r="F116" s="93">
        <v>0</v>
      </c>
      <c r="G116" s="93">
        <v>0</v>
      </c>
      <c r="H116" s="93">
        <v>0</v>
      </c>
      <c r="I116" s="93">
        <v>0</v>
      </c>
      <c r="J116" s="93">
        <v>0</v>
      </c>
      <c r="K116" s="93">
        <v>0</v>
      </c>
      <c r="L116" s="93">
        <v>0</v>
      </c>
      <c r="M116" s="93">
        <v>0</v>
      </c>
      <c r="N116" s="93">
        <v>0</v>
      </c>
      <c r="O116" s="93">
        <v>0.64102599999999998</v>
      </c>
      <c r="P116" s="93">
        <v>0.64102599999999998</v>
      </c>
      <c r="Q116" s="93">
        <v>0.64102599999999998</v>
      </c>
      <c r="R116" s="93">
        <v>8.3333329999999997</v>
      </c>
      <c r="S116" s="93">
        <v>16.666667</v>
      </c>
      <c r="T116" s="167">
        <v>48.076923000000001</v>
      </c>
      <c r="U116" s="93">
        <v>8.9743589999999998</v>
      </c>
      <c r="V116" s="93">
        <v>6.4102560000000004</v>
      </c>
      <c r="W116" s="93">
        <v>7.0512820000000005</v>
      </c>
      <c r="X116" s="94">
        <v>2.5641029999999998</v>
      </c>
      <c r="Y116" s="248"/>
      <c r="Z116" s="370"/>
    </row>
    <row r="117" spans="1:26" ht="12" customHeight="1" x14ac:dyDescent="0.2">
      <c r="A117" s="79"/>
      <c r="B117" s="79"/>
      <c r="C117" s="165"/>
      <c r="D117" s="166">
        <v>90</v>
      </c>
      <c r="E117" s="92" t="s">
        <v>120</v>
      </c>
      <c r="F117" s="98">
        <v>0</v>
      </c>
      <c r="G117" s="98">
        <v>0</v>
      </c>
      <c r="H117" s="98">
        <v>0</v>
      </c>
      <c r="I117" s="98">
        <v>0</v>
      </c>
      <c r="J117" s="98">
        <v>0</v>
      </c>
      <c r="K117" s="98">
        <v>0</v>
      </c>
      <c r="L117" s="98">
        <v>0</v>
      </c>
      <c r="M117" s="98">
        <v>1.111111</v>
      </c>
      <c r="N117" s="98">
        <v>0</v>
      </c>
      <c r="O117" s="98">
        <v>0</v>
      </c>
      <c r="P117" s="98">
        <v>0</v>
      </c>
      <c r="Q117" s="98">
        <v>2.2222219999999999</v>
      </c>
      <c r="R117" s="98">
        <v>3.3333330000000001</v>
      </c>
      <c r="S117" s="98">
        <v>6.6666669999999995</v>
      </c>
      <c r="T117" s="98">
        <v>27.777777999999998</v>
      </c>
      <c r="U117" s="167">
        <v>25.555556000000003</v>
      </c>
      <c r="V117" s="98">
        <v>7.7777780000000005</v>
      </c>
      <c r="W117" s="98">
        <v>15.555556000000001</v>
      </c>
      <c r="X117" s="99">
        <v>10</v>
      </c>
      <c r="Y117" s="248"/>
      <c r="Z117" s="370"/>
    </row>
    <row r="118" spans="1:26" ht="12" customHeight="1" x14ac:dyDescent="0.2">
      <c r="A118" s="79"/>
      <c r="B118" s="79"/>
      <c r="C118" s="170"/>
      <c r="D118" s="171">
        <v>34</v>
      </c>
      <c r="E118" s="104" t="s">
        <v>62</v>
      </c>
      <c r="F118" s="105">
        <v>0</v>
      </c>
      <c r="G118" s="105">
        <v>0</v>
      </c>
      <c r="H118" s="105">
        <v>0</v>
      </c>
      <c r="I118" s="105">
        <v>0</v>
      </c>
      <c r="J118" s="105">
        <v>0</v>
      </c>
      <c r="K118" s="105">
        <v>0</v>
      </c>
      <c r="L118" s="105">
        <v>0</v>
      </c>
      <c r="M118" s="105">
        <v>0</v>
      </c>
      <c r="N118" s="105">
        <v>0</v>
      </c>
      <c r="O118" s="105">
        <v>0</v>
      </c>
      <c r="P118" s="105">
        <v>0</v>
      </c>
      <c r="Q118" s="105">
        <v>0</v>
      </c>
      <c r="R118" s="105">
        <v>8.8235289999999988</v>
      </c>
      <c r="S118" s="105">
        <v>2.941176</v>
      </c>
      <c r="T118" s="105">
        <v>2.941176</v>
      </c>
      <c r="U118" s="105">
        <v>17.647059000000002</v>
      </c>
      <c r="V118" s="172">
        <v>14.705882000000001</v>
      </c>
      <c r="W118" s="105">
        <v>35.294118000000005</v>
      </c>
      <c r="X118" s="106">
        <v>17.647059000000002</v>
      </c>
      <c r="Y118" s="248"/>
      <c r="Z118" s="370"/>
    </row>
    <row r="119" spans="1:26" ht="12" customHeight="1" x14ac:dyDescent="0.2">
      <c r="A119" s="79"/>
      <c r="B119" s="79"/>
      <c r="C119" s="130"/>
      <c r="D119" s="130"/>
      <c r="E119" s="114"/>
      <c r="F119" s="107"/>
      <c r="G119" s="107"/>
      <c r="H119" s="107"/>
      <c r="I119" s="107"/>
      <c r="J119" s="107"/>
      <c r="K119" s="107"/>
      <c r="L119" s="107"/>
      <c r="M119" s="107"/>
      <c r="N119" s="107"/>
      <c r="O119" s="107"/>
      <c r="P119" s="107"/>
      <c r="Q119" s="107"/>
      <c r="R119" s="107"/>
      <c r="S119" s="107"/>
      <c r="T119" s="107"/>
      <c r="U119" s="107"/>
      <c r="V119" s="107"/>
      <c r="W119" s="107"/>
      <c r="X119" s="107"/>
      <c r="Y119" s="345"/>
      <c r="Z119" s="368"/>
    </row>
    <row r="120" spans="1:26" ht="12" customHeight="1" x14ac:dyDescent="0.2">
      <c r="A120" s="122"/>
      <c r="B120" s="122"/>
      <c r="C120" s="375" t="s">
        <v>92</v>
      </c>
      <c r="D120" s="375"/>
      <c r="E120" s="114"/>
      <c r="F120" s="107"/>
      <c r="G120" s="107"/>
      <c r="H120" s="107"/>
      <c r="I120" s="107"/>
      <c r="J120" s="107"/>
      <c r="K120" s="107"/>
      <c r="L120" s="107"/>
      <c r="M120" s="107"/>
      <c r="N120" s="107"/>
      <c r="O120" s="107"/>
      <c r="P120" s="107"/>
      <c r="Q120" s="107"/>
      <c r="R120" s="107"/>
      <c r="S120" s="107"/>
      <c r="T120" s="107"/>
      <c r="U120" s="107"/>
      <c r="V120" s="107"/>
      <c r="W120" s="107"/>
      <c r="X120" s="107"/>
      <c r="Y120" s="345"/>
    </row>
    <row r="121" spans="1:26" ht="12" customHeight="1" x14ac:dyDescent="0.2">
      <c r="A121" s="79"/>
      <c r="B121" s="79"/>
      <c r="C121" s="163"/>
      <c r="D121" s="164" t="s">
        <v>85</v>
      </c>
      <c r="E121" s="85" t="s">
        <v>45</v>
      </c>
      <c r="F121" s="86" t="s">
        <v>56</v>
      </c>
      <c r="G121" s="86" t="s">
        <v>67</v>
      </c>
      <c r="H121" s="86" t="s">
        <v>57</v>
      </c>
      <c r="I121" s="86" t="s">
        <v>117</v>
      </c>
      <c r="J121" s="86" t="s">
        <v>68</v>
      </c>
      <c r="K121" s="86" t="s">
        <v>58</v>
      </c>
      <c r="L121" s="86" t="s">
        <v>118</v>
      </c>
      <c r="M121" s="86" t="s">
        <v>70</v>
      </c>
      <c r="N121" s="86" t="s">
        <v>59</v>
      </c>
      <c r="O121" s="86" t="s">
        <v>94</v>
      </c>
      <c r="P121" s="86" t="s">
        <v>72</v>
      </c>
      <c r="Q121" s="86" t="s">
        <v>60</v>
      </c>
      <c r="R121" s="86" t="s">
        <v>119</v>
      </c>
      <c r="S121" s="86" t="s">
        <v>73</v>
      </c>
      <c r="T121" s="86" t="s">
        <v>61</v>
      </c>
      <c r="U121" s="86" t="s">
        <v>120</v>
      </c>
      <c r="V121" s="86" t="s">
        <v>62</v>
      </c>
      <c r="W121" s="86" t="s">
        <v>86</v>
      </c>
      <c r="X121" s="87" t="s">
        <v>87</v>
      </c>
      <c r="Y121" s="345"/>
    </row>
    <row r="122" spans="1:26" ht="12" customHeight="1" x14ac:dyDescent="0.2">
      <c r="A122" s="79"/>
      <c r="B122" s="79"/>
      <c r="C122" s="165"/>
      <c r="D122" s="166">
        <v>296</v>
      </c>
      <c r="E122" s="92" t="s">
        <v>56</v>
      </c>
      <c r="F122" s="167">
        <v>87.837838000000005</v>
      </c>
      <c r="G122" s="93">
        <v>6.4189189999999989</v>
      </c>
      <c r="H122" s="93">
        <v>2.7027030000000001</v>
      </c>
      <c r="I122" s="93">
        <v>0.67567599999999994</v>
      </c>
      <c r="J122" s="93">
        <v>0</v>
      </c>
      <c r="K122" s="93">
        <v>0</v>
      </c>
      <c r="L122" s="93">
        <v>0</v>
      </c>
      <c r="M122" s="93">
        <v>1.6891890000000001</v>
      </c>
      <c r="N122" s="93">
        <v>0.67567599999999994</v>
      </c>
      <c r="O122" s="93">
        <v>0</v>
      </c>
      <c r="P122" s="93">
        <v>0</v>
      </c>
      <c r="Q122" s="93">
        <v>0</v>
      </c>
      <c r="R122" s="93">
        <v>0</v>
      </c>
      <c r="S122" s="93">
        <v>0</v>
      </c>
      <c r="T122" s="93">
        <v>0</v>
      </c>
      <c r="U122" s="93">
        <v>0</v>
      </c>
      <c r="V122" s="93">
        <v>0</v>
      </c>
      <c r="W122" s="93">
        <v>0</v>
      </c>
      <c r="X122" s="94">
        <v>0</v>
      </c>
      <c r="Y122" s="248"/>
      <c r="Z122" s="370"/>
    </row>
    <row r="123" spans="1:26" ht="12" customHeight="1" x14ac:dyDescent="0.2">
      <c r="A123" s="79"/>
      <c r="B123" s="79"/>
      <c r="C123" s="165"/>
      <c r="D123" s="166">
        <v>78</v>
      </c>
      <c r="E123" s="92" t="s">
        <v>67</v>
      </c>
      <c r="F123" s="98">
        <v>37.179487000000002</v>
      </c>
      <c r="G123" s="167">
        <v>24.358974</v>
      </c>
      <c r="H123" s="98">
        <v>23.076923000000001</v>
      </c>
      <c r="I123" s="98">
        <v>10.256410000000001</v>
      </c>
      <c r="J123" s="98">
        <v>1.2820510000000001</v>
      </c>
      <c r="K123" s="98">
        <v>0</v>
      </c>
      <c r="L123" s="98">
        <v>0</v>
      </c>
      <c r="M123" s="98">
        <v>1.2820510000000001</v>
      </c>
      <c r="N123" s="98">
        <v>0</v>
      </c>
      <c r="O123" s="98">
        <v>0</v>
      </c>
      <c r="P123" s="98">
        <v>0</v>
      </c>
      <c r="Q123" s="98">
        <v>0</v>
      </c>
      <c r="R123" s="98">
        <v>0</v>
      </c>
      <c r="S123" s="98">
        <v>0</v>
      </c>
      <c r="T123" s="98">
        <v>0</v>
      </c>
      <c r="U123" s="98">
        <v>0</v>
      </c>
      <c r="V123" s="98">
        <v>0</v>
      </c>
      <c r="W123" s="98">
        <v>0</v>
      </c>
      <c r="X123" s="99">
        <v>2.5641029999999998</v>
      </c>
      <c r="Y123" s="248"/>
      <c r="Z123" s="370"/>
    </row>
    <row r="124" spans="1:26" ht="12" customHeight="1" x14ac:dyDescent="0.2">
      <c r="A124" s="79"/>
      <c r="B124" s="79"/>
      <c r="C124" s="165"/>
      <c r="D124" s="166">
        <v>118</v>
      </c>
      <c r="E124" s="92" t="s">
        <v>57</v>
      </c>
      <c r="F124" s="93">
        <v>5.9322029999999994</v>
      </c>
      <c r="G124" s="93">
        <v>19.491525000000003</v>
      </c>
      <c r="H124" s="167">
        <v>44.915253999999997</v>
      </c>
      <c r="I124" s="93">
        <v>11.016949</v>
      </c>
      <c r="J124" s="93">
        <v>3.389831</v>
      </c>
      <c r="K124" s="93">
        <v>5.9322029999999994</v>
      </c>
      <c r="L124" s="93">
        <v>0.84745800000000004</v>
      </c>
      <c r="M124" s="93">
        <v>4.2372880000000004</v>
      </c>
      <c r="N124" s="93">
        <v>0</v>
      </c>
      <c r="O124" s="93">
        <v>0</v>
      </c>
      <c r="P124" s="93">
        <v>3.389831</v>
      </c>
      <c r="Q124" s="93">
        <v>0</v>
      </c>
      <c r="R124" s="93">
        <v>0</v>
      </c>
      <c r="S124" s="93">
        <v>0</v>
      </c>
      <c r="T124" s="93">
        <v>0</v>
      </c>
      <c r="U124" s="93">
        <v>0</v>
      </c>
      <c r="V124" s="93">
        <v>0</v>
      </c>
      <c r="W124" s="93">
        <v>0</v>
      </c>
      <c r="X124" s="94">
        <v>0.84745800000000004</v>
      </c>
      <c r="Y124" s="248"/>
      <c r="Z124" s="370"/>
    </row>
    <row r="125" spans="1:26" ht="12" customHeight="1" x14ac:dyDescent="0.2">
      <c r="A125" s="79"/>
      <c r="B125" s="79"/>
      <c r="C125" s="165"/>
      <c r="D125" s="166">
        <v>76</v>
      </c>
      <c r="E125" s="92" t="s">
        <v>117</v>
      </c>
      <c r="F125" s="98">
        <v>2.6315789999999999</v>
      </c>
      <c r="G125" s="98">
        <v>6.5789470000000003</v>
      </c>
      <c r="H125" s="98">
        <v>40.789473999999998</v>
      </c>
      <c r="I125" s="167">
        <v>19.736841999999999</v>
      </c>
      <c r="J125" s="98">
        <v>6.5789470000000003</v>
      </c>
      <c r="K125" s="98">
        <v>1.3157890000000001</v>
      </c>
      <c r="L125" s="98">
        <v>3.9473679999999995</v>
      </c>
      <c r="M125" s="98">
        <v>6.5789470000000003</v>
      </c>
      <c r="N125" s="98">
        <v>0</v>
      </c>
      <c r="O125" s="98">
        <v>2.6315789999999999</v>
      </c>
      <c r="P125" s="98">
        <v>2.6315789999999999</v>
      </c>
      <c r="Q125" s="98">
        <v>0</v>
      </c>
      <c r="R125" s="98">
        <v>1.3157890000000001</v>
      </c>
      <c r="S125" s="98">
        <v>1.3157890000000001</v>
      </c>
      <c r="T125" s="98">
        <v>0</v>
      </c>
      <c r="U125" s="98">
        <v>2.6315789999999999</v>
      </c>
      <c r="V125" s="98">
        <v>0</v>
      </c>
      <c r="W125" s="98">
        <v>0</v>
      </c>
      <c r="X125" s="99">
        <v>1.3157890000000001</v>
      </c>
      <c r="Y125" s="248"/>
      <c r="Z125" s="370"/>
    </row>
    <row r="126" spans="1:26" ht="12" customHeight="1" x14ac:dyDescent="0.2">
      <c r="A126" s="79"/>
      <c r="B126" s="79"/>
      <c r="C126" s="165"/>
      <c r="D126" s="166">
        <v>92</v>
      </c>
      <c r="E126" s="92" t="s">
        <v>68</v>
      </c>
      <c r="F126" s="93">
        <v>0</v>
      </c>
      <c r="G126" s="93">
        <v>0</v>
      </c>
      <c r="H126" s="93">
        <v>1.086957</v>
      </c>
      <c r="I126" s="93">
        <v>32.608695999999995</v>
      </c>
      <c r="J126" s="167">
        <v>44.565217000000004</v>
      </c>
      <c r="K126" s="93">
        <v>14.130435</v>
      </c>
      <c r="L126" s="93">
        <v>2.1739129999999998</v>
      </c>
      <c r="M126" s="93">
        <v>1.086957</v>
      </c>
      <c r="N126" s="93">
        <v>1.086957</v>
      </c>
      <c r="O126" s="93">
        <v>1.086957</v>
      </c>
      <c r="P126" s="93">
        <v>1.086957</v>
      </c>
      <c r="Q126" s="93">
        <v>0</v>
      </c>
      <c r="R126" s="93">
        <v>0</v>
      </c>
      <c r="S126" s="93">
        <v>0</v>
      </c>
      <c r="T126" s="93">
        <v>0</v>
      </c>
      <c r="U126" s="93">
        <v>0</v>
      </c>
      <c r="V126" s="93">
        <v>0</v>
      </c>
      <c r="W126" s="93">
        <v>0</v>
      </c>
      <c r="X126" s="94">
        <v>1.086957</v>
      </c>
      <c r="Y126" s="248"/>
      <c r="Z126" s="370"/>
    </row>
    <row r="127" spans="1:26" ht="12" customHeight="1" x14ac:dyDescent="0.2">
      <c r="A127" s="79"/>
      <c r="B127" s="79"/>
      <c r="C127" s="165"/>
      <c r="D127" s="166">
        <v>85</v>
      </c>
      <c r="E127" s="92" t="s">
        <v>58</v>
      </c>
      <c r="F127" s="98">
        <v>0</v>
      </c>
      <c r="G127" s="98">
        <v>0</v>
      </c>
      <c r="H127" s="98">
        <v>2.3529409999999999</v>
      </c>
      <c r="I127" s="98">
        <v>9.411764999999999</v>
      </c>
      <c r="J127" s="98">
        <v>41.176470999999999</v>
      </c>
      <c r="K127" s="167">
        <v>29.411765000000003</v>
      </c>
      <c r="L127" s="98">
        <v>0</v>
      </c>
      <c r="M127" s="98">
        <v>4.7058819999999999</v>
      </c>
      <c r="N127" s="98">
        <v>7.0588239999999995</v>
      </c>
      <c r="O127" s="98">
        <v>2.3529409999999999</v>
      </c>
      <c r="P127" s="98">
        <v>0</v>
      </c>
      <c r="Q127" s="98">
        <v>0</v>
      </c>
      <c r="R127" s="98">
        <v>0</v>
      </c>
      <c r="S127" s="98">
        <v>0</v>
      </c>
      <c r="T127" s="98">
        <v>0</v>
      </c>
      <c r="U127" s="98">
        <v>0</v>
      </c>
      <c r="V127" s="98">
        <v>1.176471</v>
      </c>
      <c r="W127" s="98">
        <v>2.3529409999999999</v>
      </c>
      <c r="X127" s="99">
        <v>0</v>
      </c>
      <c r="Y127" s="248"/>
      <c r="Z127" s="370"/>
    </row>
    <row r="128" spans="1:26" ht="12" customHeight="1" x14ac:dyDescent="0.2">
      <c r="A128" s="79"/>
      <c r="B128" s="79"/>
      <c r="C128" s="165"/>
      <c r="D128" s="166">
        <v>92</v>
      </c>
      <c r="E128" s="92" t="s">
        <v>118</v>
      </c>
      <c r="F128" s="93">
        <v>0</v>
      </c>
      <c r="G128" s="93">
        <v>0</v>
      </c>
      <c r="H128" s="93">
        <v>0</v>
      </c>
      <c r="I128" s="93">
        <v>0</v>
      </c>
      <c r="J128" s="93">
        <v>10.869565</v>
      </c>
      <c r="K128" s="93">
        <v>25</v>
      </c>
      <c r="L128" s="167">
        <v>46.739130000000003</v>
      </c>
      <c r="M128" s="93">
        <v>7.6086959999999992</v>
      </c>
      <c r="N128" s="93">
        <v>6.5217390000000002</v>
      </c>
      <c r="O128" s="93">
        <v>1.086957</v>
      </c>
      <c r="P128" s="93">
        <v>2.1739129999999998</v>
      </c>
      <c r="Q128" s="93">
        <v>0</v>
      </c>
      <c r="R128" s="93">
        <v>0</v>
      </c>
      <c r="S128" s="93">
        <v>0</v>
      </c>
      <c r="T128" s="93">
        <v>0</v>
      </c>
      <c r="U128" s="93">
        <v>0</v>
      </c>
      <c r="V128" s="93">
        <v>0</v>
      </c>
      <c r="W128" s="93">
        <v>0</v>
      </c>
      <c r="X128" s="94">
        <v>0</v>
      </c>
      <c r="Y128" s="248"/>
      <c r="Z128" s="370"/>
    </row>
    <row r="129" spans="1:26" ht="12" customHeight="1" x14ac:dyDescent="0.2">
      <c r="A129" s="79"/>
      <c r="B129" s="79"/>
      <c r="C129" s="165"/>
      <c r="D129" s="166">
        <v>88</v>
      </c>
      <c r="E129" s="92" t="s">
        <v>70</v>
      </c>
      <c r="F129" s="98">
        <v>0</v>
      </c>
      <c r="G129" s="98">
        <v>0</v>
      </c>
      <c r="H129" s="98">
        <v>0</v>
      </c>
      <c r="I129" s="98">
        <v>0</v>
      </c>
      <c r="J129" s="98">
        <v>5.6818180000000007</v>
      </c>
      <c r="K129" s="98">
        <v>11.363636000000001</v>
      </c>
      <c r="L129" s="98">
        <v>20.454545</v>
      </c>
      <c r="M129" s="167">
        <v>21.590909</v>
      </c>
      <c r="N129" s="98">
        <v>21.590909</v>
      </c>
      <c r="O129" s="98">
        <v>12.5</v>
      </c>
      <c r="P129" s="98">
        <v>3.4090910000000001</v>
      </c>
      <c r="Q129" s="98">
        <v>0</v>
      </c>
      <c r="R129" s="98">
        <v>0</v>
      </c>
      <c r="S129" s="98">
        <v>0</v>
      </c>
      <c r="T129" s="98">
        <v>0</v>
      </c>
      <c r="U129" s="98">
        <v>0</v>
      </c>
      <c r="V129" s="98">
        <v>0</v>
      </c>
      <c r="W129" s="98">
        <v>1.1363639999999999</v>
      </c>
      <c r="X129" s="99">
        <v>2.2727270000000002</v>
      </c>
      <c r="Y129" s="248"/>
      <c r="Z129" s="370"/>
    </row>
    <row r="130" spans="1:26" ht="12" customHeight="1" x14ac:dyDescent="0.2">
      <c r="A130" s="79"/>
      <c r="B130" s="79"/>
      <c r="C130" s="165"/>
      <c r="D130" s="166">
        <v>118</v>
      </c>
      <c r="E130" s="92" t="s">
        <v>59</v>
      </c>
      <c r="F130" s="93">
        <v>0</v>
      </c>
      <c r="G130" s="93">
        <v>0</v>
      </c>
      <c r="H130" s="93">
        <v>0</v>
      </c>
      <c r="I130" s="93">
        <v>0</v>
      </c>
      <c r="J130" s="93">
        <v>1.6949149999999999</v>
      </c>
      <c r="K130" s="93">
        <v>5.9322029999999994</v>
      </c>
      <c r="L130" s="93">
        <v>14.406779999999999</v>
      </c>
      <c r="M130" s="93">
        <v>18.644068000000001</v>
      </c>
      <c r="N130" s="167">
        <v>23.728814</v>
      </c>
      <c r="O130" s="93">
        <v>16.101694999999999</v>
      </c>
      <c r="P130" s="93">
        <v>9.3220340000000004</v>
      </c>
      <c r="Q130" s="93">
        <v>3.389831</v>
      </c>
      <c r="R130" s="93">
        <v>6.779660999999999</v>
      </c>
      <c r="S130" s="93">
        <v>0</v>
      </c>
      <c r="T130" s="93">
        <v>0</v>
      </c>
      <c r="U130" s="93">
        <v>0</v>
      </c>
      <c r="V130" s="93">
        <v>0</v>
      </c>
      <c r="W130" s="93">
        <v>0</v>
      </c>
      <c r="X130" s="94">
        <v>0</v>
      </c>
      <c r="Y130" s="248"/>
      <c r="Z130" s="370"/>
    </row>
    <row r="131" spans="1:26" ht="12" customHeight="1" x14ac:dyDescent="0.2">
      <c r="A131" s="79"/>
      <c r="B131" s="79"/>
      <c r="C131" s="165"/>
      <c r="D131" s="166">
        <v>154</v>
      </c>
      <c r="E131" s="92" t="s">
        <v>94</v>
      </c>
      <c r="F131" s="98">
        <v>0</v>
      </c>
      <c r="G131" s="98">
        <v>0</v>
      </c>
      <c r="H131" s="98">
        <v>0</v>
      </c>
      <c r="I131" s="98">
        <v>0</v>
      </c>
      <c r="J131" s="98">
        <v>0</v>
      </c>
      <c r="K131" s="98">
        <v>2.5974029999999999</v>
      </c>
      <c r="L131" s="98">
        <v>2.5974029999999999</v>
      </c>
      <c r="M131" s="98">
        <v>9.740260000000001</v>
      </c>
      <c r="N131" s="98">
        <v>20.779221</v>
      </c>
      <c r="O131" s="167">
        <v>37.012987000000003</v>
      </c>
      <c r="P131" s="98">
        <v>11.688312</v>
      </c>
      <c r="Q131" s="98">
        <v>7.1428569999999993</v>
      </c>
      <c r="R131" s="98">
        <v>3.8961040000000002</v>
      </c>
      <c r="S131" s="98">
        <v>0.64935100000000001</v>
      </c>
      <c r="T131" s="98">
        <v>0.64935100000000001</v>
      </c>
      <c r="U131" s="98">
        <v>0</v>
      </c>
      <c r="V131" s="98">
        <v>0</v>
      </c>
      <c r="W131" s="98">
        <v>3.246753</v>
      </c>
      <c r="X131" s="99">
        <v>0</v>
      </c>
      <c r="Y131" s="248"/>
      <c r="Z131" s="370"/>
    </row>
    <row r="132" spans="1:26" ht="12" customHeight="1" x14ac:dyDescent="0.2">
      <c r="A132" s="79"/>
      <c r="B132" s="79"/>
      <c r="C132" s="165"/>
      <c r="D132" s="166">
        <v>129</v>
      </c>
      <c r="E132" s="92" t="s">
        <v>72</v>
      </c>
      <c r="F132" s="93">
        <v>0</v>
      </c>
      <c r="G132" s="93">
        <v>0</v>
      </c>
      <c r="H132" s="93">
        <v>0</v>
      </c>
      <c r="I132" s="93">
        <v>0</v>
      </c>
      <c r="J132" s="93">
        <v>0</v>
      </c>
      <c r="K132" s="93">
        <v>2.3255809999999997</v>
      </c>
      <c r="L132" s="93">
        <v>3.875969</v>
      </c>
      <c r="M132" s="93">
        <v>3.1007750000000001</v>
      </c>
      <c r="N132" s="93">
        <v>19.379845</v>
      </c>
      <c r="O132" s="93">
        <v>19.379845</v>
      </c>
      <c r="P132" s="167">
        <v>24.806201999999999</v>
      </c>
      <c r="Q132" s="93">
        <v>15.503876</v>
      </c>
      <c r="R132" s="93">
        <v>3.1007750000000001</v>
      </c>
      <c r="S132" s="93">
        <v>3.875969</v>
      </c>
      <c r="T132" s="93">
        <v>3.875969</v>
      </c>
      <c r="U132" s="93">
        <v>0.77519399999999994</v>
      </c>
      <c r="V132" s="93">
        <v>0</v>
      </c>
      <c r="W132" s="93">
        <v>0</v>
      </c>
      <c r="X132" s="94">
        <v>0</v>
      </c>
      <c r="Y132" s="248"/>
      <c r="Z132" s="370"/>
    </row>
    <row r="133" spans="1:26" ht="12" customHeight="1" x14ac:dyDescent="0.2">
      <c r="A133" s="79"/>
      <c r="B133" s="79"/>
      <c r="C133" s="165"/>
      <c r="D133" s="166">
        <v>80</v>
      </c>
      <c r="E133" s="92" t="s">
        <v>60</v>
      </c>
      <c r="F133" s="98">
        <v>0</v>
      </c>
      <c r="G133" s="98">
        <v>0</v>
      </c>
      <c r="H133" s="98">
        <v>0</v>
      </c>
      <c r="I133" s="98">
        <v>0</v>
      </c>
      <c r="J133" s="98">
        <v>0</v>
      </c>
      <c r="K133" s="98">
        <v>0</v>
      </c>
      <c r="L133" s="98">
        <v>0</v>
      </c>
      <c r="M133" s="98">
        <v>1.25</v>
      </c>
      <c r="N133" s="98">
        <v>7.5</v>
      </c>
      <c r="O133" s="98">
        <v>27.500000000000004</v>
      </c>
      <c r="P133" s="98">
        <v>27.500000000000004</v>
      </c>
      <c r="Q133" s="167">
        <v>18.75</v>
      </c>
      <c r="R133" s="98">
        <v>6.25</v>
      </c>
      <c r="S133" s="98">
        <v>2.5</v>
      </c>
      <c r="T133" s="98">
        <v>1.25</v>
      </c>
      <c r="U133" s="98">
        <v>2.5</v>
      </c>
      <c r="V133" s="98">
        <v>0</v>
      </c>
      <c r="W133" s="98">
        <v>5</v>
      </c>
      <c r="X133" s="99">
        <v>0</v>
      </c>
      <c r="Y133" s="248"/>
      <c r="Z133" s="370"/>
    </row>
    <row r="134" spans="1:26" ht="12" customHeight="1" x14ac:dyDescent="0.2">
      <c r="A134" s="79"/>
      <c r="B134" s="79"/>
      <c r="C134" s="165"/>
      <c r="D134" s="166">
        <v>149</v>
      </c>
      <c r="E134" s="92" t="s">
        <v>119</v>
      </c>
      <c r="F134" s="93">
        <v>0</v>
      </c>
      <c r="G134" s="93">
        <v>0</v>
      </c>
      <c r="H134" s="93">
        <v>0</v>
      </c>
      <c r="I134" s="93">
        <v>0</v>
      </c>
      <c r="J134" s="93">
        <v>0</v>
      </c>
      <c r="K134" s="93">
        <v>0</v>
      </c>
      <c r="L134" s="93">
        <v>0</v>
      </c>
      <c r="M134" s="93">
        <v>0.67114099999999999</v>
      </c>
      <c r="N134" s="93">
        <v>1.342282</v>
      </c>
      <c r="O134" s="93">
        <v>7.3825500000000002</v>
      </c>
      <c r="P134" s="93">
        <v>8.0536910000000006</v>
      </c>
      <c r="Q134" s="93">
        <v>8.0536910000000006</v>
      </c>
      <c r="R134" s="167">
        <v>30.872482999999999</v>
      </c>
      <c r="S134" s="93">
        <v>20.134228</v>
      </c>
      <c r="T134" s="93">
        <v>14.093959999999999</v>
      </c>
      <c r="U134" s="93">
        <v>6.7114089999999997</v>
      </c>
      <c r="V134" s="93">
        <v>0.67114099999999999</v>
      </c>
      <c r="W134" s="93">
        <v>0.67114099999999999</v>
      </c>
      <c r="X134" s="94">
        <v>1.342282</v>
      </c>
      <c r="Y134" s="248"/>
      <c r="Z134" s="370"/>
    </row>
    <row r="135" spans="1:26" ht="12" customHeight="1" x14ac:dyDescent="0.2">
      <c r="A135" s="79"/>
      <c r="B135" s="79"/>
      <c r="C135" s="165"/>
      <c r="D135" s="166">
        <v>131</v>
      </c>
      <c r="E135" s="92" t="s">
        <v>73</v>
      </c>
      <c r="F135" s="98">
        <v>0</v>
      </c>
      <c r="G135" s="98">
        <v>0</v>
      </c>
      <c r="H135" s="98">
        <v>0</v>
      </c>
      <c r="I135" s="98">
        <v>0</v>
      </c>
      <c r="J135" s="98">
        <v>0</v>
      </c>
      <c r="K135" s="98">
        <v>0</v>
      </c>
      <c r="L135" s="98">
        <v>0</v>
      </c>
      <c r="M135" s="98">
        <v>0.76335900000000001</v>
      </c>
      <c r="N135" s="98">
        <v>1.526718</v>
      </c>
      <c r="O135" s="98">
        <v>2.290076</v>
      </c>
      <c r="P135" s="98">
        <v>3.8167939999999998</v>
      </c>
      <c r="Q135" s="98">
        <v>5.3435110000000003</v>
      </c>
      <c r="R135" s="98">
        <v>12.977099000000001</v>
      </c>
      <c r="S135" s="167">
        <v>29.770992000000003</v>
      </c>
      <c r="T135" s="98">
        <v>20.610686999999999</v>
      </c>
      <c r="U135" s="98">
        <v>6.8702290000000001</v>
      </c>
      <c r="V135" s="98">
        <v>4.5801530000000001</v>
      </c>
      <c r="W135" s="98">
        <v>7.6335879999999996</v>
      </c>
      <c r="X135" s="99">
        <v>3.8167939999999998</v>
      </c>
      <c r="Y135" s="248"/>
      <c r="Z135" s="370"/>
    </row>
    <row r="136" spans="1:26" ht="12" customHeight="1" x14ac:dyDescent="0.2">
      <c r="A136" s="79"/>
      <c r="B136" s="79"/>
      <c r="C136" s="165"/>
      <c r="D136" s="166">
        <v>132</v>
      </c>
      <c r="E136" s="92" t="s">
        <v>61</v>
      </c>
      <c r="F136" s="93">
        <v>0</v>
      </c>
      <c r="G136" s="93">
        <v>0</v>
      </c>
      <c r="H136" s="93">
        <v>0</v>
      </c>
      <c r="I136" s="93">
        <v>0</v>
      </c>
      <c r="J136" s="93">
        <v>0</v>
      </c>
      <c r="K136" s="93">
        <v>0</v>
      </c>
      <c r="L136" s="93">
        <v>0</v>
      </c>
      <c r="M136" s="93">
        <v>0</v>
      </c>
      <c r="N136" s="93">
        <v>1.5151520000000001</v>
      </c>
      <c r="O136" s="93">
        <v>0.75757600000000003</v>
      </c>
      <c r="P136" s="93">
        <v>0.75757600000000003</v>
      </c>
      <c r="Q136" s="93">
        <v>0.75757600000000003</v>
      </c>
      <c r="R136" s="93">
        <v>15.151514999999998</v>
      </c>
      <c r="S136" s="93">
        <v>18.939394</v>
      </c>
      <c r="T136" s="167">
        <v>31.060606</v>
      </c>
      <c r="U136" s="93">
        <v>7.5757580000000004</v>
      </c>
      <c r="V136" s="93">
        <v>3.7878790000000002</v>
      </c>
      <c r="W136" s="93">
        <v>13.636364</v>
      </c>
      <c r="X136" s="94">
        <v>6.0606059999999999</v>
      </c>
      <c r="Y136" s="248"/>
      <c r="Z136" s="370"/>
    </row>
    <row r="137" spans="1:26" ht="12" customHeight="1" x14ac:dyDescent="0.2">
      <c r="A137" s="79"/>
      <c r="B137" s="79"/>
      <c r="C137" s="165"/>
      <c r="D137" s="166">
        <v>73</v>
      </c>
      <c r="E137" s="92" t="s">
        <v>120</v>
      </c>
      <c r="F137" s="98">
        <v>0</v>
      </c>
      <c r="G137" s="98">
        <v>0</v>
      </c>
      <c r="H137" s="98">
        <v>0</v>
      </c>
      <c r="I137" s="98">
        <v>0</v>
      </c>
      <c r="J137" s="98">
        <v>0</v>
      </c>
      <c r="K137" s="98">
        <v>1.3698630000000001</v>
      </c>
      <c r="L137" s="98">
        <v>0</v>
      </c>
      <c r="M137" s="98">
        <v>0</v>
      </c>
      <c r="N137" s="98">
        <v>0</v>
      </c>
      <c r="O137" s="98">
        <v>4.1095890000000006</v>
      </c>
      <c r="P137" s="98">
        <v>0</v>
      </c>
      <c r="Q137" s="98">
        <v>0</v>
      </c>
      <c r="R137" s="98">
        <v>10.958904</v>
      </c>
      <c r="S137" s="98">
        <v>10.958904</v>
      </c>
      <c r="T137" s="98">
        <v>24.657534000000002</v>
      </c>
      <c r="U137" s="167">
        <v>9.5890409999999999</v>
      </c>
      <c r="V137" s="98">
        <v>2.7397260000000001</v>
      </c>
      <c r="W137" s="98">
        <v>13.698630000000001</v>
      </c>
      <c r="X137" s="99">
        <v>21.917808000000001</v>
      </c>
      <c r="Y137" s="248"/>
      <c r="Z137" s="370"/>
    </row>
    <row r="138" spans="1:26" ht="12" customHeight="1" x14ac:dyDescent="0.2">
      <c r="A138" s="79"/>
      <c r="B138" s="79"/>
      <c r="C138" s="170"/>
      <c r="D138" s="171">
        <v>32</v>
      </c>
      <c r="E138" s="104" t="s">
        <v>62</v>
      </c>
      <c r="F138" s="105">
        <v>0</v>
      </c>
      <c r="G138" s="105">
        <v>0</v>
      </c>
      <c r="H138" s="105">
        <v>0</v>
      </c>
      <c r="I138" s="105">
        <v>0</v>
      </c>
      <c r="J138" s="105">
        <v>0</v>
      </c>
      <c r="K138" s="105">
        <v>0</v>
      </c>
      <c r="L138" s="105">
        <v>0</v>
      </c>
      <c r="M138" s="105">
        <v>0</v>
      </c>
      <c r="N138" s="105">
        <v>0</v>
      </c>
      <c r="O138" s="105">
        <v>3.125</v>
      </c>
      <c r="P138" s="105">
        <v>3.125</v>
      </c>
      <c r="Q138" s="105">
        <v>6.25</v>
      </c>
      <c r="R138" s="105">
        <v>0</v>
      </c>
      <c r="S138" s="105">
        <v>0</v>
      </c>
      <c r="T138" s="105">
        <v>9.375</v>
      </c>
      <c r="U138" s="105">
        <v>6.25</v>
      </c>
      <c r="V138" s="172">
        <v>3.125</v>
      </c>
      <c r="W138" s="105">
        <v>40.625</v>
      </c>
      <c r="X138" s="106">
        <v>28.125</v>
      </c>
      <c r="Y138" s="248"/>
      <c r="Z138" s="370"/>
    </row>
    <row r="139" spans="1:26" ht="12" customHeight="1" x14ac:dyDescent="0.2">
      <c r="A139" s="79"/>
      <c r="B139" s="79"/>
      <c r="C139" s="130"/>
      <c r="D139" s="130"/>
      <c r="E139" s="114"/>
      <c r="F139" s="107"/>
      <c r="G139" s="107"/>
      <c r="H139" s="107"/>
      <c r="I139" s="107"/>
      <c r="J139" s="107"/>
      <c r="K139" s="107"/>
      <c r="L139" s="107"/>
      <c r="M139" s="107"/>
      <c r="N139" s="107"/>
      <c r="O139" s="107"/>
      <c r="P139" s="107"/>
      <c r="Q139" s="107"/>
      <c r="R139" s="107"/>
      <c r="S139" s="107"/>
      <c r="T139" s="107"/>
      <c r="U139" s="107"/>
      <c r="V139" s="107"/>
      <c r="W139" s="107"/>
      <c r="X139" s="107"/>
      <c r="Y139" s="345"/>
      <c r="Z139" s="368"/>
    </row>
    <row r="140" spans="1:26" ht="12" customHeight="1" x14ac:dyDescent="0.2">
      <c r="A140" s="122"/>
      <c r="B140" s="122"/>
      <c r="C140" s="375" t="s">
        <v>93</v>
      </c>
      <c r="D140" s="375"/>
      <c r="E140" s="114"/>
      <c r="F140" s="107"/>
      <c r="G140" s="107"/>
      <c r="H140" s="107"/>
      <c r="I140" s="107"/>
      <c r="J140" s="107"/>
      <c r="K140" s="107"/>
      <c r="L140" s="107"/>
      <c r="M140" s="107"/>
      <c r="N140" s="107"/>
      <c r="O140" s="107"/>
      <c r="P140" s="107"/>
      <c r="Q140" s="107"/>
      <c r="R140" s="107"/>
      <c r="S140" s="107"/>
      <c r="T140" s="107"/>
      <c r="U140" s="107"/>
      <c r="V140" s="107"/>
      <c r="W140" s="107"/>
      <c r="X140" s="107"/>
      <c r="Y140" s="345"/>
    </row>
    <row r="141" spans="1:26" ht="12" customHeight="1" x14ac:dyDescent="0.2">
      <c r="A141" s="79"/>
      <c r="B141" s="79"/>
      <c r="C141" s="163"/>
      <c r="D141" s="164" t="s">
        <v>85</v>
      </c>
      <c r="E141" s="85" t="s">
        <v>45</v>
      </c>
      <c r="F141" s="86" t="s">
        <v>56</v>
      </c>
      <c r="G141" s="86" t="s">
        <v>67</v>
      </c>
      <c r="H141" s="86" t="s">
        <v>57</v>
      </c>
      <c r="I141" s="86" t="s">
        <v>117</v>
      </c>
      <c r="J141" s="86" t="s">
        <v>68</v>
      </c>
      <c r="K141" s="86" t="s">
        <v>58</v>
      </c>
      <c r="L141" s="86" t="s">
        <v>118</v>
      </c>
      <c r="M141" s="86" t="s">
        <v>70</v>
      </c>
      <c r="N141" s="86" t="s">
        <v>59</v>
      </c>
      <c r="O141" s="86" t="s">
        <v>94</v>
      </c>
      <c r="P141" s="86" t="s">
        <v>72</v>
      </c>
      <c r="Q141" s="86" t="s">
        <v>60</v>
      </c>
      <c r="R141" s="86" t="s">
        <v>119</v>
      </c>
      <c r="S141" s="86" t="s">
        <v>73</v>
      </c>
      <c r="T141" s="86" t="s">
        <v>61</v>
      </c>
      <c r="U141" s="86" t="s">
        <v>120</v>
      </c>
      <c r="V141" s="86" t="s">
        <v>62</v>
      </c>
      <c r="W141" s="86" t="s">
        <v>86</v>
      </c>
      <c r="X141" s="87" t="s">
        <v>87</v>
      </c>
      <c r="Y141" s="345"/>
    </row>
    <row r="142" spans="1:26" ht="12" customHeight="1" x14ac:dyDescent="0.2">
      <c r="A142" s="79"/>
      <c r="B142" s="79"/>
      <c r="C142" s="165"/>
      <c r="D142" s="166">
        <v>232</v>
      </c>
      <c r="E142" s="92" t="s">
        <v>56</v>
      </c>
      <c r="F142" s="167">
        <v>76.724137999999996</v>
      </c>
      <c r="G142" s="93">
        <v>8.1896550000000001</v>
      </c>
      <c r="H142" s="93">
        <v>6.8965519999999998</v>
      </c>
      <c r="I142" s="93">
        <v>1.2931029999999999</v>
      </c>
      <c r="J142" s="93">
        <v>0.86206899999999997</v>
      </c>
      <c r="K142" s="93">
        <v>0.43103400000000003</v>
      </c>
      <c r="L142" s="93">
        <v>1.7241379999999999</v>
      </c>
      <c r="M142" s="93">
        <v>3.4482759999999999</v>
      </c>
      <c r="N142" s="93">
        <v>0.43103400000000003</v>
      </c>
      <c r="O142" s="93">
        <v>0</v>
      </c>
      <c r="P142" s="93">
        <v>0</v>
      </c>
      <c r="Q142" s="93">
        <v>0</v>
      </c>
      <c r="R142" s="93">
        <v>0</v>
      </c>
      <c r="S142" s="93">
        <v>0</v>
      </c>
      <c r="T142" s="93">
        <v>0</v>
      </c>
      <c r="U142" s="93">
        <v>0</v>
      </c>
      <c r="V142" s="93">
        <v>0</v>
      </c>
      <c r="W142" s="93">
        <v>0</v>
      </c>
      <c r="X142" s="94">
        <v>0</v>
      </c>
      <c r="Y142" s="248"/>
      <c r="Z142" s="370"/>
    </row>
    <row r="143" spans="1:26" ht="12" customHeight="1" x14ac:dyDescent="0.2">
      <c r="A143" s="79"/>
      <c r="B143" s="79"/>
      <c r="C143" s="165"/>
      <c r="D143" s="166">
        <v>66</v>
      </c>
      <c r="E143" s="92" t="s">
        <v>67</v>
      </c>
      <c r="F143" s="98">
        <v>50</v>
      </c>
      <c r="G143" s="167">
        <v>4.5454550000000005</v>
      </c>
      <c r="H143" s="98">
        <v>19.69697</v>
      </c>
      <c r="I143" s="98">
        <v>13.636364</v>
      </c>
      <c r="J143" s="98">
        <v>0</v>
      </c>
      <c r="K143" s="98">
        <v>0</v>
      </c>
      <c r="L143" s="98">
        <v>1.5151520000000001</v>
      </c>
      <c r="M143" s="98">
        <v>0</v>
      </c>
      <c r="N143" s="98">
        <v>1.5151520000000001</v>
      </c>
      <c r="O143" s="98">
        <v>0</v>
      </c>
      <c r="P143" s="98">
        <v>0</v>
      </c>
      <c r="Q143" s="98">
        <v>0</v>
      </c>
      <c r="R143" s="98">
        <v>0</v>
      </c>
      <c r="S143" s="98">
        <v>0</v>
      </c>
      <c r="T143" s="98">
        <v>0</v>
      </c>
      <c r="U143" s="98">
        <v>0</v>
      </c>
      <c r="V143" s="98">
        <v>0</v>
      </c>
      <c r="W143" s="98">
        <v>0</v>
      </c>
      <c r="X143" s="99">
        <v>9.0909089999999999</v>
      </c>
      <c r="Y143" s="248"/>
      <c r="Z143" s="370"/>
    </row>
    <row r="144" spans="1:26" ht="12" customHeight="1" x14ac:dyDescent="0.2">
      <c r="A144" s="79"/>
      <c r="B144" s="79"/>
      <c r="C144" s="165"/>
      <c r="D144" s="166">
        <v>90</v>
      </c>
      <c r="E144" s="92" t="s">
        <v>57</v>
      </c>
      <c r="F144" s="93">
        <v>20</v>
      </c>
      <c r="G144" s="93">
        <v>10</v>
      </c>
      <c r="H144" s="167">
        <v>25.555556000000003</v>
      </c>
      <c r="I144" s="93">
        <v>1.111111</v>
      </c>
      <c r="J144" s="93">
        <v>5.5555559999999993</v>
      </c>
      <c r="K144" s="93">
        <v>11.111110999999999</v>
      </c>
      <c r="L144" s="93">
        <v>4.4444439999999998</v>
      </c>
      <c r="M144" s="93">
        <v>7.7777780000000005</v>
      </c>
      <c r="N144" s="93">
        <v>4.4444439999999998</v>
      </c>
      <c r="O144" s="93">
        <v>2.2222219999999999</v>
      </c>
      <c r="P144" s="93">
        <v>6.6666669999999995</v>
      </c>
      <c r="Q144" s="93">
        <v>0</v>
      </c>
      <c r="R144" s="93">
        <v>0</v>
      </c>
      <c r="S144" s="93">
        <v>0</v>
      </c>
      <c r="T144" s="93">
        <v>0</v>
      </c>
      <c r="U144" s="93">
        <v>0</v>
      </c>
      <c r="V144" s="93">
        <v>0</v>
      </c>
      <c r="W144" s="93">
        <v>0</v>
      </c>
      <c r="X144" s="94">
        <v>1.111111</v>
      </c>
      <c r="Y144" s="248"/>
      <c r="Z144" s="370"/>
    </row>
    <row r="145" spans="1:26" ht="12" customHeight="1" x14ac:dyDescent="0.2">
      <c r="A145" s="79"/>
      <c r="B145" s="79"/>
      <c r="C145" s="165"/>
      <c r="D145" s="166">
        <v>61</v>
      </c>
      <c r="E145" s="92" t="s">
        <v>117</v>
      </c>
      <c r="F145" s="98">
        <v>11.47541</v>
      </c>
      <c r="G145" s="98">
        <v>16.393442999999998</v>
      </c>
      <c r="H145" s="98">
        <v>18.032786999999999</v>
      </c>
      <c r="I145" s="167">
        <v>9.8360660000000006</v>
      </c>
      <c r="J145" s="98">
        <v>6.5573770000000007</v>
      </c>
      <c r="K145" s="98">
        <v>6.5573770000000007</v>
      </c>
      <c r="L145" s="98">
        <v>1.6393439999999999</v>
      </c>
      <c r="M145" s="98">
        <v>8.1967210000000001</v>
      </c>
      <c r="N145" s="98">
        <v>8.1967210000000001</v>
      </c>
      <c r="O145" s="98">
        <v>8.1967210000000001</v>
      </c>
      <c r="P145" s="98">
        <v>3.278689</v>
      </c>
      <c r="Q145" s="98">
        <v>1.6393439999999999</v>
      </c>
      <c r="R145" s="98">
        <v>0</v>
      </c>
      <c r="S145" s="98">
        <v>0</v>
      </c>
      <c r="T145" s="98">
        <v>0</v>
      </c>
      <c r="U145" s="98">
        <v>0</v>
      </c>
      <c r="V145" s="98">
        <v>0</v>
      </c>
      <c r="W145" s="98">
        <v>0</v>
      </c>
      <c r="X145" s="99">
        <v>0</v>
      </c>
      <c r="Y145" s="248"/>
      <c r="Z145" s="370"/>
    </row>
    <row r="146" spans="1:26" ht="12" customHeight="1" x14ac:dyDescent="0.2">
      <c r="A146" s="79"/>
      <c r="B146" s="79"/>
      <c r="C146" s="165"/>
      <c r="D146" s="166">
        <v>57</v>
      </c>
      <c r="E146" s="92" t="s">
        <v>68</v>
      </c>
      <c r="F146" s="93">
        <v>0</v>
      </c>
      <c r="G146" s="93">
        <v>1.7543860000000002</v>
      </c>
      <c r="H146" s="93">
        <v>8.7719299999999993</v>
      </c>
      <c r="I146" s="93">
        <v>35.087719</v>
      </c>
      <c r="J146" s="167">
        <v>31.578947000000003</v>
      </c>
      <c r="K146" s="93">
        <v>5.2631579999999998</v>
      </c>
      <c r="L146" s="93">
        <v>1.7543860000000002</v>
      </c>
      <c r="M146" s="93">
        <v>1.7543860000000002</v>
      </c>
      <c r="N146" s="93">
        <v>3.5087720000000004</v>
      </c>
      <c r="O146" s="93">
        <v>0</v>
      </c>
      <c r="P146" s="93">
        <v>0</v>
      </c>
      <c r="Q146" s="93">
        <v>0</v>
      </c>
      <c r="R146" s="93">
        <v>3.5087720000000004</v>
      </c>
      <c r="S146" s="93">
        <v>1.7543860000000002</v>
      </c>
      <c r="T146" s="93">
        <v>0</v>
      </c>
      <c r="U146" s="93">
        <v>3.5087720000000004</v>
      </c>
      <c r="V146" s="93">
        <v>0</v>
      </c>
      <c r="W146" s="93">
        <v>1.7543860000000002</v>
      </c>
      <c r="X146" s="94">
        <v>0</v>
      </c>
      <c r="Y146" s="248"/>
      <c r="Z146" s="370"/>
    </row>
    <row r="147" spans="1:26" ht="12" customHeight="1" x14ac:dyDescent="0.2">
      <c r="A147" s="79"/>
      <c r="B147" s="79"/>
      <c r="C147" s="165"/>
      <c r="D147" s="166">
        <v>69</v>
      </c>
      <c r="E147" s="92" t="s">
        <v>58</v>
      </c>
      <c r="F147" s="98">
        <v>0</v>
      </c>
      <c r="G147" s="98">
        <v>0</v>
      </c>
      <c r="H147" s="98">
        <v>10.144928</v>
      </c>
      <c r="I147" s="98">
        <v>11.594203</v>
      </c>
      <c r="J147" s="98">
        <v>34.782609000000001</v>
      </c>
      <c r="K147" s="167">
        <v>17.391303999999998</v>
      </c>
      <c r="L147" s="98">
        <v>5.7971010000000005</v>
      </c>
      <c r="M147" s="98">
        <v>0</v>
      </c>
      <c r="N147" s="98">
        <v>0</v>
      </c>
      <c r="O147" s="98">
        <v>1.4492750000000001</v>
      </c>
      <c r="P147" s="98">
        <v>4.3478259999999995</v>
      </c>
      <c r="Q147" s="98">
        <v>0</v>
      </c>
      <c r="R147" s="98">
        <v>2.8985509999999999</v>
      </c>
      <c r="S147" s="98">
        <v>1.4492750000000001</v>
      </c>
      <c r="T147" s="98">
        <v>0</v>
      </c>
      <c r="U147" s="98">
        <v>0</v>
      </c>
      <c r="V147" s="98">
        <v>1.4492750000000001</v>
      </c>
      <c r="W147" s="98">
        <v>8.695651999999999</v>
      </c>
      <c r="X147" s="99">
        <v>0</v>
      </c>
      <c r="Y147" s="248"/>
      <c r="Z147" s="370"/>
    </row>
    <row r="148" spans="1:26" ht="12" customHeight="1" x14ac:dyDescent="0.2">
      <c r="A148" s="79"/>
      <c r="B148" s="79"/>
      <c r="C148" s="165"/>
      <c r="D148" s="166">
        <v>71</v>
      </c>
      <c r="E148" s="92" t="s">
        <v>118</v>
      </c>
      <c r="F148" s="93">
        <v>0</v>
      </c>
      <c r="G148" s="93">
        <v>0</v>
      </c>
      <c r="H148" s="93">
        <v>4.225352</v>
      </c>
      <c r="I148" s="93">
        <v>1.4084509999999999</v>
      </c>
      <c r="J148" s="93">
        <v>28.169013999999997</v>
      </c>
      <c r="K148" s="93">
        <v>22.535211</v>
      </c>
      <c r="L148" s="167">
        <v>26.760562999999998</v>
      </c>
      <c r="M148" s="93">
        <v>2.8169010000000001</v>
      </c>
      <c r="N148" s="93">
        <v>2.8169010000000001</v>
      </c>
      <c r="O148" s="93">
        <v>5.6338029999999995</v>
      </c>
      <c r="P148" s="93">
        <v>5.6338029999999995</v>
      </c>
      <c r="Q148" s="93">
        <v>0</v>
      </c>
      <c r="R148" s="93">
        <v>0</v>
      </c>
      <c r="S148" s="93">
        <v>0</v>
      </c>
      <c r="T148" s="93">
        <v>0</v>
      </c>
      <c r="U148" s="93">
        <v>0</v>
      </c>
      <c r="V148" s="93">
        <v>0</v>
      </c>
      <c r="W148" s="93">
        <v>0</v>
      </c>
      <c r="X148" s="94">
        <v>0</v>
      </c>
      <c r="Y148" s="248"/>
      <c r="Z148" s="370"/>
    </row>
    <row r="149" spans="1:26" ht="12" customHeight="1" x14ac:dyDescent="0.2">
      <c r="A149" s="79"/>
      <c r="B149" s="79"/>
      <c r="C149" s="165"/>
      <c r="D149" s="166">
        <v>51</v>
      </c>
      <c r="E149" s="92" t="s">
        <v>70</v>
      </c>
      <c r="F149" s="98">
        <v>0</v>
      </c>
      <c r="G149" s="98">
        <v>0</v>
      </c>
      <c r="H149" s="98">
        <v>0</v>
      </c>
      <c r="I149" s="98">
        <v>1.9607840000000001</v>
      </c>
      <c r="J149" s="98">
        <v>17.647059000000002</v>
      </c>
      <c r="K149" s="98">
        <v>3.9215689999999999</v>
      </c>
      <c r="L149" s="98">
        <v>27.450980000000001</v>
      </c>
      <c r="M149" s="167">
        <v>15.686275</v>
      </c>
      <c r="N149" s="98">
        <v>1.9607840000000001</v>
      </c>
      <c r="O149" s="98">
        <v>13.725490000000001</v>
      </c>
      <c r="P149" s="98">
        <v>7.8431370000000005</v>
      </c>
      <c r="Q149" s="98">
        <v>0</v>
      </c>
      <c r="R149" s="98">
        <v>3.9215689999999999</v>
      </c>
      <c r="S149" s="98">
        <v>0</v>
      </c>
      <c r="T149" s="98">
        <v>0</v>
      </c>
      <c r="U149" s="98">
        <v>0</v>
      </c>
      <c r="V149" s="98">
        <v>0</v>
      </c>
      <c r="W149" s="98">
        <v>1.9607840000000001</v>
      </c>
      <c r="X149" s="99">
        <v>3.9215689999999999</v>
      </c>
      <c r="Y149" s="248"/>
      <c r="Z149" s="370"/>
    </row>
    <row r="150" spans="1:26" ht="12" customHeight="1" x14ac:dyDescent="0.2">
      <c r="A150" s="79"/>
      <c r="B150" s="79"/>
      <c r="C150" s="165"/>
      <c r="D150" s="166">
        <v>83</v>
      </c>
      <c r="E150" s="92" t="s">
        <v>59</v>
      </c>
      <c r="F150" s="93">
        <v>0</v>
      </c>
      <c r="G150" s="93">
        <v>0</v>
      </c>
      <c r="H150" s="93">
        <v>0</v>
      </c>
      <c r="I150" s="93">
        <v>0</v>
      </c>
      <c r="J150" s="93">
        <v>2.4096389999999999</v>
      </c>
      <c r="K150" s="93">
        <v>6.0240960000000001</v>
      </c>
      <c r="L150" s="93">
        <v>7.2289160000000008</v>
      </c>
      <c r="M150" s="93">
        <v>14.457830999999999</v>
      </c>
      <c r="N150" s="167">
        <v>22.891566000000001</v>
      </c>
      <c r="O150" s="93">
        <v>22.891566000000001</v>
      </c>
      <c r="P150" s="93">
        <v>6.0240960000000001</v>
      </c>
      <c r="Q150" s="93">
        <v>6.0240960000000001</v>
      </c>
      <c r="R150" s="93">
        <v>6.0240960000000001</v>
      </c>
      <c r="S150" s="93">
        <v>4.8192770000000005</v>
      </c>
      <c r="T150" s="93">
        <v>1.2048190000000001</v>
      </c>
      <c r="U150" s="93">
        <v>0</v>
      </c>
      <c r="V150" s="93">
        <v>0</v>
      </c>
      <c r="W150" s="93">
        <v>0</v>
      </c>
      <c r="X150" s="94">
        <v>0</v>
      </c>
      <c r="Y150" s="248"/>
      <c r="Z150" s="370"/>
    </row>
    <row r="151" spans="1:26" ht="12" customHeight="1" x14ac:dyDescent="0.2">
      <c r="A151" s="79"/>
      <c r="B151" s="79"/>
      <c r="C151" s="165"/>
      <c r="D151" s="166">
        <v>95</v>
      </c>
      <c r="E151" s="92" t="s">
        <v>94</v>
      </c>
      <c r="F151" s="98">
        <v>0</v>
      </c>
      <c r="G151" s="98">
        <v>0</v>
      </c>
      <c r="H151" s="98">
        <v>0</v>
      </c>
      <c r="I151" s="98">
        <v>0</v>
      </c>
      <c r="J151" s="98">
        <v>1.052632</v>
      </c>
      <c r="K151" s="98">
        <v>7.3684209999999997</v>
      </c>
      <c r="L151" s="98">
        <v>2.1052629999999999</v>
      </c>
      <c r="M151" s="98">
        <v>10.526316</v>
      </c>
      <c r="N151" s="98">
        <v>26.315789000000002</v>
      </c>
      <c r="O151" s="167">
        <v>22.105263000000001</v>
      </c>
      <c r="P151" s="98">
        <v>11.578947000000001</v>
      </c>
      <c r="Q151" s="98">
        <v>7.3684209999999997</v>
      </c>
      <c r="R151" s="98">
        <v>4.2105259999999998</v>
      </c>
      <c r="S151" s="98">
        <v>0</v>
      </c>
      <c r="T151" s="98">
        <v>0</v>
      </c>
      <c r="U151" s="98">
        <v>1.052632</v>
      </c>
      <c r="V151" s="98">
        <v>0</v>
      </c>
      <c r="W151" s="98">
        <v>6.3157889999999997</v>
      </c>
      <c r="X151" s="99">
        <v>0</v>
      </c>
      <c r="Y151" s="248"/>
      <c r="Z151" s="370"/>
    </row>
    <row r="152" spans="1:26" ht="12" customHeight="1" x14ac:dyDescent="0.2">
      <c r="A152" s="79"/>
      <c r="B152" s="79"/>
      <c r="C152" s="165"/>
      <c r="D152" s="166">
        <v>102</v>
      </c>
      <c r="E152" s="92" t="s">
        <v>72</v>
      </c>
      <c r="F152" s="93">
        <v>0</v>
      </c>
      <c r="G152" s="93">
        <v>0</v>
      </c>
      <c r="H152" s="93">
        <v>0</v>
      </c>
      <c r="I152" s="93">
        <v>0</v>
      </c>
      <c r="J152" s="93">
        <v>4.901961</v>
      </c>
      <c r="K152" s="93">
        <v>2.941176</v>
      </c>
      <c r="L152" s="93">
        <v>1.9607840000000001</v>
      </c>
      <c r="M152" s="93">
        <v>8.8235289999999988</v>
      </c>
      <c r="N152" s="93">
        <v>19.607842999999999</v>
      </c>
      <c r="O152" s="93">
        <v>12.745097999999999</v>
      </c>
      <c r="P152" s="167">
        <v>11.764706</v>
      </c>
      <c r="Q152" s="93">
        <v>13.725490000000001</v>
      </c>
      <c r="R152" s="93">
        <v>7.8431370000000005</v>
      </c>
      <c r="S152" s="93">
        <v>4.901961</v>
      </c>
      <c r="T152" s="93">
        <v>5.8823530000000002</v>
      </c>
      <c r="U152" s="93">
        <v>2.941176</v>
      </c>
      <c r="V152" s="93">
        <v>0</v>
      </c>
      <c r="W152" s="93">
        <v>1.9607840000000001</v>
      </c>
      <c r="X152" s="94">
        <v>0</v>
      </c>
      <c r="Y152" s="248"/>
      <c r="Z152" s="370"/>
    </row>
    <row r="153" spans="1:26" ht="12" customHeight="1" x14ac:dyDescent="0.2">
      <c r="A153" s="79"/>
      <c r="B153" s="79"/>
      <c r="C153" s="165"/>
      <c r="D153" s="166">
        <v>68</v>
      </c>
      <c r="E153" s="92" t="s">
        <v>60</v>
      </c>
      <c r="F153" s="98">
        <v>0</v>
      </c>
      <c r="G153" s="98">
        <v>0</v>
      </c>
      <c r="H153" s="98">
        <v>0</v>
      </c>
      <c r="I153" s="98">
        <v>0</v>
      </c>
      <c r="J153" s="98">
        <v>0</v>
      </c>
      <c r="K153" s="98">
        <v>0</v>
      </c>
      <c r="L153" s="98">
        <v>1.470588</v>
      </c>
      <c r="M153" s="98">
        <v>13.235294</v>
      </c>
      <c r="N153" s="98">
        <v>22.058823999999998</v>
      </c>
      <c r="O153" s="98">
        <v>23.529412000000001</v>
      </c>
      <c r="P153" s="98">
        <v>14.705882000000001</v>
      </c>
      <c r="Q153" s="167">
        <v>8.8235289999999988</v>
      </c>
      <c r="R153" s="98">
        <v>0</v>
      </c>
      <c r="S153" s="98">
        <v>2.941176</v>
      </c>
      <c r="T153" s="98">
        <v>1.470588</v>
      </c>
      <c r="U153" s="98">
        <v>5.8823530000000002</v>
      </c>
      <c r="V153" s="98">
        <v>0</v>
      </c>
      <c r="W153" s="98">
        <v>5.8823530000000002</v>
      </c>
      <c r="X153" s="99">
        <v>0</v>
      </c>
      <c r="Y153" s="248"/>
      <c r="Z153" s="370"/>
    </row>
    <row r="154" spans="1:26" ht="12" customHeight="1" x14ac:dyDescent="0.2">
      <c r="A154" s="79"/>
      <c r="B154" s="79"/>
      <c r="C154" s="165"/>
      <c r="D154" s="166">
        <v>93</v>
      </c>
      <c r="E154" s="92" t="s">
        <v>119</v>
      </c>
      <c r="F154" s="93">
        <v>0</v>
      </c>
      <c r="G154" s="93">
        <v>0</v>
      </c>
      <c r="H154" s="93">
        <v>0</v>
      </c>
      <c r="I154" s="93">
        <v>0</v>
      </c>
      <c r="J154" s="93">
        <v>0</v>
      </c>
      <c r="K154" s="93">
        <v>0</v>
      </c>
      <c r="L154" s="93">
        <v>0</v>
      </c>
      <c r="M154" s="93">
        <v>1.075269</v>
      </c>
      <c r="N154" s="93">
        <v>10.752688000000001</v>
      </c>
      <c r="O154" s="93">
        <v>15.053763</v>
      </c>
      <c r="P154" s="93">
        <v>6.451613</v>
      </c>
      <c r="Q154" s="93">
        <v>6.451613</v>
      </c>
      <c r="R154" s="167">
        <v>12.903226</v>
      </c>
      <c r="S154" s="93">
        <v>22.580645000000001</v>
      </c>
      <c r="T154" s="93">
        <v>9.6774190000000004</v>
      </c>
      <c r="U154" s="93">
        <v>3.225806</v>
      </c>
      <c r="V154" s="93">
        <v>5.3763440000000005</v>
      </c>
      <c r="W154" s="93">
        <v>4.301075</v>
      </c>
      <c r="X154" s="94">
        <v>2.1505380000000001</v>
      </c>
      <c r="Y154" s="248"/>
      <c r="Z154" s="370"/>
    </row>
    <row r="155" spans="1:26" ht="12" customHeight="1" x14ac:dyDescent="0.2">
      <c r="A155" s="79"/>
      <c r="B155" s="79"/>
      <c r="C155" s="165"/>
      <c r="D155" s="166">
        <v>83</v>
      </c>
      <c r="E155" s="92" t="s">
        <v>73</v>
      </c>
      <c r="F155" s="98">
        <v>0</v>
      </c>
      <c r="G155" s="98">
        <v>0</v>
      </c>
      <c r="H155" s="98">
        <v>0</v>
      </c>
      <c r="I155" s="98">
        <v>0</v>
      </c>
      <c r="J155" s="98">
        <v>0</v>
      </c>
      <c r="K155" s="98">
        <v>0</v>
      </c>
      <c r="L155" s="98">
        <v>0</v>
      </c>
      <c r="M155" s="98">
        <v>0</v>
      </c>
      <c r="N155" s="98">
        <v>2.4096389999999999</v>
      </c>
      <c r="O155" s="98">
        <v>13.253012</v>
      </c>
      <c r="P155" s="98">
        <v>2.4096389999999999</v>
      </c>
      <c r="Q155" s="98">
        <v>6.0240960000000001</v>
      </c>
      <c r="R155" s="98">
        <v>9.638554000000001</v>
      </c>
      <c r="S155" s="167">
        <v>8.4337350000000004</v>
      </c>
      <c r="T155" s="98">
        <v>25.301205</v>
      </c>
      <c r="U155" s="98">
        <v>6.0240960000000001</v>
      </c>
      <c r="V155" s="98">
        <v>4.8192770000000005</v>
      </c>
      <c r="W155" s="98">
        <v>10.843373</v>
      </c>
      <c r="X155" s="99">
        <v>10.843373</v>
      </c>
      <c r="Y155" s="248"/>
      <c r="Z155" s="370"/>
    </row>
    <row r="156" spans="1:26" ht="12" customHeight="1" x14ac:dyDescent="0.2">
      <c r="A156" s="79"/>
      <c r="B156" s="79"/>
      <c r="C156" s="165"/>
      <c r="D156" s="166">
        <v>82</v>
      </c>
      <c r="E156" s="92" t="s">
        <v>61</v>
      </c>
      <c r="F156" s="93">
        <v>0</v>
      </c>
      <c r="G156" s="93">
        <v>0</v>
      </c>
      <c r="H156" s="93">
        <v>0</v>
      </c>
      <c r="I156" s="93">
        <v>0</v>
      </c>
      <c r="J156" s="93">
        <v>0</v>
      </c>
      <c r="K156" s="93">
        <v>0</v>
      </c>
      <c r="L156" s="93">
        <v>0</v>
      </c>
      <c r="M156" s="93">
        <v>0</v>
      </c>
      <c r="N156" s="93">
        <v>2.4390239999999999</v>
      </c>
      <c r="O156" s="93">
        <v>7.3170730000000006</v>
      </c>
      <c r="P156" s="93">
        <v>3.6585369999999999</v>
      </c>
      <c r="Q156" s="93">
        <v>0</v>
      </c>
      <c r="R156" s="93">
        <v>9.7560979999999997</v>
      </c>
      <c r="S156" s="93">
        <v>19.512194999999998</v>
      </c>
      <c r="T156" s="167">
        <v>15.853659</v>
      </c>
      <c r="U156" s="93">
        <v>3.6585369999999999</v>
      </c>
      <c r="V156" s="93">
        <v>0</v>
      </c>
      <c r="W156" s="93">
        <v>20.731707</v>
      </c>
      <c r="X156" s="94">
        <v>17.073171000000002</v>
      </c>
      <c r="Y156" s="248"/>
      <c r="Z156" s="370"/>
    </row>
    <row r="157" spans="1:26" ht="12" customHeight="1" x14ac:dyDescent="0.2">
      <c r="A157" s="79"/>
      <c r="B157" s="79"/>
      <c r="C157" s="165"/>
      <c r="D157" s="166">
        <v>58</v>
      </c>
      <c r="E157" s="92" t="s">
        <v>120</v>
      </c>
      <c r="F157" s="98">
        <v>0</v>
      </c>
      <c r="G157" s="98">
        <v>0</v>
      </c>
      <c r="H157" s="98">
        <v>0</v>
      </c>
      <c r="I157" s="98">
        <v>0</v>
      </c>
      <c r="J157" s="98">
        <v>1.7241379999999999</v>
      </c>
      <c r="K157" s="98">
        <v>0</v>
      </c>
      <c r="L157" s="98">
        <v>0</v>
      </c>
      <c r="M157" s="98">
        <v>0</v>
      </c>
      <c r="N157" s="98">
        <v>0</v>
      </c>
      <c r="O157" s="98">
        <v>3.4482759999999999</v>
      </c>
      <c r="P157" s="98">
        <v>3.4482759999999999</v>
      </c>
      <c r="Q157" s="98">
        <v>5.1724139999999998</v>
      </c>
      <c r="R157" s="98">
        <v>6.8965519999999998</v>
      </c>
      <c r="S157" s="98">
        <v>10.344828</v>
      </c>
      <c r="T157" s="98">
        <v>13.793103</v>
      </c>
      <c r="U157" s="167">
        <v>5.1724139999999998</v>
      </c>
      <c r="V157" s="98">
        <v>1.7241379999999999</v>
      </c>
      <c r="W157" s="98">
        <v>17.241379000000002</v>
      </c>
      <c r="X157" s="99">
        <v>31.034483000000002</v>
      </c>
      <c r="Y157" s="248"/>
      <c r="Z157" s="370"/>
    </row>
    <row r="158" spans="1:26" ht="12" customHeight="1" x14ac:dyDescent="0.2">
      <c r="A158" s="79"/>
      <c r="B158" s="79"/>
      <c r="C158" s="170"/>
      <c r="D158" s="171">
        <v>20</v>
      </c>
      <c r="E158" s="104" t="s">
        <v>62</v>
      </c>
      <c r="F158" s="105">
        <v>0</v>
      </c>
      <c r="G158" s="105">
        <v>0</v>
      </c>
      <c r="H158" s="105">
        <v>0</v>
      </c>
      <c r="I158" s="105">
        <v>0</v>
      </c>
      <c r="J158" s="105">
        <v>0</v>
      </c>
      <c r="K158" s="105">
        <v>0</v>
      </c>
      <c r="L158" s="105">
        <v>0</v>
      </c>
      <c r="M158" s="105">
        <v>5</v>
      </c>
      <c r="N158" s="105">
        <v>5</v>
      </c>
      <c r="O158" s="105">
        <v>0</v>
      </c>
      <c r="P158" s="105">
        <v>0</v>
      </c>
      <c r="Q158" s="105">
        <v>0</v>
      </c>
      <c r="R158" s="105">
        <v>0</v>
      </c>
      <c r="S158" s="105">
        <v>0</v>
      </c>
      <c r="T158" s="105">
        <v>0</v>
      </c>
      <c r="U158" s="105">
        <v>5</v>
      </c>
      <c r="V158" s="172">
        <v>0</v>
      </c>
      <c r="W158" s="105">
        <v>35</v>
      </c>
      <c r="X158" s="106">
        <v>50</v>
      </c>
      <c r="Y158" s="248"/>
      <c r="Z158" s="370"/>
    </row>
    <row r="159" spans="1:26" ht="12" customHeight="1" x14ac:dyDescent="0.2">
      <c r="A159" s="79"/>
      <c r="B159" s="79"/>
      <c r="C159" s="130"/>
      <c r="D159" s="130"/>
      <c r="E159" s="114"/>
      <c r="F159" s="107"/>
      <c r="G159" s="107"/>
      <c r="H159" s="107"/>
      <c r="I159" s="107"/>
      <c r="J159" s="107"/>
      <c r="K159" s="107"/>
      <c r="L159" s="107"/>
      <c r="M159" s="107"/>
      <c r="N159" s="107"/>
      <c r="O159" s="107"/>
      <c r="P159" s="107"/>
      <c r="Q159" s="107"/>
      <c r="R159" s="107"/>
      <c r="S159" s="107"/>
      <c r="T159" s="107"/>
      <c r="U159" s="107"/>
      <c r="V159" s="107"/>
      <c r="W159" s="107"/>
      <c r="X159" s="114"/>
      <c r="Y159" s="345"/>
      <c r="Z159" s="368"/>
    </row>
    <row r="160" spans="1:26" ht="12" customHeight="1" x14ac:dyDescent="0.2">
      <c r="A160" s="79"/>
      <c r="B160" s="79"/>
      <c r="C160" s="130"/>
      <c r="D160" s="130"/>
      <c r="E160" s="114"/>
      <c r="F160" s="107"/>
      <c r="G160" s="107"/>
      <c r="H160" s="107"/>
      <c r="I160" s="107"/>
      <c r="J160" s="107"/>
      <c r="K160" s="107"/>
      <c r="L160" s="107"/>
      <c r="M160" s="107"/>
      <c r="N160" s="107"/>
      <c r="O160" s="107"/>
      <c r="P160" s="107"/>
      <c r="Q160" s="107"/>
      <c r="R160" s="107"/>
      <c r="S160" s="107"/>
      <c r="T160" s="107"/>
      <c r="U160" s="107"/>
      <c r="V160" s="107"/>
      <c r="W160" s="107"/>
      <c r="X160" s="114"/>
      <c r="Y160" s="345"/>
    </row>
    <row r="161" spans="1:26" ht="16.5" customHeight="1" x14ac:dyDescent="0.2">
      <c r="A161" s="122"/>
      <c r="B161" s="122"/>
      <c r="C161" s="373" t="s">
        <v>176</v>
      </c>
      <c r="D161" s="373"/>
      <c r="E161" s="114"/>
      <c r="F161" s="107"/>
      <c r="G161" s="107"/>
      <c r="H161" s="107"/>
      <c r="I161" s="107"/>
      <c r="J161" s="107"/>
      <c r="K161" s="107"/>
      <c r="L161" s="107"/>
      <c r="M161" s="107"/>
      <c r="N161" s="107"/>
      <c r="O161" s="107"/>
      <c r="P161" s="107"/>
      <c r="Q161" s="107"/>
      <c r="R161" s="107"/>
      <c r="S161" s="107"/>
      <c r="T161" s="107"/>
      <c r="U161" s="107"/>
      <c r="V161" s="107"/>
      <c r="W161" s="107"/>
      <c r="X161" s="114"/>
      <c r="Y161" s="345"/>
    </row>
    <row r="162" spans="1:26" ht="12" customHeight="1" x14ac:dyDescent="0.2">
      <c r="A162" s="79"/>
      <c r="B162" s="79"/>
      <c r="C162" s="163"/>
      <c r="D162" s="164" t="s">
        <v>85</v>
      </c>
      <c r="E162" s="85" t="s">
        <v>45</v>
      </c>
      <c r="F162" s="86" t="s">
        <v>56</v>
      </c>
      <c r="G162" s="86" t="s">
        <v>67</v>
      </c>
      <c r="H162" s="86" t="s">
        <v>57</v>
      </c>
      <c r="I162" s="86" t="s">
        <v>117</v>
      </c>
      <c r="J162" s="86" t="s">
        <v>68</v>
      </c>
      <c r="K162" s="86" t="s">
        <v>58</v>
      </c>
      <c r="L162" s="86" t="s">
        <v>118</v>
      </c>
      <c r="M162" s="86" t="s">
        <v>70</v>
      </c>
      <c r="N162" s="86" t="s">
        <v>59</v>
      </c>
      <c r="O162" s="86" t="s">
        <v>94</v>
      </c>
      <c r="P162" s="86" t="s">
        <v>72</v>
      </c>
      <c r="Q162" s="86" t="s">
        <v>60</v>
      </c>
      <c r="R162" s="86" t="s">
        <v>119</v>
      </c>
      <c r="S162" s="86" t="s">
        <v>73</v>
      </c>
      <c r="T162" s="86" t="s">
        <v>61</v>
      </c>
      <c r="U162" s="86" t="s">
        <v>120</v>
      </c>
      <c r="V162" s="86" t="s">
        <v>62</v>
      </c>
      <c r="W162" s="86" t="s">
        <v>86</v>
      </c>
      <c r="X162" s="87" t="s">
        <v>87</v>
      </c>
      <c r="Y162" s="345"/>
    </row>
    <row r="163" spans="1:26" ht="12" customHeight="1" x14ac:dyDescent="0.2">
      <c r="A163" s="79"/>
      <c r="B163" s="79"/>
      <c r="C163" s="165"/>
      <c r="D163" s="166">
        <v>10</v>
      </c>
      <c r="E163" s="92" t="s">
        <v>56</v>
      </c>
      <c r="F163" s="167">
        <v>100</v>
      </c>
      <c r="G163" s="93">
        <v>0</v>
      </c>
      <c r="H163" s="93">
        <v>0</v>
      </c>
      <c r="I163" s="93">
        <v>0</v>
      </c>
      <c r="J163" s="93">
        <v>0</v>
      </c>
      <c r="K163" s="93">
        <v>0</v>
      </c>
      <c r="L163" s="93">
        <v>0</v>
      </c>
      <c r="M163" s="93">
        <v>0</v>
      </c>
      <c r="N163" s="93">
        <v>0</v>
      </c>
      <c r="O163" s="93">
        <v>0</v>
      </c>
      <c r="P163" s="93">
        <v>0</v>
      </c>
      <c r="Q163" s="93">
        <v>0</v>
      </c>
      <c r="R163" s="93">
        <v>0</v>
      </c>
      <c r="S163" s="93">
        <v>0</v>
      </c>
      <c r="T163" s="93">
        <v>0</v>
      </c>
      <c r="U163" s="93">
        <v>0</v>
      </c>
      <c r="V163" s="93">
        <v>0</v>
      </c>
      <c r="W163" s="93">
        <v>0</v>
      </c>
      <c r="X163" s="94">
        <v>0</v>
      </c>
      <c r="Y163" s="248"/>
      <c r="Z163" s="370"/>
    </row>
    <row r="164" spans="1:26" ht="12" customHeight="1" x14ac:dyDescent="0.2">
      <c r="A164" s="79"/>
      <c r="B164" s="79"/>
      <c r="C164" s="165"/>
      <c r="D164" s="166">
        <v>3</v>
      </c>
      <c r="E164" s="92" t="s">
        <v>67</v>
      </c>
      <c r="F164" s="98">
        <v>0</v>
      </c>
      <c r="G164" s="167">
        <v>100</v>
      </c>
      <c r="H164" s="98">
        <v>0</v>
      </c>
      <c r="I164" s="98">
        <v>0</v>
      </c>
      <c r="J164" s="98">
        <v>0</v>
      </c>
      <c r="K164" s="98">
        <v>0</v>
      </c>
      <c r="L164" s="98">
        <v>0</v>
      </c>
      <c r="M164" s="98">
        <v>0</v>
      </c>
      <c r="N164" s="98">
        <v>0</v>
      </c>
      <c r="O164" s="98">
        <v>0</v>
      </c>
      <c r="P164" s="98">
        <v>0</v>
      </c>
      <c r="Q164" s="98">
        <v>0</v>
      </c>
      <c r="R164" s="98">
        <v>0</v>
      </c>
      <c r="S164" s="98">
        <v>0</v>
      </c>
      <c r="T164" s="98">
        <v>0</v>
      </c>
      <c r="U164" s="98">
        <v>0</v>
      </c>
      <c r="V164" s="98">
        <v>0</v>
      </c>
      <c r="W164" s="98">
        <v>0</v>
      </c>
      <c r="X164" s="99">
        <v>0</v>
      </c>
      <c r="Y164" s="248"/>
      <c r="Z164" s="370"/>
    </row>
    <row r="165" spans="1:26" ht="12" customHeight="1" x14ac:dyDescent="0.2">
      <c r="A165" s="79"/>
      <c r="B165" s="79"/>
      <c r="C165" s="165"/>
      <c r="D165" s="166">
        <v>5</v>
      </c>
      <c r="E165" s="92" t="s">
        <v>57</v>
      </c>
      <c r="F165" s="93">
        <v>0</v>
      </c>
      <c r="G165" s="93">
        <v>0</v>
      </c>
      <c r="H165" s="167">
        <v>100</v>
      </c>
      <c r="I165" s="93">
        <v>0</v>
      </c>
      <c r="J165" s="93">
        <v>0</v>
      </c>
      <c r="K165" s="93">
        <v>0</v>
      </c>
      <c r="L165" s="93">
        <v>0</v>
      </c>
      <c r="M165" s="93">
        <v>0</v>
      </c>
      <c r="N165" s="93">
        <v>0</v>
      </c>
      <c r="O165" s="93">
        <v>0</v>
      </c>
      <c r="P165" s="93">
        <v>0</v>
      </c>
      <c r="Q165" s="93">
        <v>0</v>
      </c>
      <c r="R165" s="93">
        <v>0</v>
      </c>
      <c r="S165" s="93">
        <v>0</v>
      </c>
      <c r="T165" s="93">
        <v>0</v>
      </c>
      <c r="U165" s="93">
        <v>0</v>
      </c>
      <c r="V165" s="93">
        <v>0</v>
      </c>
      <c r="W165" s="93">
        <v>0</v>
      </c>
      <c r="X165" s="94">
        <v>0</v>
      </c>
      <c r="Y165" s="248"/>
      <c r="Z165" s="370"/>
    </row>
    <row r="166" spans="1:26" ht="12" customHeight="1" x14ac:dyDescent="0.2">
      <c r="A166" s="79"/>
      <c r="B166" s="79"/>
      <c r="C166" s="165"/>
      <c r="D166" s="166">
        <v>9</v>
      </c>
      <c r="E166" s="92" t="s">
        <v>117</v>
      </c>
      <c r="F166" s="98">
        <v>0</v>
      </c>
      <c r="G166" s="98">
        <v>0</v>
      </c>
      <c r="H166" s="98">
        <v>11.111110999999999</v>
      </c>
      <c r="I166" s="167">
        <v>88.888889000000006</v>
      </c>
      <c r="J166" s="98">
        <v>0</v>
      </c>
      <c r="K166" s="98">
        <v>0</v>
      </c>
      <c r="L166" s="98">
        <v>0</v>
      </c>
      <c r="M166" s="98">
        <v>0</v>
      </c>
      <c r="N166" s="98">
        <v>0</v>
      </c>
      <c r="O166" s="98">
        <v>0</v>
      </c>
      <c r="P166" s="98">
        <v>0</v>
      </c>
      <c r="Q166" s="98">
        <v>0</v>
      </c>
      <c r="R166" s="98">
        <v>0</v>
      </c>
      <c r="S166" s="98">
        <v>0</v>
      </c>
      <c r="T166" s="98">
        <v>0</v>
      </c>
      <c r="U166" s="98">
        <v>0</v>
      </c>
      <c r="V166" s="98">
        <v>0</v>
      </c>
      <c r="W166" s="98">
        <v>0</v>
      </c>
      <c r="X166" s="99">
        <v>0</v>
      </c>
      <c r="Y166" s="248"/>
      <c r="Z166" s="370"/>
    </row>
    <row r="167" spans="1:26" ht="12" customHeight="1" x14ac:dyDescent="0.2">
      <c r="A167" s="79"/>
      <c r="B167" s="79"/>
      <c r="C167" s="165"/>
      <c r="D167" s="166">
        <v>4</v>
      </c>
      <c r="E167" s="92" t="s">
        <v>68</v>
      </c>
      <c r="F167" s="93">
        <v>0</v>
      </c>
      <c r="G167" s="93">
        <v>0</v>
      </c>
      <c r="H167" s="93">
        <v>0</v>
      </c>
      <c r="I167" s="93">
        <v>0</v>
      </c>
      <c r="J167" s="167">
        <v>100</v>
      </c>
      <c r="K167" s="93">
        <v>0</v>
      </c>
      <c r="L167" s="93">
        <v>0</v>
      </c>
      <c r="M167" s="93">
        <v>0</v>
      </c>
      <c r="N167" s="93">
        <v>0</v>
      </c>
      <c r="O167" s="93">
        <v>0</v>
      </c>
      <c r="P167" s="93">
        <v>0</v>
      </c>
      <c r="Q167" s="93">
        <v>0</v>
      </c>
      <c r="R167" s="93">
        <v>0</v>
      </c>
      <c r="S167" s="93">
        <v>0</v>
      </c>
      <c r="T167" s="93">
        <v>0</v>
      </c>
      <c r="U167" s="93">
        <v>0</v>
      </c>
      <c r="V167" s="93">
        <v>0</v>
      </c>
      <c r="W167" s="93">
        <v>0</v>
      </c>
      <c r="X167" s="94">
        <v>0</v>
      </c>
      <c r="Y167" s="248"/>
      <c r="Z167" s="370"/>
    </row>
    <row r="168" spans="1:26" ht="12" customHeight="1" x14ac:dyDescent="0.2">
      <c r="A168" s="79"/>
      <c r="B168" s="79"/>
      <c r="C168" s="165"/>
      <c r="D168" s="166">
        <v>7</v>
      </c>
      <c r="E168" s="92" t="s">
        <v>58</v>
      </c>
      <c r="F168" s="98">
        <v>0</v>
      </c>
      <c r="G168" s="98">
        <v>0</v>
      </c>
      <c r="H168" s="98">
        <v>0</v>
      </c>
      <c r="I168" s="98">
        <v>0</v>
      </c>
      <c r="J168" s="98">
        <v>0</v>
      </c>
      <c r="K168" s="167">
        <v>100</v>
      </c>
      <c r="L168" s="98">
        <v>0</v>
      </c>
      <c r="M168" s="98">
        <v>0</v>
      </c>
      <c r="N168" s="98">
        <v>0</v>
      </c>
      <c r="O168" s="98">
        <v>0</v>
      </c>
      <c r="P168" s="98">
        <v>0</v>
      </c>
      <c r="Q168" s="98">
        <v>0</v>
      </c>
      <c r="R168" s="98">
        <v>0</v>
      </c>
      <c r="S168" s="98">
        <v>0</v>
      </c>
      <c r="T168" s="98">
        <v>0</v>
      </c>
      <c r="U168" s="98">
        <v>0</v>
      </c>
      <c r="V168" s="98">
        <v>0</v>
      </c>
      <c r="W168" s="98">
        <v>0</v>
      </c>
      <c r="X168" s="99">
        <v>0</v>
      </c>
      <c r="Y168" s="248"/>
      <c r="Z168" s="370"/>
    </row>
    <row r="169" spans="1:26" ht="12" customHeight="1" x14ac:dyDescent="0.2">
      <c r="A169" s="79"/>
      <c r="B169" s="79"/>
      <c r="C169" s="165"/>
      <c r="D169" s="166">
        <v>4</v>
      </c>
      <c r="E169" s="92" t="s">
        <v>118</v>
      </c>
      <c r="F169" s="93">
        <v>0</v>
      </c>
      <c r="G169" s="93">
        <v>0</v>
      </c>
      <c r="H169" s="93">
        <v>0</v>
      </c>
      <c r="I169" s="93">
        <v>0</v>
      </c>
      <c r="J169" s="93">
        <v>0</v>
      </c>
      <c r="K169" s="93">
        <v>0</v>
      </c>
      <c r="L169" s="167">
        <v>100</v>
      </c>
      <c r="M169" s="93">
        <v>0</v>
      </c>
      <c r="N169" s="93">
        <v>0</v>
      </c>
      <c r="O169" s="93">
        <v>0</v>
      </c>
      <c r="P169" s="93">
        <v>0</v>
      </c>
      <c r="Q169" s="93">
        <v>0</v>
      </c>
      <c r="R169" s="93">
        <v>0</v>
      </c>
      <c r="S169" s="93">
        <v>0</v>
      </c>
      <c r="T169" s="93">
        <v>0</v>
      </c>
      <c r="U169" s="93">
        <v>0</v>
      </c>
      <c r="V169" s="93">
        <v>0</v>
      </c>
      <c r="W169" s="93">
        <v>0</v>
      </c>
      <c r="X169" s="94">
        <v>0</v>
      </c>
      <c r="Y169" s="248"/>
      <c r="Z169" s="370"/>
    </row>
    <row r="170" spans="1:26" ht="12" customHeight="1" x14ac:dyDescent="0.2">
      <c r="A170" s="79"/>
      <c r="B170" s="79"/>
      <c r="C170" s="165"/>
      <c r="D170" s="166">
        <v>4</v>
      </c>
      <c r="E170" s="92" t="s">
        <v>70</v>
      </c>
      <c r="F170" s="98">
        <v>0</v>
      </c>
      <c r="G170" s="98">
        <v>0</v>
      </c>
      <c r="H170" s="98">
        <v>0</v>
      </c>
      <c r="I170" s="98">
        <v>0</v>
      </c>
      <c r="J170" s="98">
        <v>0</v>
      </c>
      <c r="K170" s="98">
        <v>0</v>
      </c>
      <c r="L170" s="98">
        <v>0</v>
      </c>
      <c r="M170" s="167">
        <v>75</v>
      </c>
      <c r="N170" s="98">
        <v>25</v>
      </c>
      <c r="O170" s="98">
        <v>0</v>
      </c>
      <c r="P170" s="98">
        <v>0</v>
      </c>
      <c r="Q170" s="98">
        <v>0</v>
      </c>
      <c r="R170" s="98">
        <v>0</v>
      </c>
      <c r="S170" s="98">
        <v>0</v>
      </c>
      <c r="T170" s="98">
        <v>0</v>
      </c>
      <c r="U170" s="98">
        <v>0</v>
      </c>
      <c r="V170" s="98">
        <v>0</v>
      </c>
      <c r="W170" s="98">
        <v>0</v>
      </c>
      <c r="X170" s="99">
        <v>0</v>
      </c>
      <c r="Y170" s="248"/>
      <c r="Z170" s="370"/>
    </row>
    <row r="171" spans="1:26" ht="12" customHeight="1" x14ac:dyDescent="0.2">
      <c r="A171" s="79"/>
      <c r="B171" s="79"/>
      <c r="C171" s="165"/>
      <c r="D171" s="166">
        <v>8</v>
      </c>
      <c r="E171" s="92" t="s">
        <v>59</v>
      </c>
      <c r="F171" s="93">
        <v>0</v>
      </c>
      <c r="G171" s="93">
        <v>0</v>
      </c>
      <c r="H171" s="93">
        <v>0</v>
      </c>
      <c r="I171" s="93">
        <v>0</v>
      </c>
      <c r="J171" s="93">
        <v>0</v>
      </c>
      <c r="K171" s="93">
        <v>0</v>
      </c>
      <c r="L171" s="93">
        <v>0</v>
      </c>
      <c r="M171" s="93">
        <v>0</v>
      </c>
      <c r="N171" s="167">
        <v>87.5</v>
      </c>
      <c r="O171" s="93">
        <v>12.5</v>
      </c>
      <c r="P171" s="93">
        <v>0</v>
      </c>
      <c r="Q171" s="93">
        <v>0</v>
      </c>
      <c r="R171" s="93">
        <v>0</v>
      </c>
      <c r="S171" s="93">
        <v>0</v>
      </c>
      <c r="T171" s="93">
        <v>0</v>
      </c>
      <c r="U171" s="93">
        <v>0</v>
      </c>
      <c r="V171" s="93">
        <v>0</v>
      </c>
      <c r="W171" s="93">
        <v>0</v>
      </c>
      <c r="X171" s="94">
        <v>0</v>
      </c>
      <c r="Y171" s="248"/>
      <c r="Z171" s="370"/>
    </row>
    <row r="172" spans="1:26" ht="12" customHeight="1" x14ac:dyDescent="0.2">
      <c r="A172" s="79"/>
      <c r="B172" s="79"/>
      <c r="C172" s="165"/>
      <c r="D172" s="166">
        <v>8</v>
      </c>
      <c r="E172" s="92" t="s">
        <v>94</v>
      </c>
      <c r="F172" s="98">
        <v>0</v>
      </c>
      <c r="G172" s="98">
        <v>0</v>
      </c>
      <c r="H172" s="98">
        <v>0</v>
      </c>
      <c r="I172" s="98">
        <v>0</v>
      </c>
      <c r="J172" s="98">
        <v>0</v>
      </c>
      <c r="K172" s="98">
        <v>0</v>
      </c>
      <c r="L172" s="98">
        <v>0</v>
      </c>
      <c r="M172" s="98">
        <v>0</v>
      </c>
      <c r="N172" s="98">
        <v>25</v>
      </c>
      <c r="O172" s="167">
        <v>62.5</v>
      </c>
      <c r="P172" s="98">
        <v>12.5</v>
      </c>
      <c r="Q172" s="98">
        <v>0</v>
      </c>
      <c r="R172" s="98">
        <v>0</v>
      </c>
      <c r="S172" s="98">
        <v>0</v>
      </c>
      <c r="T172" s="98">
        <v>0</v>
      </c>
      <c r="U172" s="98">
        <v>0</v>
      </c>
      <c r="V172" s="98">
        <v>0</v>
      </c>
      <c r="W172" s="98">
        <v>0</v>
      </c>
      <c r="X172" s="99">
        <v>0</v>
      </c>
      <c r="Y172" s="248"/>
      <c r="Z172" s="370"/>
    </row>
    <row r="173" spans="1:26" ht="12" customHeight="1" x14ac:dyDescent="0.2">
      <c r="A173" s="79"/>
      <c r="B173" s="79"/>
      <c r="C173" s="165"/>
      <c r="D173" s="166">
        <v>6</v>
      </c>
      <c r="E173" s="92" t="s">
        <v>72</v>
      </c>
      <c r="F173" s="93">
        <v>0</v>
      </c>
      <c r="G173" s="93">
        <v>0</v>
      </c>
      <c r="H173" s="93">
        <v>0</v>
      </c>
      <c r="I173" s="93">
        <v>0</v>
      </c>
      <c r="J173" s="93">
        <v>0</v>
      </c>
      <c r="K173" s="93">
        <v>0</v>
      </c>
      <c r="L173" s="93">
        <v>0</v>
      </c>
      <c r="M173" s="93">
        <v>0</v>
      </c>
      <c r="N173" s="93">
        <v>0</v>
      </c>
      <c r="O173" s="93">
        <v>0</v>
      </c>
      <c r="P173" s="167">
        <v>100</v>
      </c>
      <c r="Q173" s="93">
        <v>0</v>
      </c>
      <c r="R173" s="93">
        <v>0</v>
      </c>
      <c r="S173" s="93">
        <v>0</v>
      </c>
      <c r="T173" s="93">
        <v>0</v>
      </c>
      <c r="U173" s="93">
        <v>0</v>
      </c>
      <c r="V173" s="93">
        <v>0</v>
      </c>
      <c r="W173" s="93">
        <v>0</v>
      </c>
      <c r="X173" s="94">
        <v>0</v>
      </c>
      <c r="Y173" s="248"/>
      <c r="Z173" s="370"/>
    </row>
    <row r="174" spans="1:26" ht="12" customHeight="1" x14ac:dyDescent="0.2">
      <c r="A174" s="79"/>
      <c r="B174" s="79"/>
      <c r="C174" s="165"/>
      <c r="D174" s="166">
        <v>5</v>
      </c>
      <c r="E174" s="92" t="s">
        <v>60</v>
      </c>
      <c r="F174" s="98">
        <v>0</v>
      </c>
      <c r="G174" s="98">
        <v>0</v>
      </c>
      <c r="H174" s="98">
        <v>0</v>
      </c>
      <c r="I174" s="98">
        <v>0</v>
      </c>
      <c r="J174" s="98">
        <v>0</v>
      </c>
      <c r="K174" s="98">
        <v>0</v>
      </c>
      <c r="L174" s="98">
        <v>0</v>
      </c>
      <c r="M174" s="98">
        <v>0</v>
      </c>
      <c r="N174" s="98">
        <v>0</v>
      </c>
      <c r="O174" s="98">
        <v>0</v>
      </c>
      <c r="P174" s="98">
        <v>0</v>
      </c>
      <c r="Q174" s="167">
        <v>100</v>
      </c>
      <c r="R174" s="98">
        <v>0</v>
      </c>
      <c r="S174" s="98">
        <v>0</v>
      </c>
      <c r="T174" s="98">
        <v>0</v>
      </c>
      <c r="U174" s="98">
        <v>0</v>
      </c>
      <c r="V174" s="98">
        <v>0</v>
      </c>
      <c r="W174" s="98">
        <v>0</v>
      </c>
      <c r="X174" s="99">
        <v>0</v>
      </c>
      <c r="Y174" s="248"/>
      <c r="Z174" s="370"/>
    </row>
    <row r="175" spans="1:26" ht="12" customHeight="1" x14ac:dyDescent="0.2">
      <c r="A175" s="79"/>
      <c r="B175" s="79"/>
      <c r="C175" s="165"/>
      <c r="D175" s="166">
        <v>9</v>
      </c>
      <c r="E175" s="92" t="s">
        <v>119</v>
      </c>
      <c r="F175" s="93">
        <v>0</v>
      </c>
      <c r="G175" s="93">
        <v>0</v>
      </c>
      <c r="H175" s="93">
        <v>0</v>
      </c>
      <c r="I175" s="93">
        <v>0</v>
      </c>
      <c r="J175" s="93">
        <v>0</v>
      </c>
      <c r="K175" s="93">
        <v>0</v>
      </c>
      <c r="L175" s="93">
        <v>0</v>
      </c>
      <c r="M175" s="93">
        <v>0</v>
      </c>
      <c r="N175" s="93">
        <v>0</v>
      </c>
      <c r="O175" s="93">
        <v>0</v>
      </c>
      <c r="P175" s="93">
        <v>0</v>
      </c>
      <c r="Q175" s="93">
        <v>0</v>
      </c>
      <c r="R175" s="167">
        <v>100</v>
      </c>
      <c r="S175" s="93">
        <v>0</v>
      </c>
      <c r="T175" s="93">
        <v>0</v>
      </c>
      <c r="U175" s="93">
        <v>0</v>
      </c>
      <c r="V175" s="93">
        <v>0</v>
      </c>
      <c r="W175" s="93">
        <v>0</v>
      </c>
      <c r="X175" s="94">
        <v>0</v>
      </c>
      <c r="Y175" s="248"/>
      <c r="Z175" s="370"/>
    </row>
    <row r="176" spans="1:26" ht="12" customHeight="1" x14ac:dyDescent="0.2">
      <c r="A176" s="79"/>
      <c r="B176" s="79"/>
      <c r="C176" s="165"/>
      <c r="D176" s="166">
        <v>8</v>
      </c>
      <c r="E176" s="92" t="s">
        <v>73</v>
      </c>
      <c r="F176" s="98">
        <v>0</v>
      </c>
      <c r="G176" s="98">
        <v>0</v>
      </c>
      <c r="H176" s="98">
        <v>0</v>
      </c>
      <c r="I176" s="98">
        <v>0</v>
      </c>
      <c r="J176" s="98">
        <v>0</v>
      </c>
      <c r="K176" s="98">
        <v>0</v>
      </c>
      <c r="L176" s="98">
        <v>0</v>
      </c>
      <c r="M176" s="98">
        <v>0</v>
      </c>
      <c r="N176" s="98">
        <v>0</v>
      </c>
      <c r="O176" s="98">
        <v>0</v>
      </c>
      <c r="P176" s="98">
        <v>0</v>
      </c>
      <c r="Q176" s="98">
        <v>0</v>
      </c>
      <c r="R176" s="98">
        <v>12.5</v>
      </c>
      <c r="S176" s="167">
        <v>87.5</v>
      </c>
      <c r="T176" s="98">
        <v>0</v>
      </c>
      <c r="U176" s="98">
        <v>0</v>
      </c>
      <c r="V176" s="98">
        <v>0</v>
      </c>
      <c r="W176" s="98">
        <v>0</v>
      </c>
      <c r="X176" s="99">
        <v>0</v>
      </c>
      <c r="Y176" s="248"/>
      <c r="Z176" s="370"/>
    </row>
    <row r="177" spans="1:26" ht="12" customHeight="1" x14ac:dyDescent="0.2">
      <c r="A177" s="79"/>
      <c r="B177" s="79"/>
      <c r="C177" s="165"/>
      <c r="D177" s="166">
        <v>13</v>
      </c>
      <c r="E177" s="92" t="s">
        <v>61</v>
      </c>
      <c r="F177" s="93">
        <v>0</v>
      </c>
      <c r="G177" s="93">
        <v>0</v>
      </c>
      <c r="H177" s="93">
        <v>0</v>
      </c>
      <c r="I177" s="93">
        <v>0</v>
      </c>
      <c r="J177" s="93">
        <v>0</v>
      </c>
      <c r="K177" s="93">
        <v>0</v>
      </c>
      <c r="L177" s="93">
        <v>0</v>
      </c>
      <c r="M177" s="93">
        <v>0</v>
      </c>
      <c r="N177" s="93">
        <v>0</v>
      </c>
      <c r="O177" s="93">
        <v>0</v>
      </c>
      <c r="P177" s="93">
        <v>0</v>
      </c>
      <c r="Q177" s="93">
        <v>0</v>
      </c>
      <c r="R177" s="93">
        <v>0</v>
      </c>
      <c r="S177" s="93">
        <v>15.384614999999998</v>
      </c>
      <c r="T177" s="167">
        <v>69.230769000000009</v>
      </c>
      <c r="U177" s="93">
        <v>7.6923080000000006</v>
      </c>
      <c r="V177" s="93">
        <v>7.6923080000000006</v>
      </c>
      <c r="W177" s="93">
        <v>0</v>
      </c>
      <c r="X177" s="94">
        <v>0</v>
      </c>
      <c r="Y177" s="248"/>
      <c r="Z177" s="370"/>
    </row>
    <row r="178" spans="1:26" ht="12" customHeight="1" x14ac:dyDescent="0.2">
      <c r="A178" s="79"/>
      <c r="B178" s="79"/>
      <c r="C178" s="165"/>
      <c r="D178" s="166">
        <v>6</v>
      </c>
      <c r="E178" s="92" t="s">
        <v>120</v>
      </c>
      <c r="F178" s="98">
        <v>0</v>
      </c>
      <c r="G178" s="98">
        <v>0</v>
      </c>
      <c r="H178" s="98">
        <v>0</v>
      </c>
      <c r="I178" s="98">
        <v>0</v>
      </c>
      <c r="J178" s="98">
        <v>0</v>
      </c>
      <c r="K178" s="98">
        <v>0</v>
      </c>
      <c r="L178" s="98">
        <v>0</v>
      </c>
      <c r="M178" s="98">
        <v>0</v>
      </c>
      <c r="N178" s="98">
        <v>0</v>
      </c>
      <c r="O178" s="98">
        <v>0</v>
      </c>
      <c r="P178" s="98">
        <v>0</v>
      </c>
      <c r="Q178" s="98">
        <v>0</v>
      </c>
      <c r="R178" s="98">
        <v>0</v>
      </c>
      <c r="S178" s="98">
        <v>0</v>
      </c>
      <c r="T178" s="98">
        <v>0</v>
      </c>
      <c r="U178" s="167">
        <v>100</v>
      </c>
      <c r="V178" s="98">
        <v>0</v>
      </c>
      <c r="W178" s="98">
        <v>0</v>
      </c>
      <c r="X178" s="99">
        <v>0</v>
      </c>
      <c r="Y178" s="248"/>
      <c r="Z178" s="370"/>
    </row>
    <row r="179" spans="1:26" ht="12" customHeight="1" x14ac:dyDescent="0.2">
      <c r="A179" s="79"/>
      <c r="B179" s="79"/>
      <c r="C179" s="170"/>
      <c r="D179" s="171">
        <v>9</v>
      </c>
      <c r="E179" s="104" t="s">
        <v>62</v>
      </c>
      <c r="F179" s="105">
        <v>0</v>
      </c>
      <c r="G179" s="105">
        <v>0</v>
      </c>
      <c r="H179" s="105">
        <v>0</v>
      </c>
      <c r="I179" s="105">
        <v>0</v>
      </c>
      <c r="J179" s="105">
        <v>0</v>
      </c>
      <c r="K179" s="105">
        <v>0</v>
      </c>
      <c r="L179" s="105">
        <v>0</v>
      </c>
      <c r="M179" s="105">
        <v>0</v>
      </c>
      <c r="N179" s="105">
        <v>0</v>
      </c>
      <c r="O179" s="105">
        <v>0</v>
      </c>
      <c r="P179" s="105">
        <v>0</v>
      </c>
      <c r="Q179" s="105">
        <v>0</v>
      </c>
      <c r="R179" s="105">
        <v>0</v>
      </c>
      <c r="S179" s="105">
        <v>0</v>
      </c>
      <c r="T179" s="105">
        <v>0</v>
      </c>
      <c r="U179" s="105">
        <v>22.222221999999999</v>
      </c>
      <c r="V179" s="172">
        <v>66.666667000000004</v>
      </c>
      <c r="W179" s="105">
        <v>11.111110999999999</v>
      </c>
      <c r="X179" s="106">
        <v>0</v>
      </c>
      <c r="Y179" s="248"/>
      <c r="Z179" s="370"/>
    </row>
    <row r="180" spans="1:26" ht="9.75" customHeight="1" x14ac:dyDescent="0.2">
      <c r="A180" s="79"/>
      <c r="B180" s="79"/>
      <c r="C180" s="130"/>
      <c r="D180" s="130"/>
      <c r="E180" s="114"/>
      <c r="F180" s="107"/>
      <c r="G180" s="107"/>
      <c r="H180" s="107"/>
      <c r="I180" s="107"/>
      <c r="J180" s="107"/>
      <c r="K180" s="107"/>
      <c r="L180" s="107"/>
      <c r="M180" s="107"/>
      <c r="N180" s="107"/>
      <c r="O180" s="107"/>
      <c r="P180" s="107"/>
      <c r="Q180" s="107"/>
      <c r="R180" s="107"/>
      <c r="S180" s="107"/>
      <c r="T180" s="107"/>
      <c r="U180" s="107"/>
      <c r="V180" s="107"/>
      <c r="W180" s="107"/>
      <c r="X180" s="114"/>
      <c r="Y180" s="345"/>
      <c r="Z180" s="370"/>
    </row>
    <row r="181" spans="1:26" ht="12.75" x14ac:dyDescent="0.2">
      <c r="A181" s="79"/>
      <c r="B181" s="79"/>
      <c r="C181" s="130"/>
      <c r="D181" s="130"/>
      <c r="E181" s="114"/>
      <c r="F181" s="107"/>
      <c r="G181" s="107"/>
      <c r="H181" s="107"/>
      <c r="I181" s="107"/>
      <c r="J181" s="107"/>
      <c r="K181" s="107"/>
      <c r="L181" s="107"/>
      <c r="M181" s="107"/>
      <c r="N181" s="107"/>
      <c r="O181" s="107"/>
      <c r="P181" s="107"/>
      <c r="Q181" s="107"/>
      <c r="R181" s="107"/>
      <c r="S181" s="107"/>
      <c r="T181" s="107"/>
      <c r="U181" s="107"/>
      <c r="V181" s="107"/>
      <c r="W181" s="107"/>
      <c r="X181" s="114"/>
      <c r="Y181" s="345"/>
      <c r="Z181" s="370"/>
    </row>
    <row r="182" spans="1:26" ht="16.5" customHeight="1" x14ac:dyDescent="0.2">
      <c r="A182" s="122"/>
      <c r="B182" s="122"/>
      <c r="C182" s="373" t="s">
        <v>178</v>
      </c>
      <c r="D182" s="373"/>
      <c r="E182" s="114"/>
      <c r="F182" s="107"/>
      <c r="G182" s="107"/>
      <c r="H182" s="107"/>
      <c r="I182" s="107"/>
      <c r="J182" s="107"/>
      <c r="K182" s="107"/>
      <c r="L182" s="107"/>
      <c r="M182" s="107"/>
      <c r="N182" s="107"/>
      <c r="O182" s="107"/>
      <c r="P182" s="107"/>
      <c r="Q182" s="107"/>
      <c r="R182" s="107"/>
      <c r="S182" s="107"/>
      <c r="T182" s="107"/>
      <c r="U182" s="107"/>
      <c r="V182" s="107"/>
      <c r="W182" s="107"/>
      <c r="X182" s="114"/>
      <c r="Y182" s="345"/>
      <c r="Z182" s="370"/>
    </row>
    <row r="183" spans="1:26" ht="12" customHeight="1" x14ac:dyDescent="0.2">
      <c r="A183" s="79"/>
      <c r="B183" s="79"/>
      <c r="C183" s="163"/>
      <c r="D183" s="164" t="s">
        <v>85</v>
      </c>
      <c r="E183" s="85" t="s">
        <v>45</v>
      </c>
      <c r="F183" s="86" t="s">
        <v>56</v>
      </c>
      <c r="G183" s="86" t="s">
        <v>67</v>
      </c>
      <c r="H183" s="86" t="s">
        <v>57</v>
      </c>
      <c r="I183" s="86" t="s">
        <v>117</v>
      </c>
      <c r="J183" s="86" t="s">
        <v>68</v>
      </c>
      <c r="K183" s="86" t="s">
        <v>58</v>
      </c>
      <c r="L183" s="86" t="s">
        <v>118</v>
      </c>
      <c r="M183" s="86" t="s">
        <v>70</v>
      </c>
      <c r="N183" s="86" t="s">
        <v>59</v>
      </c>
      <c r="O183" s="86" t="s">
        <v>94</v>
      </c>
      <c r="P183" s="86" t="s">
        <v>72</v>
      </c>
      <c r="Q183" s="86" t="s">
        <v>60</v>
      </c>
      <c r="R183" s="86" t="s">
        <v>119</v>
      </c>
      <c r="S183" s="86" t="s">
        <v>73</v>
      </c>
      <c r="T183" s="86" t="s">
        <v>61</v>
      </c>
      <c r="U183" s="86" t="s">
        <v>120</v>
      </c>
      <c r="V183" s="86" t="s">
        <v>62</v>
      </c>
      <c r="W183" s="86" t="s">
        <v>86</v>
      </c>
      <c r="X183" s="87" t="s">
        <v>87</v>
      </c>
      <c r="Y183" s="345"/>
      <c r="Z183" s="370"/>
    </row>
    <row r="184" spans="1:26" ht="12" customHeight="1" x14ac:dyDescent="0.2">
      <c r="A184" s="79"/>
      <c r="B184" s="79"/>
      <c r="C184" s="165"/>
      <c r="D184" s="166">
        <v>11</v>
      </c>
      <c r="E184" s="92" t="s">
        <v>56</v>
      </c>
      <c r="F184" s="167">
        <v>90.909091000000004</v>
      </c>
      <c r="G184" s="93">
        <v>9.0909089999999999</v>
      </c>
      <c r="H184" s="93">
        <v>0</v>
      </c>
      <c r="I184" s="93">
        <v>0</v>
      </c>
      <c r="J184" s="93">
        <v>0</v>
      </c>
      <c r="K184" s="93">
        <v>0</v>
      </c>
      <c r="L184" s="93">
        <v>0</v>
      </c>
      <c r="M184" s="93">
        <v>0</v>
      </c>
      <c r="N184" s="93">
        <v>0</v>
      </c>
      <c r="O184" s="93">
        <v>0</v>
      </c>
      <c r="P184" s="93">
        <v>0</v>
      </c>
      <c r="Q184" s="93">
        <v>0</v>
      </c>
      <c r="R184" s="93">
        <v>0</v>
      </c>
      <c r="S184" s="93">
        <v>0</v>
      </c>
      <c r="T184" s="93">
        <v>0</v>
      </c>
      <c r="U184" s="93">
        <v>0</v>
      </c>
      <c r="V184" s="93">
        <v>0</v>
      </c>
      <c r="W184" s="93">
        <v>0</v>
      </c>
      <c r="X184" s="94">
        <v>0</v>
      </c>
      <c r="Y184" s="248"/>
      <c r="Z184" s="370"/>
    </row>
    <row r="185" spans="1:26" ht="12" customHeight="1" x14ac:dyDescent="0.2">
      <c r="A185" s="79"/>
      <c r="B185" s="79"/>
      <c r="C185" s="165"/>
      <c r="D185" s="166">
        <v>3</v>
      </c>
      <c r="E185" s="92" t="s">
        <v>67</v>
      </c>
      <c r="F185" s="98">
        <v>0</v>
      </c>
      <c r="G185" s="167">
        <v>66.666667000000004</v>
      </c>
      <c r="H185" s="98">
        <v>0</v>
      </c>
      <c r="I185" s="98">
        <v>33.333332999999996</v>
      </c>
      <c r="J185" s="98">
        <v>0</v>
      </c>
      <c r="K185" s="98">
        <v>0</v>
      </c>
      <c r="L185" s="98">
        <v>0</v>
      </c>
      <c r="M185" s="98">
        <v>0</v>
      </c>
      <c r="N185" s="98">
        <v>0</v>
      </c>
      <c r="O185" s="98">
        <v>0</v>
      </c>
      <c r="P185" s="98">
        <v>0</v>
      </c>
      <c r="Q185" s="98">
        <v>0</v>
      </c>
      <c r="R185" s="98">
        <v>0</v>
      </c>
      <c r="S185" s="98">
        <v>0</v>
      </c>
      <c r="T185" s="98">
        <v>0</v>
      </c>
      <c r="U185" s="98">
        <v>0</v>
      </c>
      <c r="V185" s="98">
        <v>0</v>
      </c>
      <c r="W185" s="98">
        <v>0</v>
      </c>
      <c r="X185" s="99">
        <v>0</v>
      </c>
      <c r="Y185" s="248"/>
      <c r="Z185" s="370"/>
    </row>
    <row r="186" spans="1:26" ht="12" customHeight="1" x14ac:dyDescent="0.2">
      <c r="A186" s="79"/>
      <c r="B186" s="79"/>
      <c r="C186" s="165"/>
      <c r="D186" s="166">
        <v>6</v>
      </c>
      <c r="E186" s="92" t="s">
        <v>57</v>
      </c>
      <c r="F186" s="93">
        <v>0</v>
      </c>
      <c r="G186" s="93">
        <v>0</v>
      </c>
      <c r="H186" s="167">
        <v>83.333332999999996</v>
      </c>
      <c r="I186" s="93">
        <v>16.666667</v>
      </c>
      <c r="J186" s="93">
        <v>0</v>
      </c>
      <c r="K186" s="93">
        <v>0</v>
      </c>
      <c r="L186" s="93">
        <v>0</v>
      </c>
      <c r="M186" s="93">
        <v>0</v>
      </c>
      <c r="N186" s="93">
        <v>0</v>
      </c>
      <c r="O186" s="93">
        <v>0</v>
      </c>
      <c r="P186" s="93">
        <v>0</v>
      </c>
      <c r="Q186" s="93">
        <v>0</v>
      </c>
      <c r="R186" s="93">
        <v>0</v>
      </c>
      <c r="S186" s="93">
        <v>0</v>
      </c>
      <c r="T186" s="93">
        <v>0</v>
      </c>
      <c r="U186" s="93">
        <v>0</v>
      </c>
      <c r="V186" s="93">
        <v>0</v>
      </c>
      <c r="W186" s="93">
        <v>0</v>
      </c>
      <c r="X186" s="94">
        <v>0</v>
      </c>
      <c r="Y186" s="248"/>
      <c r="Z186" s="370"/>
    </row>
    <row r="187" spans="1:26" ht="12" customHeight="1" x14ac:dyDescent="0.2">
      <c r="A187" s="79"/>
      <c r="B187" s="79"/>
      <c r="C187" s="165"/>
      <c r="D187" s="166">
        <v>6</v>
      </c>
      <c r="E187" s="92" t="s">
        <v>117</v>
      </c>
      <c r="F187" s="98">
        <v>0</v>
      </c>
      <c r="G187" s="98">
        <v>0</v>
      </c>
      <c r="H187" s="98">
        <v>16.666667</v>
      </c>
      <c r="I187" s="167">
        <v>83.333332999999996</v>
      </c>
      <c r="J187" s="98">
        <v>0</v>
      </c>
      <c r="K187" s="98">
        <v>0</v>
      </c>
      <c r="L187" s="98">
        <v>0</v>
      </c>
      <c r="M187" s="98">
        <v>0</v>
      </c>
      <c r="N187" s="98">
        <v>0</v>
      </c>
      <c r="O187" s="98">
        <v>0</v>
      </c>
      <c r="P187" s="98">
        <v>0</v>
      </c>
      <c r="Q187" s="98">
        <v>0</v>
      </c>
      <c r="R187" s="98">
        <v>0</v>
      </c>
      <c r="S187" s="98">
        <v>0</v>
      </c>
      <c r="T187" s="98">
        <v>0</v>
      </c>
      <c r="U187" s="98">
        <v>0</v>
      </c>
      <c r="V187" s="98">
        <v>0</v>
      </c>
      <c r="W187" s="98">
        <v>0</v>
      </c>
      <c r="X187" s="99">
        <v>0</v>
      </c>
      <c r="Y187" s="248"/>
      <c r="Z187" s="370"/>
    </row>
    <row r="188" spans="1:26" ht="12" customHeight="1" x14ac:dyDescent="0.2">
      <c r="A188" s="79"/>
      <c r="B188" s="79"/>
      <c r="C188" s="165"/>
      <c r="D188" s="166">
        <v>6</v>
      </c>
      <c r="E188" s="92" t="s">
        <v>68</v>
      </c>
      <c r="F188" s="93">
        <v>0</v>
      </c>
      <c r="G188" s="93">
        <v>0</v>
      </c>
      <c r="H188" s="93">
        <v>0</v>
      </c>
      <c r="I188" s="93">
        <v>0</v>
      </c>
      <c r="J188" s="167">
        <v>66.666667000000004</v>
      </c>
      <c r="K188" s="93">
        <v>33.333332999999996</v>
      </c>
      <c r="L188" s="93">
        <v>0</v>
      </c>
      <c r="M188" s="93">
        <v>0</v>
      </c>
      <c r="N188" s="93">
        <v>0</v>
      </c>
      <c r="O188" s="93">
        <v>0</v>
      </c>
      <c r="P188" s="93">
        <v>0</v>
      </c>
      <c r="Q188" s="93">
        <v>0</v>
      </c>
      <c r="R188" s="93">
        <v>0</v>
      </c>
      <c r="S188" s="93">
        <v>0</v>
      </c>
      <c r="T188" s="93">
        <v>0</v>
      </c>
      <c r="U188" s="93">
        <v>0</v>
      </c>
      <c r="V188" s="93">
        <v>0</v>
      </c>
      <c r="W188" s="93">
        <v>0</v>
      </c>
      <c r="X188" s="94">
        <v>0</v>
      </c>
      <c r="Y188" s="248"/>
      <c r="Z188" s="370"/>
    </row>
    <row r="189" spans="1:26" ht="12" customHeight="1" x14ac:dyDescent="0.2">
      <c r="A189" s="79"/>
      <c r="B189" s="79"/>
      <c r="C189" s="165"/>
      <c r="D189" s="166">
        <v>4</v>
      </c>
      <c r="E189" s="92" t="s">
        <v>58</v>
      </c>
      <c r="F189" s="98">
        <v>0</v>
      </c>
      <c r="G189" s="98">
        <v>0</v>
      </c>
      <c r="H189" s="98">
        <v>0</v>
      </c>
      <c r="I189" s="98">
        <v>0</v>
      </c>
      <c r="J189" s="98">
        <v>0</v>
      </c>
      <c r="K189" s="167">
        <v>75</v>
      </c>
      <c r="L189" s="98">
        <v>25</v>
      </c>
      <c r="M189" s="98">
        <v>0</v>
      </c>
      <c r="N189" s="98">
        <v>0</v>
      </c>
      <c r="O189" s="98">
        <v>0</v>
      </c>
      <c r="P189" s="98">
        <v>0</v>
      </c>
      <c r="Q189" s="98">
        <v>0</v>
      </c>
      <c r="R189" s="98">
        <v>0</v>
      </c>
      <c r="S189" s="98">
        <v>0</v>
      </c>
      <c r="T189" s="98">
        <v>0</v>
      </c>
      <c r="U189" s="98">
        <v>0</v>
      </c>
      <c r="V189" s="98">
        <v>0</v>
      </c>
      <c r="W189" s="98">
        <v>0</v>
      </c>
      <c r="X189" s="99">
        <v>0</v>
      </c>
      <c r="Y189" s="248"/>
      <c r="Z189" s="370"/>
    </row>
    <row r="190" spans="1:26" ht="12" customHeight="1" x14ac:dyDescent="0.2">
      <c r="A190" s="79"/>
      <c r="B190" s="79"/>
      <c r="C190" s="165"/>
      <c r="D190" s="166">
        <v>6</v>
      </c>
      <c r="E190" s="92" t="s">
        <v>118</v>
      </c>
      <c r="F190" s="93">
        <v>0</v>
      </c>
      <c r="G190" s="93">
        <v>0</v>
      </c>
      <c r="H190" s="93">
        <v>0</v>
      </c>
      <c r="I190" s="93">
        <v>0</v>
      </c>
      <c r="J190" s="93">
        <v>0</v>
      </c>
      <c r="K190" s="93">
        <v>33.333332999999996</v>
      </c>
      <c r="L190" s="167">
        <v>50</v>
      </c>
      <c r="M190" s="93">
        <v>16.666667</v>
      </c>
      <c r="N190" s="93">
        <v>0</v>
      </c>
      <c r="O190" s="93">
        <v>0</v>
      </c>
      <c r="P190" s="93">
        <v>0</v>
      </c>
      <c r="Q190" s="93">
        <v>0</v>
      </c>
      <c r="R190" s="93">
        <v>0</v>
      </c>
      <c r="S190" s="93">
        <v>0</v>
      </c>
      <c r="T190" s="93">
        <v>0</v>
      </c>
      <c r="U190" s="93">
        <v>0</v>
      </c>
      <c r="V190" s="93">
        <v>0</v>
      </c>
      <c r="W190" s="93">
        <v>0</v>
      </c>
      <c r="X190" s="94">
        <v>0</v>
      </c>
      <c r="Y190" s="248"/>
      <c r="Z190" s="370"/>
    </row>
    <row r="191" spans="1:26" ht="12" customHeight="1" x14ac:dyDescent="0.2">
      <c r="A191" s="79"/>
      <c r="B191" s="79"/>
      <c r="C191" s="165"/>
      <c r="D191" s="166">
        <v>4</v>
      </c>
      <c r="E191" s="92" t="s">
        <v>70</v>
      </c>
      <c r="F191" s="98">
        <v>0</v>
      </c>
      <c r="G191" s="98">
        <v>0</v>
      </c>
      <c r="H191" s="98">
        <v>0</v>
      </c>
      <c r="I191" s="98">
        <v>0</v>
      </c>
      <c r="J191" s="98">
        <v>0</v>
      </c>
      <c r="K191" s="98">
        <v>0</v>
      </c>
      <c r="L191" s="98">
        <v>0</v>
      </c>
      <c r="M191" s="167">
        <v>50</v>
      </c>
      <c r="N191" s="98">
        <v>25</v>
      </c>
      <c r="O191" s="98">
        <v>25</v>
      </c>
      <c r="P191" s="98">
        <v>0</v>
      </c>
      <c r="Q191" s="98">
        <v>0</v>
      </c>
      <c r="R191" s="98">
        <v>0</v>
      </c>
      <c r="S191" s="98">
        <v>0</v>
      </c>
      <c r="T191" s="98">
        <v>0</v>
      </c>
      <c r="U191" s="98">
        <v>0</v>
      </c>
      <c r="V191" s="98">
        <v>0</v>
      </c>
      <c r="W191" s="98">
        <v>0</v>
      </c>
      <c r="X191" s="99">
        <v>0</v>
      </c>
      <c r="Y191" s="248"/>
      <c r="Z191" s="370"/>
    </row>
    <row r="192" spans="1:26" ht="12" customHeight="1" x14ac:dyDescent="0.2">
      <c r="A192" s="79"/>
      <c r="B192" s="79"/>
      <c r="C192" s="165"/>
      <c r="D192" s="166">
        <v>8</v>
      </c>
      <c r="E192" s="92" t="s">
        <v>59</v>
      </c>
      <c r="F192" s="93">
        <v>0</v>
      </c>
      <c r="G192" s="93">
        <v>0</v>
      </c>
      <c r="H192" s="93">
        <v>0</v>
      </c>
      <c r="I192" s="93">
        <v>0</v>
      </c>
      <c r="J192" s="93">
        <v>0</v>
      </c>
      <c r="K192" s="93">
        <v>0</v>
      </c>
      <c r="L192" s="93">
        <v>0</v>
      </c>
      <c r="M192" s="93">
        <v>0</v>
      </c>
      <c r="N192" s="167">
        <v>75</v>
      </c>
      <c r="O192" s="93">
        <v>12.5</v>
      </c>
      <c r="P192" s="93">
        <v>12.5</v>
      </c>
      <c r="Q192" s="93">
        <v>0</v>
      </c>
      <c r="R192" s="93">
        <v>0</v>
      </c>
      <c r="S192" s="93">
        <v>0</v>
      </c>
      <c r="T192" s="93">
        <v>0</v>
      </c>
      <c r="U192" s="93">
        <v>0</v>
      </c>
      <c r="V192" s="93">
        <v>0</v>
      </c>
      <c r="W192" s="93">
        <v>0</v>
      </c>
      <c r="X192" s="94">
        <v>0</v>
      </c>
      <c r="Y192" s="248"/>
      <c r="Z192" s="370"/>
    </row>
    <row r="193" spans="1:26" ht="12" customHeight="1" x14ac:dyDescent="0.2">
      <c r="A193" s="79"/>
      <c r="B193" s="79"/>
      <c r="C193" s="165"/>
      <c r="D193" s="166">
        <v>9</v>
      </c>
      <c r="E193" s="92" t="s">
        <v>94</v>
      </c>
      <c r="F193" s="98">
        <v>0</v>
      </c>
      <c r="G193" s="98">
        <v>0</v>
      </c>
      <c r="H193" s="98">
        <v>0</v>
      </c>
      <c r="I193" s="98">
        <v>0</v>
      </c>
      <c r="J193" s="98">
        <v>0</v>
      </c>
      <c r="K193" s="98">
        <v>0</v>
      </c>
      <c r="L193" s="98">
        <v>0</v>
      </c>
      <c r="M193" s="98">
        <v>0</v>
      </c>
      <c r="N193" s="98">
        <v>22.222221999999999</v>
      </c>
      <c r="O193" s="167">
        <v>44.444443999999997</v>
      </c>
      <c r="P193" s="98">
        <v>22.222221999999999</v>
      </c>
      <c r="Q193" s="98">
        <v>11.111110999999999</v>
      </c>
      <c r="R193" s="98">
        <v>0</v>
      </c>
      <c r="S193" s="98">
        <v>0</v>
      </c>
      <c r="T193" s="98">
        <v>0</v>
      </c>
      <c r="U193" s="98">
        <v>0</v>
      </c>
      <c r="V193" s="98">
        <v>0</v>
      </c>
      <c r="W193" s="98">
        <v>0</v>
      </c>
      <c r="X193" s="99">
        <v>0</v>
      </c>
      <c r="Y193" s="248"/>
      <c r="Z193" s="370"/>
    </row>
    <row r="194" spans="1:26" ht="12" customHeight="1" x14ac:dyDescent="0.2">
      <c r="A194" s="79"/>
      <c r="B194" s="79"/>
      <c r="C194" s="165"/>
      <c r="D194" s="166">
        <v>6</v>
      </c>
      <c r="E194" s="92" t="s">
        <v>72</v>
      </c>
      <c r="F194" s="93">
        <v>0</v>
      </c>
      <c r="G194" s="93">
        <v>0</v>
      </c>
      <c r="H194" s="93">
        <v>0</v>
      </c>
      <c r="I194" s="93">
        <v>0</v>
      </c>
      <c r="J194" s="93">
        <v>0</v>
      </c>
      <c r="K194" s="93">
        <v>0</v>
      </c>
      <c r="L194" s="93">
        <v>0</v>
      </c>
      <c r="M194" s="93">
        <v>0</v>
      </c>
      <c r="N194" s="93">
        <v>16.666667</v>
      </c>
      <c r="O194" s="93">
        <v>0</v>
      </c>
      <c r="P194" s="167">
        <v>33.333332999999996</v>
      </c>
      <c r="Q194" s="93">
        <v>16.666667</v>
      </c>
      <c r="R194" s="93">
        <v>33.333332999999996</v>
      </c>
      <c r="S194" s="93">
        <v>0</v>
      </c>
      <c r="T194" s="93">
        <v>0</v>
      </c>
      <c r="U194" s="93">
        <v>0</v>
      </c>
      <c r="V194" s="93">
        <v>0</v>
      </c>
      <c r="W194" s="93">
        <v>0</v>
      </c>
      <c r="X194" s="94">
        <v>0</v>
      </c>
      <c r="Y194" s="248"/>
      <c r="Z194" s="370"/>
    </row>
    <row r="195" spans="1:26" ht="12" customHeight="1" x14ac:dyDescent="0.2">
      <c r="A195" s="79"/>
      <c r="B195" s="79"/>
      <c r="C195" s="165"/>
      <c r="D195" s="166">
        <v>6</v>
      </c>
      <c r="E195" s="92" t="s">
        <v>60</v>
      </c>
      <c r="F195" s="98">
        <v>0</v>
      </c>
      <c r="G195" s="98">
        <v>0</v>
      </c>
      <c r="H195" s="98">
        <v>0</v>
      </c>
      <c r="I195" s="98">
        <v>0</v>
      </c>
      <c r="J195" s="98">
        <v>0</v>
      </c>
      <c r="K195" s="98">
        <v>0</v>
      </c>
      <c r="L195" s="98">
        <v>0</v>
      </c>
      <c r="M195" s="98">
        <v>0</v>
      </c>
      <c r="N195" s="98">
        <v>0</v>
      </c>
      <c r="O195" s="98">
        <v>0</v>
      </c>
      <c r="P195" s="98">
        <v>33.333332999999996</v>
      </c>
      <c r="Q195" s="167">
        <v>16.666667</v>
      </c>
      <c r="R195" s="98">
        <v>33.333332999999996</v>
      </c>
      <c r="S195" s="98">
        <v>0</v>
      </c>
      <c r="T195" s="98">
        <v>16.666667</v>
      </c>
      <c r="U195" s="98">
        <v>0</v>
      </c>
      <c r="V195" s="98">
        <v>0</v>
      </c>
      <c r="W195" s="98">
        <v>0</v>
      </c>
      <c r="X195" s="99">
        <v>0</v>
      </c>
      <c r="Y195" s="248"/>
      <c r="Z195" s="370"/>
    </row>
    <row r="196" spans="1:26" ht="12" customHeight="1" x14ac:dyDescent="0.2">
      <c r="A196" s="79"/>
      <c r="B196" s="79"/>
      <c r="C196" s="165"/>
      <c r="D196" s="166">
        <v>9</v>
      </c>
      <c r="E196" s="92" t="s">
        <v>119</v>
      </c>
      <c r="F196" s="93">
        <v>0</v>
      </c>
      <c r="G196" s="93">
        <v>0</v>
      </c>
      <c r="H196" s="93">
        <v>0</v>
      </c>
      <c r="I196" s="93">
        <v>0</v>
      </c>
      <c r="J196" s="93">
        <v>0</v>
      </c>
      <c r="K196" s="93">
        <v>0</v>
      </c>
      <c r="L196" s="93">
        <v>0</v>
      </c>
      <c r="M196" s="93">
        <v>0</v>
      </c>
      <c r="N196" s="93">
        <v>0</v>
      </c>
      <c r="O196" s="93">
        <v>0</v>
      </c>
      <c r="P196" s="93">
        <v>0</v>
      </c>
      <c r="Q196" s="93">
        <v>22.222221999999999</v>
      </c>
      <c r="R196" s="167">
        <v>44.444443999999997</v>
      </c>
      <c r="S196" s="93">
        <v>22.222221999999999</v>
      </c>
      <c r="T196" s="93">
        <v>11.111110999999999</v>
      </c>
      <c r="U196" s="93">
        <v>0</v>
      </c>
      <c r="V196" s="93">
        <v>0</v>
      </c>
      <c r="W196" s="93">
        <v>0</v>
      </c>
      <c r="X196" s="94">
        <v>0</v>
      </c>
      <c r="Y196" s="248"/>
      <c r="Z196" s="370"/>
    </row>
    <row r="197" spans="1:26" ht="12" customHeight="1" x14ac:dyDescent="0.2">
      <c r="A197" s="79"/>
      <c r="B197" s="79"/>
      <c r="C197" s="165"/>
      <c r="D197" s="166">
        <v>9</v>
      </c>
      <c r="E197" s="92" t="s">
        <v>73</v>
      </c>
      <c r="F197" s="98">
        <v>0</v>
      </c>
      <c r="G197" s="98">
        <v>0</v>
      </c>
      <c r="H197" s="98">
        <v>0</v>
      </c>
      <c r="I197" s="98">
        <v>0</v>
      </c>
      <c r="J197" s="98">
        <v>0</v>
      </c>
      <c r="K197" s="98">
        <v>0</v>
      </c>
      <c r="L197" s="98">
        <v>0</v>
      </c>
      <c r="M197" s="98">
        <v>0</v>
      </c>
      <c r="N197" s="98">
        <v>0</v>
      </c>
      <c r="O197" s="98">
        <v>0</v>
      </c>
      <c r="P197" s="98">
        <v>0</v>
      </c>
      <c r="Q197" s="98">
        <v>0</v>
      </c>
      <c r="R197" s="98">
        <v>11.111110999999999</v>
      </c>
      <c r="S197" s="167">
        <v>44.444443999999997</v>
      </c>
      <c r="T197" s="98">
        <v>22.222221999999999</v>
      </c>
      <c r="U197" s="98">
        <v>22.222221999999999</v>
      </c>
      <c r="V197" s="98">
        <v>0</v>
      </c>
      <c r="W197" s="98">
        <v>0</v>
      </c>
      <c r="X197" s="99">
        <v>0</v>
      </c>
      <c r="Y197" s="248"/>
      <c r="Z197" s="370"/>
    </row>
    <row r="198" spans="1:26" ht="12" customHeight="1" x14ac:dyDescent="0.2">
      <c r="A198" s="79"/>
      <c r="B198" s="79"/>
      <c r="C198" s="165"/>
      <c r="D198" s="166">
        <v>12</v>
      </c>
      <c r="E198" s="92" t="s">
        <v>61</v>
      </c>
      <c r="F198" s="93">
        <v>0</v>
      </c>
      <c r="G198" s="93">
        <v>0</v>
      </c>
      <c r="H198" s="93">
        <v>0</v>
      </c>
      <c r="I198" s="93">
        <v>0</v>
      </c>
      <c r="J198" s="93">
        <v>0</v>
      </c>
      <c r="K198" s="93">
        <v>0</v>
      </c>
      <c r="L198" s="93">
        <v>0</v>
      </c>
      <c r="M198" s="93">
        <v>0</v>
      </c>
      <c r="N198" s="93">
        <v>0</v>
      </c>
      <c r="O198" s="93">
        <v>0</v>
      </c>
      <c r="P198" s="93">
        <v>0</v>
      </c>
      <c r="Q198" s="93">
        <v>0</v>
      </c>
      <c r="R198" s="93">
        <v>0</v>
      </c>
      <c r="S198" s="93">
        <v>16.666667</v>
      </c>
      <c r="T198" s="167">
        <v>33.333332999999996</v>
      </c>
      <c r="U198" s="93">
        <v>16.666667</v>
      </c>
      <c r="V198" s="93">
        <v>25</v>
      </c>
      <c r="W198" s="93">
        <v>8.3333329999999997</v>
      </c>
      <c r="X198" s="94">
        <v>0</v>
      </c>
      <c r="Y198" s="248"/>
      <c r="Z198" s="370"/>
    </row>
    <row r="199" spans="1:26" ht="12" customHeight="1" x14ac:dyDescent="0.2">
      <c r="A199" s="79"/>
      <c r="B199" s="79"/>
      <c r="C199" s="165"/>
      <c r="D199" s="166">
        <v>9</v>
      </c>
      <c r="E199" s="92" t="s">
        <v>120</v>
      </c>
      <c r="F199" s="98">
        <v>0</v>
      </c>
      <c r="G199" s="98">
        <v>0</v>
      </c>
      <c r="H199" s="98">
        <v>0</v>
      </c>
      <c r="I199" s="98">
        <v>0</v>
      </c>
      <c r="J199" s="98">
        <v>0</v>
      </c>
      <c r="K199" s="98">
        <v>0</v>
      </c>
      <c r="L199" s="98">
        <v>0</v>
      </c>
      <c r="M199" s="98">
        <v>0</v>
      </c>
      <c r="N199" s="98">
        <v>0</v>
      </c>
      <c r="O199" s="98">
        <v>0</v>
      </c>
      <c r="P199" s="98">
        <v>0</v>
      </c>
      <c r="Q199" s="98">
        <v>0</v>
      </c>
      <c r="R199" s="98">
        <v>0</v>
      </c>
      <c r="S199" s="98">
        <v>0</v>
      </c>
      <c r="T199" s="98">
        <v>11.111110999999999</v>
      </c>
      <c r="U199" s="167">
        <v>44.444443999999997</v>
      </c>
      <c r="V199" s="98">
        <v>0</v>
      </c>
      <c r="W199" s="98">
        <v>44.444443999999997</v>
      </c>
      <c r="X199" s="99">
        <v>0</v>
      </c>
      <c r="Y199" s="248"/>
      <c r="Z199" s="370"/>
    </row>
    <row r="200" spans="1:26" ht="12" customHeight="1" x14ac:dyDescent="0.2">
      <c r="A200" s="79"/>
      <c r="B200" s="79"/>
      <c r="C200" s="170"/>
      <c r="D200" s="171">
        <v>1</v>
      </c>
      <c r="E200" s="104" t="s">
        <v>62</v>
      </c>
      <c r="F200" s="105">
        <v>0</v>
      </c>
      <c r="G200" s="105">
        <v>0</v>
      </c>
      <c r="H200" s="105">
        <v>0</v>
      </c>
      <c r="I200" s="105">
        <v>0</v>
      </c>
      <c r="J200" s="105">
        <v>0</v>
      </c>
      <c r="K200" s="105">
        <v>0</v>
      </c>
      <c r="L200" s="105">
        <v>0</v>
      </c>
      <c r="M200" s="105">
        <v>0</v>
      </c>
      <c r="N200" s="105">
        <v>0</v>
      </c>
      <c r="O200" s="105">
        <v>0</v>
      </c>
      <c r="P200" s="105">
        <v>0</v>
      </c>
      <c r="Q200" s="105">
        <v>0</v>
      </c>
      <c r="R200" s="105">
        <v>0</v>
      </c>
      <c r="S200" s="105">
        <v>0</v>
      </c>
      <c r="T200" s="105">
        <v>0</v>
      </c>
      <c r="U200" s="105">
        <v>0</v>
      </c>
      <c r="V200" s="172">
        <v>100</v>
      </c>
      <c r="W200" s="105">
        <v>0</v>
      </c>
      <c r="X200" s="106">
        <v>0</v>
      </c>
      <c r="Y200" s="248"/>
      <c r="Z200" s="370"/>
    </row>
    <row r="201" spans="1:26" ht="12" customHeight="1" x14ac:dyDescent="0.2">
      <c r="A201" s="79"/>
      <c r="B201" s="79"/>
      <c r="C201" s="130"/>
      <c r="D201" s="130"/>
      <c r="E201" s="114"/>
      <c r="F201" s="107"/>
      <c r="G201" s="107"/>
      <c r="H201" s="107"/>
      <c r="I201" s="107"/>
      <c r="J201" s="107"/>
      <c r="K201" s="107"/>
      <c r="L201" s="107"/>
      <c r="M201" s="107"/>
      <c r="N201" s="107"/>
      <c r="O201" s="107"/>
      <c r="P201" s="107"/>
      <c r="Q201" s="107"/>
      <c r="R201" s="107"/>
      <c r="S201" s="107"/>
      <c r="T201" s="107"/>
      <c r="U201" s="107"/>
      <c r="V201" s="107"/>
      <c r="W201" s="107"/>
      <c r="X201" s="114"/>
      <c r="Y201" s="345"/>
      <c r="Z201" s="370"/>
    </row>
    <row r="202" spans="1:26" ht="12.75" x14ac:dyDescent="0.2">
      <c r="A202" s="79"/>
      <c r="B202" s="79"/>
      <c r="C202" s="130"/>
      <c r="D202" s="130"/>
      <c r="E202" s="114"/>
      <c r="F202" s="107"/>
      <c r="G202" s="107"/>
      <c r="H202" s="107"/>
      <c r="I202" s="107"/>
      <c r="J202" s="107"/>
      <c r="K202" s="107"/>
      <c r="L202" s="107"/>
      <c r="M202" s="107"/>
      <c r="N202" s="107"/>
      <c r="O202" s="107"/>
      <c r="P202" s="107"/>
      <c r="Q202" s="107"/>
      <c r="R202" s="107"/>
      <c r="S202" s="107"/>
      <c r="T202" s="107"/>
      <c r="U202" s="107"/>
      <c r="V202" s="107"/>
      <c r="W202" s="107"/>
      <c r="X202" s="114"/>
      <c r="Y202" s="345"/>
      <c r="Z202" s="370"/>
    </row>
    <row r="203" spans="1:26" ht="16.5" customHeight="1" x14ac:dyDescent="0.2">
      <c r="A203" s="122"/>
      <c r="B203" s="122"/>
      <c r="C203" s="373" t="s">
        <v>179</v>
      </c>
      <c r="D203" s="373"/>
      <c r="E203" s="114"/>
      <c r="F203" s="107"/>
      <c r="G203" s="107"/>
      <c r="H203" s="107"/>
      <c r="I203" s="107"/>
      <c r="J203" s="107"/>
      <c r="K203" s="107"/>
      <c r="L203" s="107"/>
      <c r="M203" s="107"/>
      <c r="N203" s="107"/>
      <c r="O203" s="107"/>
      <c r="P203" s="107"/>
      <c r="Q203" s="107"/>
      <c r="R203" s="107"/>
      <c r="S203" s="107"/>
      <c r="T203" s="107"/>
      <c r="U203" s="107"/>
      <c r="V203" s="107"/>
      <c r="W203" s="107"/>
      <c r="X203" s="114"/>
      <c r="Y203" s="345"/>
      <c r="Z203" s="370"/>
    </row>
    <row r="204" spans="1:26" ht="12" customHeight="1" x14ac:dyDescent="0.2">
      <c r="A204" s="79"/>
      <c r="B204" s="79"/>
      <c r="C204" s="163"/>
      <c r="D204" s="164" t="s">
        <v>85</v>
      </c>
      <c r="E204" s="85" t="s">
        <v>45</v>
      </c>
      <c r="F204" s="86" t="s">
        <v>56</v>
      </c>
      <c r="G204" s="86" t="s">
        <v>67</v>
      </c>
      <c r="H204" s="86" t="s">
        <v>57</v>
      </c>
      <c r="I204" s="86" t="s">
        <v>117</v>
      </c>
      <c r="J204" s="86" t="s">
        <v>68</v>
      </c>
      <c r="K204" s="86" t="s">
        <v>58</v>
      </c>
      <c r="L204" s="86" t="s">
        <v>118</v>
      </c>
      <c r="M204" s="86" t="s">
        <v>70</v>
      </c>
      <c r="N204" s="86" t="s">
        <v>59</v>
      </c>
      <c r="O204" s="86" t="s">
        <v>94</v>
      </c>
      <c r="P204" s="86" t="s">
        <v>72</v>
      </c>
      <c r="Q204" s="86" t="s">
        <v>60</v>
      </c>
      <c r="R204" s="86" t="s">
        <v>119</v>
      </c>
      <c r="S204" s="86" t="s">
        <v>73</v>
      </c>
      <c r="T204" s="86" t="s">
        <v>61</v>
      </c>
      <c r="U204" s="86" t="s">
        <v>120</v>
      </c>
      <c r="V204" s="86" t="s">
        <v>62</v>
      </c>
      <c r="W204" s="86" t="s">
        <v>86</v>
      </c>
      <c r="X204" s="87" t="s">
        <v>87</v>
      </c>
      <c r="Y204" s="345"/>
      <c r="Z204" s="370"/>
    </row>
    <row r="205" spans="1:26" ht="12" customHeight="1" x14ac:dyDescent="0.2">
      <c r="A205" s="79"/>
      <c r="B205" s="79"/>
      <c r="C205" s="165"/>
      <c r="D205" s="166">
        <v>11</v>
      </c>
      <c r="E205" s="92" t="s">
        <v>56</v>
      </c>
      <c r="F205" s="167">
        <v>90.909091000000004</v>
      </c>
      <c r="G205" s="93">
        <v>9.0909089999999999</v>
      </c>
      <c r="H205" s="93">
        <v>0</v>
      </c>
      <c r="I205" s="93">
        <v>0</v>
      </c>
      <c r="J205" s="93">
        <v>0</v>
      </c>
      <c r="K205" s="93">
        <v>0</v>
      </c>
      <c r="L205" s="93">
        <v>0</v>
      </c>
      <c r="M205" s="93">
        <v>0</v>
      </c>
      <c r="N205" s="93">
        <v>0</v>
      </c>
      <c r="O205" s="93">
        <v>0</v>
      </c>
      <c r="P205" s="93">
        <v>0</v>
      </c>
      <c r="Q205" s="93">
        <v>0</v>
      </c>
      <c r="R205" s="93">
        <v>0</v>
      </c>
      <c r="S205" s="93">
        <v>0</v>
      </c>
      <c r="T205" s="93">
        <v>0</v>
      </c>
      <c r="U205" s="93">
        <v>0</v>
      </c>
      <c r="V205" s="93">
        <v>0</v>
      </c>
      <c r="W205" s="93">
        <v>0</v>
      </c>
      <c r="X205" s="94">
        <v>0</v>
      </c>
      <c r="Y205" s="248"/>
      <c r="Z205" s="370"/>
    </row>
    <row r="206" spans="1:26" ht="12" customHeight="1" x14ac:dyDescent="0.2">
      <c r="A206" s="79"/>
      <c r="B206" s="79"/>
      <c r="C206" s="165"/>
      <c r="D206" s="166">
        <v>3</v>
      </c>
      <c r="E206" s="92" t="s">
        <v>67</v>
      </c>
      <c r="F206" s="98">
        <v>0</v>
      </c>
      <c r="G206" s="167">
        <v>66.666667000000004</v>
      </c>
      <c r="H206" s="98">
        <v>0</v>
      </c>
      <c r="I206" s="98">
        <v>33.333332999999996</v>
      </c>
      <c r="J206" s="98">
        <v>0</v>
      </c>
      <c r="K206" s="98">
        <v>0</v>
      </c>
      <c r="L206" s="98">
        <v>0</v>
      </c>
      <c r="M206" s="98">
        <v>0</v>
      </c>
      <c r="N206" s="98">
        <v>0</v>
      </c>
      <c r="O206" s="98">
        <v>0</v>
      </c>
      <c r="P206" s="98">
        <v>0</v>
      </c>
      <c r="Q206" s="98">
        <v>0</v>
      </c>
      <c r="R206" s="98">
        <v>0</v>
      </c>
      <c r="S206" s="98">
        <v>0</v>
      </c>
      <c r="T206" s="98">
        <v>0</v>
      </c>
      <c r="U206" s="98">
        <v>0</v>
      </c>
      <c r="V206" s="98">
        <v>0</v>
      </c>
      <c r="W206" s="98">
        <v>0</v>
      </c>
      <c r="X206" s="99">
        <v>0</v>
      </c>
      <c r="Y206" s="248"/>
      <c r="Z206" s="370"/>
    </row>
    <row r="207" spans="1:26" ht="12" customHeight="1" x14ac:dyDescent="0.2">
      <c r="A207" s="79"/>
      <c r="B207" s="79"/>
      <c r="C207" s="165"/>
      <c r="D207" s="166">
        <v>6</v>
      </c>
      <c r="E207" s="92" t="s">
        <v>57</v>
      </c>
      <c r="F207" s="93">
        <v>0</v>
      </c>
      <c r="G207" s="93">
        <v>0</v>
      </c>
      <c r="H207" s="167">
        <v>66.666667000000004</v>
      </c>
      <c r="I207" s="93">
        <v>33.333332999999996</v>
      </c>
      <c r="J207" s="93">
        <v>0</v>
      </c>
      <c r="K207" s="93">
        <v>0</v>
      </c>
      <c r="L207" s="93">
        <v>0</v>
      </c>
      <c r="M207" s="93">
        <v>0</v>
      </c>
      <c r="N207" s="93">
        <v>0</v>
      </c>
      <c r="O207" s="93">
        <v>0</v>
      </c>
      <c r="P207" s="93">
        <v>0</v>
      </c>
      <c r="Q207" s="93">
        <v>0</v>
      </c>
      <c r="R207" s="93">
        <v>0</v>
      </c>
      <c r="S207" s="93">
        <v>0</v>
      </c>
      <c r="T207" s="93">
        <v>0</v>
      </c>
      <c r="U207" s="93">
        <v>0</v>
      </c>
      <c r="V207" s="93">
        <v>0</v>
      </c>
      <c r="W207" s="93">
        <v>0</v>
      </c>
      <c r="X207" s="94">
        <v>0</v>
      </c>
      <c r="Y207" s="248"/>
      <c r="Z207" s="370"/>
    </row>
    <row r="208" spans="1:26" ht="12" customHeight="1" x14ac:dyDescent="0.2">
      <c r="A208" s="79"/>
      <c r="B208" s="79"/>
      <c r="C208" s="165"/>
      <c r="D208" s="166">
        <v>5</v>
      </c>
      <c r="E208" s="92" t="s">
        <v>117</v>
      </c>
      <c r="F208" s="98">
        <v>0</v>
      </c>
      <c r="G208" s="98">
        <v>0</v>
      </c>
      <c r="H208" s="98">
        <v>40</v>
      </c>
      <c r="I208" s="167">
        <v>40</v>
      </c>
      <c r="J208" s="98">
        <v>0</v>
      </c>
      <c r="K208" s="98">
        <v>20</v>
      </c>
      <c r="L208" s="98">
        <v>0</v>
      </c>
      <c r="M208" s="98">
        <v>0</v>
      </c>
      <c r="N208" s="98">
        <v>0</v>
      </c>
      <c r="O208" s="98">
        <v>0</v>
      </c>
      <c r="P208" s="98">
        <v>0</v>
      </c>
      <c r="Q208" s="98">
        <v>0</v>
      </c>
      <c r="R208" s="98">
        <v>0</v>
      </c>
      <c r="S208" s="98">
        <v>0</v>
      </c>
      <c r="T208" s="98">
        <v>0</v>
      </c>
      <c r="U208" s="98">
        <v>0</v>
      </c>
      <c r="V208" s="98">
        <v>0</v>
      </c>
      <c r="W208" s="98">
        <v>0</v>
      </c>
      <c r="X208" s="99">
        <v>0</v>
      </c>
      <c r="Y208" s="248"/>
      <c r="Z208" s="370"/>
    </row>
    <row r="209" spans="1:26" ht="12" customHeight="1" x14ac:dyDescent="0.2">
      <c r="A209" s="79"/>
      <c r="B209" s="79"/>
      <c r="C209" s="165"/>
      <c r="D209" s="166">
        <v>6</v>
      </c>
      <c r="E209" s="92" t="s">
        <v>68</v>
      </c>
      <c r="F209" s="93">
        <v>0</v>
      </c>
      <c r="G209" s="93">
        <v>0</v>
      </c>
      <c r="H209" s="93">
        <v>0</v>
      </c>
      <c r="I209" s="93">
        <v>33.333332999999996</v>
      </c>
      <c r="J209" s="167">
        <v>33.333332999999996</v>
      </c>
      <c r="K209" s="93">
        <v>16.666667</v>
      </c>
      <c r="L209" s="93">
        <v>16.666667</v>
      </c>
      <c r="M209" s="93">
        <v>0</v>
      </c>
      <c r="N209" s="93">
        <v>0</v>
      </c>
      <c r="O209" s="93">
        <v>0</v>
      </c>
      <c r="P209" s="93">
        <v>0</v>
      </c>
      <c r="Q209" s="93">
        <v>0</v>
      </c>
      <c r="R209" s="93">
        <v>0</v>
      </c>
      <c r="S209" s="93">
        <v>0</v>
      </c>
      <c r="T209" s="93">
        <v>0</v>
      </c>
      <c r="U209" s="93">
        <v>0</v>
      </c>
      <c r="V209" s="93">
        <v>0</v>
      </c>
      <c r="W209" s="93">
        <v>0</v>
      </c>
      <c r="X209" s="94">
        <v>0</v>
      </c>
      <c r="Y209" s="248"/>
      <c r="Z209" s="370"/>
    </row>
    <row r="210" spans="1:26" ht="12" customHeight="1" x14ac:dyDescent="0.2">
      <c r="A210" s="79"/>
      <c r="B210" s="79"/>
      <c r="C210" s="165"/>
      <c r="D210" s="166">
        <v>4</v>
      </c>
      <c r="E210" s="92" t="s">
        <v>58</v>
      </c>
      <c r="F210" s="98">
        <v>0</v>
      </c>
      <c r="G210" s="98">
        <v>0</v>
      </c>
      <c r="H210" s="98">
        <v>0</v>
      </c>
      <c r="I210" s="98">
        <v>0</v>
      </c>
      <c r="J210" s="98">
        <v>50</v>
      </c>
      <c r="K210" s="167">
        <v>50</v>
      </c>
      <c r="L210" s="98">
        <v>0</v>
      </c>
      <c r="M210" s="98">
        <v>0</v>
      </c>
      <c r="N210" s="98">
        <v>0</v>
      </c>
      <c r="O210" s="98">
        <v>0</v>
      </c>
      <c r="P210" s="98">
        <v>0</v>
      </c>
      <c r="Q210" s="98">
        <v>0</v>
      </c>
      <c r="R210" s="98">
        <v>0</v>
      </c>
      <c r="S210" s="98">
        <v>0</v>
      </c>
      <c r="T210" s="98">
        <v>0</v>
      </c>
      <c r="U210" s="98">
        <v>0</v>
      </c>
      <c r="V210" s="98">
        <v>0</v>
      </c>
      <c r="W210" s="98">
        <v>0</v>
      </c>
      <c r="X210" s="99">
        <v>0</v>
      </c>
      <c r="Y210" s="248"/>
      <c r="Z210" s="370"/>
    </row>
    <row r="211" spans="1:26" ht="12" customHeight="1" x14ac:dyDescent="0.2">
      <c r="A211" s="79"/>
      <c r="B211" s="79"/>
      <c r="C211" s="165"/>
      <c r="D211" s="166">
        <v>5</v>
      </c>
      <c r="E211" s="92" t="s">
        <v>118</v>
      </c>
      <c r="F211" s="93">
        <v>0</v>
      </c>
      <c r="G211" s="93">
        <v>0</v>
      </c>
      <c r="H211" s="93">
        <v>0</v>
      </c>
      <c r="I211" s="93">
        <v>0</v>
      </c>
      <c r="J211" s="93">
        <v>0</v>
      </c>
      <c r="K211" s="93">
        <v>40</v>
      </c>
      <c r="L211" s="167">
        <v>40</v>
      </c>
      <c r="M211" s="93">
        <v>20</v>
      </c>
      <c r="N211" s="93">
        <v>0</v>
      </c>
      <c r="O211" s="93">
        <v>0</v>
      </c>
      <c r="P211" s="93">
        <v>0</v>
      </c>
      <c r="Q211" s="93">
        <v>0</v>
      </c>
      <c r="R211" s="93">
        <v>0</v>
      </c>
      <c r="S211" s="93">
        <v>0</v>
      </c>
      <c r="T211" s="93">
        <v>0</v>
      </c>
      <c r="U211" s="93">
        <v>0</v>
      </c>
      <c r="V211" s="93">
        <v>0</v>
      </c>
      <c r="W211" s="93">
        <v>0</v>
      </c>
      <c r="X211" s="94">
        <v>0</v>
      </c>
      <c r="Y211" s="248"/>
      <c r="Z211" s="370"/>
    </row>
    <row r="212" spans="1:26" ht="12" customHeight="1" x14ac:dyDescent="0.2">
      <c r="A212" s="79"/>
      <c r="B212" s="79"/>
      <c r="C212" s="165"/>
      <c r="D212" s="166">
        <v>6</v>
      </c>
      <c r="E212" s="92" t="s">
        <v>70</v>
      </c>
      <c r="F212" s="98">
        <v>0</v>
      </c>
      <c r="G212" s="98">
        <v>0</v>
      </c>
      <c r="H212" s="98">
        <v>0</v>
      </c>
      <c r="I212" s="98">
        <v>0</v>
      </c>
      <c r="J212" s="98">
        <v>0</v>
      </c>
      <c r="K212" s="98">
        <v>16.666667</v>
      </c>
      <c r="L212" s="98">
        <v>16.666667</v>
      </c>
      <c r="M212" s="167">
        <v>16.666667</v>
      </c>
      <c r="N212" s="98">
        <v>33.333332999999996</v>
      </c>
      <c r="O212" s="98">
        <v>16.666667</v>
      </c>
      <c r="P212" s="98">
        <v>0</v>
      </c>
      <c r="Q212" s="98">
        <v>0</v>
      </c>
      <c r="R212" s="98">
        <v>0</v>
      </c>
      <c r="S212" s="98">
        <v>0</v>
      </c>
      <c r="T212" s="98">
        <v>0</v>
      </c>
      <c r="U212" s="98">
        <v>0</v>
      </c>
      <c r="V212" s="98">
        <v>0</v>
      </c>
      <c r="W212" s="98">
        <v>0</v>
      </c>
      <c r="X212" s="99">
        <v>0</v>
      </c>
      <c r="Y212" s="248"/>
      <c r="Z212" s="370"/>
    </row>
    <row r="213" spans="1:26" ht="12" customHeight="1" x14ac:dyDescent="0.2">
      <c r="A213" s="79"/>
      <c r="B213" s="79"/>
      <c r="C213" s="165"/>
      <c r="D213" s="166">
        <v>5</v>
      </c>
      <c r="E213" s="92" t="s">
        <v>59</v>
      </c>
      <c r="F213" s="93">
        <v>0</v>
      </c>
      <c r="G213" s="93">
        <v>0</v>
      </c>
      <c r="H213" s="93">
        <v>0</v>
      </c>
      <c r="I213" s="93">
        <v>0</v>
      </c>
      <c r="J213" s="93">
        <v>0</v>
      </c>
      <c r="K213" s="93">
        <v>0</v>
      </c>
      <c r="L213" s="93">
        <v>0</v>
      </c>
      <c r="M213" s="93">
        <v>20</v>
      </c>
      <c r="N213" s="167">
        <v>20</v>
      </c>
      <c r="O213" s="93">
        <v>20</v>
      </c>
      <c r="P213" s="93">
        <v>40</v>
      </c>
      <c r="Q213" s="93">
        <v>0</v>
      </c>
      <c r="R213" s="93">
        <v>0</v>
      </c>
      <c r="S213" s="93">
        <v>0</v>
      </c>
      <c r="T213" s="93">
        <v>0</v>
      </c>
      <c r="U213" s="93">
        <v>0</v>
      </c>
      <c r="V213" s="93">
        <v>0</v>
      </c>
      <c r="W213" s="93">
        <v>0</v>
      </c>
      <c r="X213" s="94">
        <v>0</v>
      </c>
      <c r="Y213" s="248"/>
      <c r="Z213" s="370"/>
    </row>
    <row r="214" spans="1:26" ht="12" customHeight="1" x14ac:dyDescent="0.2">
      <c r="A214" s="79"/>
      <c r="B214" s="79"/>
      <c r="C214" s="165"/>
      <c r="D214" s="166">
        <v>13</v>
      </c>
      <c r="E214" s="92" t="s">
        <v>94</v>
      </c>
      <c r="F214" s="98">
        <v>0</v>
      </c>
      <c r="G214" s="98">
        <v>0</v>
      </c>
      <c r="H214" s="98">
        <v>0</v>
      </c>
      <c r="I214" s="98">
        <v>0</v>
      </c>
      <c r="J214" s="98">
        <v>0</v>
      </c>
      <c r="K214" s="98">
        <v>0</v>
      </c>
      <c r="L214" s="98">
        <v>0</v>
      </c>
      <c r="M214" s="98">
        <v>0</v>
      </c>
      <c r="N214" s="98">
        <v>38.461537999999997</v>
      </c>
      <c r="O214" s="167">
        <v>23.076923000000001</v>
      </c>
      <c r="P214" s="98">
        <v>7.6923080000000006</v>
      </c>
      <c r="Q214" s="98">
        <v>15.384614999999998</v>
      </c>
      <c r="R214" s="98">
        <v>15.384614999999998</v>
      </c>
      <c r="S214" s="98">
        <v>0</v>
      </c>
      <c r="T214" s="98">
        <v>0</v>
      </c>
      <c r="U214" s="98">
        <v>0</v>
      </c>
      <c r="V214" s="98">
        <v>0</v>
      </c>
      <c r="W214" s="98">
        <v>0</v>
      </c>
      <c r="X214" s="99">
        <v>0</v>
      </c>
      <c r="Y214" s="248"/>
      <c r="Z214" s="370"/>
    </row>
    <row r="215" spans="1:26" ht="12" customHeight="1" x14ac:dyDescent="0.2">
      <c r="A215" s="79"/>
      <c r="B215" s="79"/>
      <c r="C215" s="165"/>
      <c r="D215" s="166">
        <v>4</v>
      </c>
      <c r="E215" s="92" t="s">
        <v>72</v>
      </c>
      <c r="F215" s="93">
        <v>0</v>
      </c>
      <c r="G215" s="93">
        <v>0</v>
      </c>
      <c r="H215" s="93">
        <v>0</v>
      </c>
      <c r="I215" s="93">
        <v>0</v>
      </c>
      <c r="J215" s="93">
        <v>0</v>
      </c>
      <c r="K215" s="93">
        <v>0</v>
      </c>
      <c r="L215" s="93">
        <v>0</v>
      </c>
      <c r="M215" s="93">
        <v>0</v>
      </c>
      <c r="N215" s="93">
        <v>25</v>
      </c>
      <c r="O215" s="93">
        <v>0</v>
      </c>
      <c r="P215" s="167">
        <v>25</v>
      </c>
      <c r="Q215" s="93">
        <v>0</v>
      </c>
      <c r="R215" s="93">
        <v>0</v>
      </c>
      <c r="S215" s="93">
        <v>25</v>
      </c>
      <c r="T215" s="93">
        <v>25</v>
      </c>
      <c r="U215" s="93">
        <v>0</v>
      </c>
      <c r="V215" s="93">
        <v>0</v>
      </c>
      <c r="W215" s="93">
        <v>0</v>
      </c>
      <c r="X215" s="94">
        <v>0</v>
      </c>
      <c r="Y215" s="248"/>
      <c r="Z215" s="370"/>
    </row>
    <row r="216" spans="1:26" ht="12" customHeight="1" x14ac:dyDescent="0.2">
      <c r="A216" s="79"/>
      <c r="B216" s="79"/>
      <c r="C216" s="165"/>
      <c r="D216" s="166">
        <v>5</v>
      </c>
      <c r="E216" s="92" t="s">
        <v>60</v>
      </c>
      <c r="F216" s="98">
        <v>0</v>
      </c>
      <c r="G216" s="98">
        <v>0</v>
      </c>
      <c r="H216" s="98">
        <v>0</v>
      </c>
      <c r="I216" s="98">
        <v>0</v>
      </c>
      <c r="J216" s="98">
        <v>0</v>
      </c>
      <c r="K216" s="98">
        <v>0</v>
      </c>
      <c r="L216" s="98">
        <v>0</v>
      </c>
      <c r="M216" s="98">
        <v>0</v>
      </c>
      <c r="N216" s="98">
        <v>20</v>
      </c>
      <c r="O216" s="98">
        <v>0</v>
      </c>
      <c r="P216" s="98">
        <v>40</v>
      </c>
      <c r="Q216" s="167">
        <v>0</v>
      </c>
      <c r="R216" s="98">
        <v>40</v>
      </c>
      <c r="S216" s="98">
        <v>0</v>
      </c>
      <c r="T216" s="98">
        <v>0</v>
      </c>
      <c r="U216" s="98">
        <v>0</v>
      </c>
      <c r="V216" s="98">
        <v>0</v>
      </c>
      <c r="W216" s="98">
        <v>0</v>
      </c>
      <c r="X216" s="99">
        <v>0</v>
      </c>
      <c r="Y216" s="248"/>
      <c r="Z216" s="370"/>
    </row>
    <row r="217" spans="1:26" ht="12" customHeight="1" x14ac:dyDescent="0.2">
      <c r="A217" s="79"/>
      <c r="B217" s="79"/>
      <c r="C217" s="165"/>
      <c r="D217" s="166">
        <v>9</v>
      </c>
      <c r="E217" s="92" t="s">
        <v>119</v>
      </c>
      <c r="F217" s="93">
        <v>0</v>
      </c>
      <c r="G217" s="93">
        <v>0</v>
      </c>
      <c r="H217" s="93">
        <v>0</v>
      </c>
      <c r="I217" s="93">
        <v>0</v>
      </c>
      <c r="J217" s="93">
        <v>0</v>
      </c>
      <c r="K217" s="93">
        <v>0</v>
      </c>
      <c r="L217" s="93">
        <v>0</v>
      </c>
      <c r="M217" s="93">
        <v>0</v>
      </c>
      <c r="N217" s="93">
        <v>0</v>
      </c>
      <c r="O217" s="93">
        <v>11.111110999999999</v>
      </c>
      <c r="P217" s="93">
        <v>11.111110999999999</v>
      </c>
      <c r="Q217" s="93">
        <v>22.222221999999999</v>
      </c>
      <c r="R217" s="167">
        <v>22.222221999999999</v>
      </c>
      <c r="S217" s="93">
        <v>11.111110999999999</v>
      </c>
      <c r="T217" s="93">
        <v>11.111110999999999</v>
      </c>
      <c r="U217" s="93">
        <v>11.111110999999999</v>
      </c>
      <c r="V217" s="93">
        <v>0</v>
      </c>
      <c r="W217" s="93">
        <v>0</v>
      </c>
      <c r="X217" s="94">
        <v>0</v>
      </c>
      <c r="Y217" s="248"/>
      <c r="Z217" s="370"/>
    </row>
    <row r="218" spans="1:26" ht="12" customHeight="1" x14ac:dyDescent="0.2">
      <c r="A218" s="79"/>
      <c r="B218" s="79"/>
      <c r="C218" s="165"/>
      <c r="D218" s="166">
        <v>12</v>
      </c>
      <c r="E218" s="92" t="s">
        <v>73</v>
      </c>
      <c r="F218" s="98">
        <v>0</v>
      </c>
      <c r="G218" s="98">
        <v>0</v>
      </c>
      <c r="H218" s="98">
        <v>0</v>
      </c>
      <c r="I218" s="98">
        <v>0</v>
      </c>
      <c r="J218" s="98">
        <v>0</v>
      </c>
      <c r="K218" s="98">
        <v>0</v>
      </c>
      <c r="L218" s="98">
        <v>0</v>
      </c>
      <c r="M218" s="98">
        <v>0</v>
      </c>
      <c r="N218" s="98">
        <v>0</v>
      </c>
      <c r="O218" s="98">
        <v>0</v>
      </c>
      <c r="P218" s="98">
        <v>0</v>
      </c>
      <c r="Q218" s="98">
        <v>0</v>
      </c>
      <c r="R218" s="98">
        <v>8.3333329999999997</v>
      </c>
      <c r="S218" s="167">
        <v>33.333332999999996</v>
      </c>
      <c r="T218" s="98">
        <v>16.666667</v>
      </c>
      <c r="U218" s="98">
        <v>25</v>
      </c>
      <c r="V218" s="98">
        <v>8.3333329999999997</v>
      </c>
      <c r="W218" s="98">
        <v>8.3333329999999997</v>
      </c>
      <c r="X218" s="99">
        <v>0</v>
      </c>
      <c r="Y218" s="248"/>
      <c r="Z218" s="370"/>
    </row>
    <row r="219" spans="1:26" ht="12" customHeight="1" x14ac:dyDescent="0.2">
      <c r="A219" s="79"/>
      <c r="B219" s="79"/>
      <c r="C219" s="165"/>
      <c r="D219" s="166">
        <v>11</v>
      </c>
      <c r="E219" s="92" t="s">
        <v>61</v>
      </c>
      <c r="F219" s="93">
        <v>0</v>
      </c>
      <c r="G219" s="93">
        <v>0</v>
      </c>
      <c r="H219" s="93">
        <v>0</v>
      </c>
      <c r="I219" s="93">
        <v>0</v>
      </c>
      <c r="J219" s="93">
        <v>0</v>
      </c>
      <c r="K219" s="93">
        <v>0</v>
      </c>
      <c r="L219" s="93">
        <v>0</v>
      </c>
      <c r="M219" s="93">
        <v>0</v>
      </c>
      <c r="N219" s="93">
        <v>0</v>
      </c>
      <c r="O219" s="93">
        <v>0</v>
      </c>
      <c r="P219" s="93">
        <v>0</v>
      </c>
      <c r="Q219" s="93">
        <v>0</v>
      </c>
      <c r="R219" s="93">
        <v>0</v>
      </c>
      <c r="S219" s="93">
        <v>18.181818</v>
      </c>
      <c r="T219" s="167">
        <v>18.181818</v>
      </c>
      <c r="U219" s="93">
        <v>18.181818</v>
      </c>
      <c r="V219" s="93">
        <v>18.181818</v>
      </c>
      <c r="W219" s="93">
        <v>27.272727000000003</v>
      </c>
      <c r="X219" s="94">
        <v>0</v>
      </c>
      <c r="Y219" s="248"/>
      <c r="Z219" s="370"/>
    </row>
    <row r="220" spans="1:26" ht="12" customHeight="1" x14ac:dyDescent="0.2">
      <c r="A220" s="79"/>
      <c r="B220" s="79"/>
      <c r="C220" s="165"/>
      <c r="D220" s="166">
        <v>5</v>
      </c>
      <c r="E220" s="92" t="s">
        <v>120</v>
      </c>
      <c r="F220" s="98">
        <v>0</v>
      </c>
      <c r="G220" s="98">
        <v>0</v>
      </c>
      <c r="H220" s="98">
        <v>0</v>
      </c>
      <c r="I220" s="98">
        <v>0</v>
      </c>
      <c r="J220" s="98">
        <v>0</v>
      </c>
      <c r="K220" s="98">
        <v>0</v>
      </c>
      <c r="L220" s="98">
        <v>0</v>
      </c>
      <c r="M220" s="98">
        <v>0</v>
      </c>
      <c r="N220" s="98">
        <v>0</v>
      </c>
      <c r="O220" s="98">
        <v>0</v>
      </c>
      <c r="P220" s="98">
        <v>0</v>
      </c>
      <c r="Q220" s="98">
        <v>0</v>
      </c>
      <c r="R220" s="98">
        <v>0</v>
      </c>
      <c r="S220" s="98">
        <v>0</v>
      </c>
      <c r="T220" s="98">
        <v>60</v>
      </c>
      <c r="U220" s="167">
        <v>20</v>
      </c>
      <c r="V220" s="98">
        <v>0</v>
      </c>
      <c r="W220" s="98">
        <v>20</v>
      </c>
      <c r="X220" s="99">
        <v>0</v>
      </c>
      <c r="Y220" s="248"/>
      <c r="Z220" s="370"/>
    </row>
    <row r="221" spans="1:26" ht="12" customHeight="1" x14ac:dyDescent="0.2">
      <c r="A221" s="79"/>
      <c r="B221" s="79"/>
      <c r="C221" s="170"/>
      <c r="D221" s="171">
        <v>3</v>
      </c>
      <c r="E221" s="104" t="s">
        <v>62</v>
      </c>
      <c r="F221" s="105">
        <v>0</v>
      </c>
      <c r="G221" s="105">
        <v>0</v>
      </c>
      <c r="H221" s="105">
        <v>0</v>
      </c>
      <c r="I221" s="105">
        <v>0</v>
      </c>
      <c r="J221" s="105">
        <v>0</v>
      </c>
      <c r="K221" s="105">
        <v>0</v>
      </c>
      <c r="L221" s="105">
        <v>0</v>
      </c>
      <c r="M221" s="105">
        <v>0</v>
      </c>
      <c r="N221" s="105">
        <v>0</v>
      </c>
      <c r="O221" s="105">
        <v>0</v>
      </c>
      <c r="P221" s="105">
        <v>0</v>
      </c>
      <c r="Q221" s="105">
        <v>33.333332999999996</v>
      </c>
      <c r="R221" s="105">
        <v>0</v>
      </c>
      <c r="S221" s="105">
        <v>0</v>
      </c>
      <c r="T221" s="105">
        <v>0</v>
      </c>
      <c r="U221" s="105">
        <v>0</v>
      </c>
      <c r="V221" s="172">
        <v>0</v>
      </c>
      <c r="W221" s="105">
        <v>66.666667000000004</v>
      </c>
      <c r="X221" s="106">
        <v>0</v>
      </c>
      <c r="Y221" s="248"/>
      <c r="Z221" s="370"/>
    </row>
    <row r="222" spans="1:26" ht="12" customHeight="1" x14ac:dyDescent="0.2">
      <c r="A222" s="79"/>
      <c r="B222" s="79"/>
      <c r="C222" s="130"/>
      <c r="D222" s="130"/>
      <c r="E222" s="114"/>
      <c r="F222" s="107"/>
      <c r="G222" s="107"/>
      <c r="H222" s="107"/>
      <c r="I222" s="107"/>
      <c r="J222" s="107"/>
      <c r="K222" s="107"/>
      <c r="L222" s="107"/>
      <c r="M222" s="107"/>
      <c r="N222" s="107"/>
      <c r="O222" s="107"/>
      <c r="P222" s="107"/>
      <c r="Q222" s="107"/>
      <c r="R222" s="107"/>
      <c r="S222" s="107"/>
      <c r="T222" s="107"/>
      <c r="U222" s="107"/>
      <c r="V222" s="107"/>
      <c r="W222" s="107"/>
      <c r="X222" s="114"/>
      <c r="Y222" s="345"/>
      <c r="Z222" s="370"/>
    </row>
    <row r="223" spans="1:26" ht="12.75" x14ac:dyDescent="0.2">
      <c r="A223" s="79"/>
      <c r="B223" s="79"/>
      <c r="C223" s="130"/>
      <c r="D223" s="130"/>
      <c r="E223" s="114"/>
      <c r="F223" s="107"/>
      <c r="G223" s="107"/>
      <c r="H223" s="107"/>
      <c r="I223" s="107"/>
      <c r="J223" s="107"/>
      <c r="K223" s="107"/>
      <c r="L223" s="107"/>
      <c r="M223" s="107"/>
      <c r="N223" s="107"/>
      <c r="O223" s="107"/>
      <c r="P223" s="107"/>
      <c r="Q223" s="107"/>
      <c r="R223" s="107"/>
      <c r="S223" s="107"/>
      <c r="T223" s="107"/>
      <c r="U223" s="107"/>
      <c r="V223" s="107"/>
      <c r="W223" s="107"/>
      <c r="X223" s="114"/>
      <c r="Y223" s="345"/>
      <c r="Z223" s="370"/>
    </row>
    <row r="224" spans="1:26" ht="16.5" customHeight="1" x14ac:dyDescent="0.2">
      <c r="A224" s="122"/>
      <c r="B224" s="122"/>
      <c r="C224" s="373" t="s">
        <v>180</v>
      </c>
      <c r="D224" s="373"/>
      <c r="E224" s="114"/>
      <c r="F224" s="107"/>
      <c r="G224" s="107"/>
      <c r="H224" s="107"/>
      <c r="I224" s="107"/>
      <c r="J224" s="107"/>
      <c r="K224" s="107"/>
      <c r="L224" s="107"/>
      <c r="M224" s="107"/>
      <c r="N224" s="107"/>
      <c r="O224" s="107"/>
      <c r="P224" s="107"/>
      <c r="Q224" s="107"/>
      <c r="R224" s="107"/>
      <c r="S224" s="107"/>
      <c r="T224" s="107"/>
      <c r="U224" s="107"/>
      <c r="V224" s="107"/>
      <c r="W224" s="107"/>
      <c r="X224" s="114"/>
      <c r="Y224" s="345"/>
      <c r="Z224" s="370"/>
    </row>
    <row r="225" spans="1:26" ht="12" customHeight="1" x14ac:dyDescent="0.2">
      <c r="A225" s="79"/>
      <c r="B225" s="79"/>
      <c r="C225" s="163"/>
      <c r="D225" s="164" t="s">
        <v>85</v>
      </c>
      <c r="E225" s="85" t="s">
        <v>45</v>
      </c>
      <c r="F225" s="86" t="s">
        <v>56</v>
      </c>
      <c r="G225" s="86" t="s">
        <v>67</v>
      </c>
      <c r="H225" s="86" t="s">
        <v>57</v>
      </c>
      <c r="I225" s="86" t="s">
        <v>117</v>
      </c>
      <c r="J225" s="86" t="s">
        <v>68</v>
      </c>
      <c r="K225" s="86" t="s">
        <v>58</v>
      </c>
      <c r="L225" s="86" t="s">
        <v>118</v>
      </c>
      <c r="M225" s="86" t="s">
        <v>70</v>
      </c>
      <c r="N225" s="86" t="s">
        <v>59</v>
      </c>
      <c r="O225" s="86" t="s">
        <v>94</v>
      </c>
      <c r="P225" s="86" t="s">
        <v>72</v>
      </c>
      <c r="Q225" s="86" t="s">
        <v>60</v>
      </c>
      <c r="R225" s="86" t="s">
        <v>119</v>
      </c>
      <c r="S225" s="86" t="s">
        <v>73</v>
      </c>
      <c r="T225" s="86" t="s">
        <v>61</v>
      </c>
      <c r="U225" s="86" t="s">
        <v>120</v>
      </c>
      <c r="V225" s="86" t="s">
        <v>62</v>
      </c>
      <c r="W225" s="86" t="s">
        <v>86</v>
      </c>
      <c r="X225" s="87" t="s">
        <v>87</v>
      </c>
      <c r="Y225" s="345"/>
      <c r="Z225" s="370"/>
    </row>
    <row r="226" spans="1:26" ht="12" customHeight="1" x14ac:dyDescent="0.2">
      <c r="A226" s="79"/>
      <c r="B226" s="79"/>
      <c r="C226" s="165"/>
      <c r="D226" s="166">
        <v>15</v>
      </c>
      <c r="E226" s="92" t="s">
        <v>56</v>
      </c>
      <c r="F226" s="167">
        <v>66.666667000000004</v>
      </c>
      <c r="G226" s="93">
        <v>20</v>
      </c>
      <c r="H226" s="93">
        <v>6.6666669999999995</v>
      </c>
      <c r="I226" s="93">
        <v>6.6666669999999995</v>
      </c>
      <c r="J226" s="93">
        <v>0</v>
      </c>
      <c r="K226" s="93">
        <v>0</v>
      </c>
      <c r="L226" s="93">
        <v>0</v>
      </c>
      <c r="M226" s="93">
        <v>0</v>
      </c>
      <c r="N226" s="93">
        <v>0</v>
      </c>
      <c r="O226" s="93">
        <v>0</v>
      </c>
      <c r="P226" s="93">
        <v>0</v>
      </c>
      <c r="Q226" s="93">
        <v>0</v>
      </c>
      <c r="R226" s="93">
        <v>0</v>
      </c>
      <c r="S226" s="93">
        <v>0</v>
      </c>
      <c r="T226" s="93">
        <v>0</v>
      </c>
      <c r="U226" s="93">
        <v>0</v>
      </c>
      <c r="V226" s="93">
        <v>0</v>
      </c>
      <c r="W226" s="93">
        <v>0</v>
      </c>
      <c r="X226" s="94">
        <v>0</v>
      </c>
      <c r="Y226" s="248"/>
      <c r="Z226" s="370"/>
    </row>
    <row r="227" spans="1:26" ht="12" customHeight="1" x14ac:dyDescent="0.2">
      <c r="A227" s="79"/>
      <c r="B227" s="79"/>
      <c r="C227" s="165"/>
      <c r="D227" s="166">
        <v>3</v>
      </c>
      <c r="E227" s="92" t="s">
        <v>67</v>
      </c>
      <c r="F227" s="98">
        <v>0</v>
      </c>
      <c r="G227" s="167">
        <v>0</v>
      </c>
      <c r="H227" s="98">
        <v>0</v>
      </c>
      <c r="I227" s="98">
        <v>66.666667000000004</v>
      </c>
      <c r="J227" s="98">
        <v>0</v>
      </c>
      <c r="K227" s="98">
        <v>0</v>
      </c>
      <c r="L227" s="98">
        <v>0</v>
      </c>
      <c r="M227" s="98">
        <v>0</v>
      </c>
      <c r="N227" s="98">
        <v>0</v>
      </c>
      <c r="O227" s="98">
        <v>0</v>
      </c>
      <c r="P227" s="98">
        <v>0</v>
      </c>
      <c r="Q227" s="98">
        <v>0</v>
      </c>
      <c r="R227" s="98">
        <v>0</v>
      </c>
      <c r="S227" s="98">
        <v>0</v>
      </c>
      <c r="T227" s="98">
        <v>0</v>
      </c>
      <c r="U227" s="98">
        <v>0</v>
      </c>
      <c r="V227" s="98">
        <v>0</v>
      </c>
      <c r="W227" s="98">
        <v>0</v>
      </c>
      <c r="X227" s="99">
        <v>33.333332999999996</v>
      </c>
      <c r="Y227" s="248"/>
      <c r="Z227" s="370"/>
    </row>
    <row r="228" spans="1:26" ht="12" customHeight="1" x14ac:dyDescent="0.2">
      <c r="A228" s="79"/>
      <c r="B228" s="79"/>
      <c r="C228" s="165"/>
      <c r="D228" s="166">
        <v>4</v>
      </c>
      <c r="E228" s="92" t="s">
        <v>57</v>
      </c>
      <c r="F228" s="93">
        <v>0</v>
      </c>
      <c r="G228" s="93">
        <v>0</v>
      </c>
      <c r="H228" s="167">
        <v>75</v>
      </c>
      <c r="I228" s="93">
        <v>0</v>
      </c>
      <c r="J228" s="93">
        <v>0</v>
      </c>
      <c r="K228" s="93">
        <v>25</v>
      </c>
      <c r="L228" s="93">
        <v>0</v>
      </c>
      <c r="M228" s="93">
        <v>0</v>
      </c>
      <c r="N228" s="93">
        <v>0</v>
      </c>
      <c r="O228" s="93">
        <v>0</v>
      </c>
      <c r="P228" s="93">
        <v>0</v>
      </c>
      <c r="Q228" s="93">
        <v>0</v>
      </c>
      <c r="R228" s="93">
        <v>0</v>
      </c>
      <c r="S228" s="93">
        <v>0</v>
      </c>
      <c r="T228" s="93">
        <v>0</v>
      </c>
      <c r="U228" s="93">
        <v>0</v>
      </c>
      <c r="V228" s="93">
        <v>0</v>
      </c>
      <c r="W228" s="93">
        <v>0</v>
      </c>
      <c r="X228" s="94">
        <v>0</v>
      </c>
      <c r="Y228" s="248"/>
      <c r="Z228" s="370"/>
    </row>
    <row r="229" spans="1:26" ht="12" customHeight="1" x14ac:dyDescent="0.2">
      <c r="A229" s="79"/>
      <c r="B229" s="79"/>
      <c r="C229" s="165"/>
      <c r="D229" s="166">
        <v>3</v>
      </c>
      <c r="E229" s="92" t="s">
        <v>117</v>
      </c>
      <c r="F229" s="98">
        <v>0</v>
      </c>
      <c r="G229" s="98">
        <v>0</v>
      </c>
      <c r="H229" s="98">
        <v>0</v>
      </c>
      <c r="I229" s="167">
        <v>0</v>
      </c>
      <c r="J229" s="98">
        <v>0</v>
      </c>
      <c r="K229" s="98">
        <v>66.666667000000004</v>
      </c>
      <c r="L229" s="98">
        <v>33.333332999999996</v>
      </c>
      <c r="M229" s="98">
        <v>0</v>
      </c>
      <c r="N229" s="98">
        <v>0</v>
      </c>
      <c r="O229" s="98">
        <v>0</v>
      </c>
      <c r="P229" s="98">
        <v>0</v>
      </c>
      <c r="Q229" s="98">
        <v>0</v>
      </c>
      <c r="R229" s="98">
        <v>0</v>
      </c>
      <c r="S229" s="98">
        <v>0</v>
      </c>
      <c r="T229" s="98">
        <v>0</v>
      </c>
      <c r="U229" s="98">
        <v>0</v>
      </c>
      <c r="V229" s="98">
        <v>0</v>
      </c>
      <c r="W229" s="98">
        <v>0</v>
      </c>
      <c r="X229" s="99">
        <v>0</v>
      </c>
      <c r="Y229" s="248"/>
      <c r="Z229" s="370"/>
    </row>
    <row r="230" spans="1:26" ht="12" customHeight="1" x14ac:dyDescent="0.2">
      <c r="A230" s="79"/>
      <c r="B230" s="79"/>
      <c r="C230" s="165"/>
      <c r="D230" s="166">
        <v>9</v>
      </c>
      <c r="E230" s="92" t="s">
        <v>68</v>
      </c>
      <c r="F230" s="93">
        <v>0</v>
      </c>
      <c r="G230" s="93">
        <v>0</v>
      </c>
      <c r="H230" s="93">
        <v>11.111110999999999</v>
      </c>
      <c r="I230" s="93">
        <v>33.333332999999996</v>
      </c>
      <c r="J230" s="167">
        <v>22.222221999999999</v>
      </c>
      <c r="K230" s="93">
        <v>11.111110999999999</v>
      </c>
      <c r="L230" s="93">
        <v>11.111110999999999</v>
      </c>
      <c r="M230" s="93">
        <v>0</v>
      </c>
      <c r="N230" s="93">
        <v>11.111110999999999</v>
      </c>
      <c r="O230" s="93">
        <v>0</v>
      </c>
      <c r="P230" s="93">
        <v>0</v>
      </c>
      <c r="Q230" s="93">
        <v>0</v>
      </c>
      <c r="R230" s="93">
        <v>0</v>
      </c>
      <c r="S230" s="93">
        <v>0</v>
      </c>
      <c r="T230" s="93">
        <v>0</v>
      </c>
      <c r="U230" s="93">
        <v>0</v>
      </c>
      <c r="V230" s="93">
        <v>0</v>
      </c>
      <c r="W230" s="93">
        <v>0</v>
      </c>
      <c r="X230" s="94">
        <v>0</v>
      </c>
      <c r="Y230" s="248"/>
      <c r="Z230" s="370"/>
    </row>
    <row r="231" spans="1:26" ht="12" customHeight="1" x14ac:dyDescent="0.2">
      <c r="A231" s="79"/>
      <c r="B231" s="79"/>
      <c r="C231" s="165"/>
      <c r="D231" s="166">
        <v>3</v>
      </c>
      <c r="E231" s="92" t="s">
        <v>58</v>
      </c>
      <c r="F231" s="98">
        <v>0</v>
      </c>
      <c r="G231" s="98">
        <v>0</v>
      </c>
      <c r="H231" s="98">
        <v>0</v>
      </c>
      <c r="I231" s="98">
        <v>0</v>
      </c>
      <c r="J231" s="98">
        <v>33.333332999999996</v>
      </c>
      <c r="K231" s="167">
        <v>33.333332999999996</v>
      </c>
      <c r="L231" s="98">
        <v>0</v>
      </c>
      <c r="M231" s="98">
        <v>0</v>
      </c>
      <c r="N231" s="98">
        <v>0</v>
      </c>
      <c r="O231" s="98">
        <v>0</v>
      </c>
      <c r="P231" s="98">
        <v>33.333332999999996</v>
      </c>
      <c r="Q231" s="98">
        <v>0</v>
      </c>
      <c r="R231" s="98">
        <v>0</v>
      </c>
      <c r="S231" s="98">
        <v>0</v>
      </c>
      <c r="T231" s="98">
        <v>0</v>
      </c>
      <c r="U231" s="98">
        <v>0</v>
      </c>
      <c r="V231" s="98">
        <v>0</v>
      </c>
      <c r="W231" s="98">
        <v>0</v>
      </c>
      <c r="X231" s="99">
        <v>0</v>
      </c>
      <c r="Y231" s="248"/>
      <c r="Z231" s="370"/>
    </row>
    <row r="232" spans="1:26" ht="12" customHeight="1" x14ac:dyDescent="0.2">
      <c r="A232" s="79"/>
      <c r="B232" s="79"/>
      <c r="C232" s="165"/>
      <c r="D232" s="166">
        <v>2</v>
      </c>
      <c r="E232" s="92" t="s">
        <v>118</v>
      </c>
      <c r="F232" s="93">
        <v>0</v>
      </c>
      <c r="G232" s="93">
        <v>0</v>
      </c>
      <c r="H232" s="93">
        <v>0</v>
      </c>
      <c r="I232" s="93">
        <v>0</v>
      </c>
      <c r="J232" s="93">
        <v>0</v>
      </c>
      <c r="K232" s="93">
        <v>0</v>
      </c>
      <c r="L232" s="167">
        <v>50</v>
      </c>
      <c r="M232" s="93">
        <v>50</v>
      </c>
      <c r="N232" s="93">
        <v>0</v>
      </c>
      <c r="O232" s="93">
        <v>0</v>
      </c>
      <c r="P232" s="93">
        <v>0</v>
      </c>
      <c r="Q232" s="93">
        <v>0</v>
      </c>
      <c r="R232" s="93">
        <v>0</v>
      </c>
      <c r="S232" s="93">
        <v>0</v>
      </c>
      <c r="T232" s="93">
        <v>0</v>
      </c>
      <c r="U232" s="93">
        <v>0</v>
      </c>
      <c r="V232" s="93">
        <v>0</v>
      </c>
      <c r="W232" s="93">
        <v>0</v>
      </c>
      <c r="X232" s="94">
        <v>0</v>
      </c>
      <c r="Y232" s="248"/>
      <c r="Z232" s="370"/>
    </row>
    <row r="233" spans="1:26" ht="12" customHeight="1" x14ac:dyDescent="0.2">
      <c r="A233" s="79"/>
      <c r="B233" s="79"/>
      <c r="C233" s="165"/>
      <c r="D233" s="166">
        <v>2</v>
      </c>
      <c r="E233" s="92" t="s">
        <v>70</v>
      </c>
      <c r="F233" s="98">
        <v>0</v>
      </c>
      <c r="G233" s="98">
        <v>0</v>
      </c>
      <c r="H233" s="98">
        <v>0</v>
      </c>
      <c r="I233" s="98">
        <v>0</v>
      </c>
      <c r="J233" s="98">
        <v>50</v>
      </c>
      <c r="K233" s="98">
        <v>0</v>
      </c>
      <c r="L233" s="98">
        <v>0</v>
      </c>
      <c r="M233" s="167">
        <v>0</v>
      </c>
      <c r="N233" s="98">
        <v>0</v>
      </c>
      <c r="O233" s="98">
        <v>0</v>
      </c>
      <c r="P233" s="98">
        <v>0</v>
      </c>
      <c r="Q233" s="98">
        <v>0</v>
      </c>
      <c r="R233" s="98">
        <v>50</v>
      </c>
      <c r="S233" s="98">
        <v>0</v>
      </c>
      <c r="T233" s="98">
        <v>0</v>
      </c>
      <c r="U233" s="98">
        <v>0</v>
      </c>
      <c r="V233" s="98">
        <v>0</v>
      </c>
      <c r="W233" s="98">
        <v>0</v>
      </c>
      <c r="X233" s="99">
        <v>0</v>
      </c>
      <c r="Y233" s="248"/>
      <c r="Z233" s="370"/>
    </row>
    <row r="234" spans="1:26" ht="12" customHeight="1" x14ac:dyDescent="0.2">
      <c r="A234" s="79"/>
      <c r="B234" s="79"/>
      <c r="C234" s="165"/>
      <c r="D234" s="166">
        <v>11</v>
      </c>
      <c r="E234" s="92" t="s">
        <v>59</v>
      </c>
      <c r="F234" s="93">
        <v>0</v>
      </c>
      <c r="G234" s="93">
        <v>0</v>
      </c>
      <c r="H234" s="93">
        <v>0</v>
      </c>
      <c r="I234" s="93">
        <v>0</v>
      </c>
      <c r="J234" s="93">
        <v>0</v>
      </c>
      <c r="K234" s="93">
        <v>9.0909089999999999</v>
      </c>
      <c r="L234" s="93">
        <v>0</v>
      </c>
      <c r="M234" s="93">
        <v>9.0909089999999999</v>
      </c>
      <c r="N234" s="167">
        <v>27.272727000000003</v>
      </c>
      <c r="O234" s="93">
        <v>27.272727000000003</v>
      </c>
      <c r="P234" s="93">
        <v>0</v>
      </c>
      <c r="Q234" s="93">
        <v>9.0909089999999999</v>
      </c>
      <c r="R234" s="93">
        <v>9.0909089999999999</v>
      </c>
      <c r="S234" s="93">
        <v>9.0909089999999999</v>
      </c>
      <c r="T234" s="93">
        <v>0</v>
      </c>
      <c r="U234" s="93">
        <v>0</v>
      </c>
      <c r="V234" s="93">
        <v>0</v>
      </c>
      <c r="W234" s="93">
        <v>0</v>
      </c>
      <c r="X234" s="94">
        <v>0</v>
      </c>
      <c r="Y234" s="248"/>
      <c r="Z234" s="370"/>
    </row>
    <row r="235" spans="1:26" ht="12" customHeight="1" x14ac:dyDescent="0.2">
      <c r="A235" s="79"/>
      <c r="B235" s="79"/>
      <c r="C235" s="165"/>
      <c r="D235" s="166">
        <v>12</v>
      </c>
      <c r="E235" s="92" t="s">
        <v>94</v>
      </c>
      <c r="F235" s="98">
        <v>0</v>
      </c>
      <c r="G235" s="98">
        <v>0</v>
      </c>
      <c r="H235" s="98">
        <v>0</v>
      </c>
      <c r="I235" s="98">
        <v>0</v>
      </c>
      <c r="J235" s="98">
        <v>0</v>
      </c>
      <c r="K235" s="98">
        <v>0</v>
      </c>
      <c r="L235" s="98">
        <v>8.3333329999999997</v>
      </c>
      <c r="M235" s="98">
        <v>0</v>
      </c>
      <c r="N235" s="98">
        <v>33.333332999999996</v>
      </c>
      <c r="O235" s="167">
        <v>16.666667</v>
      </c>
      <c r="P235" s="98">
        <v>25</v>
      </c>
      <c r="Q235" s="98">
        <v>8.3333329999999997</v>
      </c>
      <c r="R235" s="98">
        <v>0</v>
      </c>
      <c r="S235" s="98">
        <v>0</v>
      </c>
      <c r="T235" s="98">
        <v>0</v>
      </c>
      <c r="U235" s="98">
        <v>8.3333329999999997</v>
      </c>
      <c r="V235" s="98">
        <v>0</v>
      </c>
      <c r="W235" s="98">
        <v>0</v>
      </c>
      <c r="X235" s="99">
        <v>0</v>
      </c>
      <c r="Y235" s="248"/>
      <c r="Z235" s="370"/>
    </row>
    <row r="236" spans="1:26" ht="12" customHeight="1" x14ac:dyDescent="0.2">
      <c r="A236" s="79"/>
      <c r="B236" s="79"/>
      <c r="C236" s="165"/>
      <c r="D236" s="166">
        <v>8</v>
      </c>
      <c r="E236" s="92" t="s">
        <v>72</v>
      </c>
      <c r="F236" s="93">
        <v>0</v>
      </c>
      <c r="G236" s="93">
        <v>0</v>
      </c>
      <c r="H236" s="93">
        <v>0</v>
      </c>
      <c r="I236" s="93">
        <v>0</v>
      </c>
      <c r="J236" s="93">
        <v>0</v>
      </c>
      <c r="K236" s="93">
        <v>12.5</v>
      </c>
      <c r="L236" s="93">
        <v>0</v>
      </c>
      <c r="M236" s="93">
        <v>0</v>
      </c>
      <c r="N236" s="93">
        <v>25</v>
      </c>
      <c r="O236" s="93">
        <v>12.5</v>
      </c>
      <c r="P236" s="167">
        <v>12.5</v>
      </c>
      <c r="Q236" s="93">
        <v>0</v>
      </c>
      <c r="R236" s="93">
        <v>25</v>
      </c>
      <c r="S236" s="93">
        <v>0</v>
      </c>
      <c r="T236" s="93">
        <v>12.5</v>
      </c>
      <c r="U236" s="93">
        <v>0</v>
      </c>
      <c r="V236" s="93">
        <v>0</v>
      </c>
      <c r="W236" s="93">
        <v>0</v>
      </c>
      <c r="X236" s="94">
        <v>0</v>
      </c>
      <c r="Y236" s="248"/>
      <c r="Z236" s="370"/>
    </row>
    <row r="237" spans="1:26" ht="12" customHeight="1" x14ac:dyDescent="0.2">
      <c r="A237" s="79"/>
      <c r="B237" s="79"/>
      <c r="C237" s="165"/>
      <c r="D237" s="166">
        <v>1</v>
      </c>
      <c r="E237" s="92" t="s">
        <v>60</v>
      </c>
      <c r="F237" s="98">
        <v>0</v>
      </c>
      <c r="G237" s="98">
        <v>0</v>
      </c>
      <c r="H237" s="98">
        <v>0</v>
      </c>
      <c r="I237" s="98">
        <v>0</v>
      </c>
      <c r="J237" s="98">
        <v>0</v>
      </c>
      <c r="K237" s="98">
        <v>0</v>
      </c>
      <c r="L237" s="98">
        <v>0</v>
      </c>
      <c r="M237" s="98">
        <v>0</v>
      </c>
      <c r="N237" s="98">
        <v>0</v>
      </c>
      <c r="O237" s="98">
        <v>0</v>
      </c>
      <c r="P237" s="98">
        <v>0</v>
      </c>
      <c r="Q237" s="167">
        <v>0</v>
      </c>
      <c r="R237" s="98">
        <v>0</v>
      </c>
      <c r="S237" s="98">
        <v>0</v>
      </c>
      <c r="T237" s="98">
        <v>0</v>
      </c>
      <c r="U237" s="98">
        <v>100</v>
      </c>
      <c r="V237" s="98">
        <v>0</v>
      </c>
      <c r="W237" s="98">
        <v>0</v>
      </c>
      <c r="X237" s="99">
        <v>0</v>
      </c>
      <c r="Y237" s="248"/>
      <c r="Z237" s="370"/>
    </row>
    <row r="238" spans="1:26" ht="12" customHeight="1" x14ac:dyDescent="0.2">
      <c r="A238" s="79"/>
      <c r="B238" s="79"/>
      <c r="C238" s="165"/>
      <c r="D238" s="166">
        <v>9</v>
      </c>
      <c r="E238" s="92" t="s">
        <v>119</v>
      </c>
      <c r="F238" s="93">
        <v>0</v>
      </c>
      <c r="G238" s="93">
        <v>0</v>
      </c>
      <c r="H238" s="93">
        <v>0</v>
      </c>
      <c r="I238" s="93">
        <v>0</v>
      </c>
      <c r="J238" s="93">
        <v>0</v>
      </c>
      <c r="K238" s="93">
        <v>0</v>
      </c>
      <c r="L238" s="93">
        <v>0</v>
      </c>
      <c r="M238" s="93">
        <v>0</v>
      </c>
      <c r="N238" s="93">
        <v>0</v>
      </c>
      <c r="O238" s="93">
        <v>0</v>
      </c>
      <c r="P238" s="93">
        <v>11.111110999999999</v>
      </c>
      <c r="Q238" s="93">
        <v>11.111110999999999</v>
      </c>
      <c r="R238" s="167">
        <v>0</v>
      </c>
      <c r="S238" s="93">
        <v>22.222221999999999</v>
      </c>
      <c r="T238" s="93">
        <v>22.222221999999999</v>
      </c>
      <c r="U238" s="93">
        <v>11.111110999999999</v>
      </c>
      <c r="V238" s="93">
        <v>22.222221999999999</v>
      </c>
      <c r="W238" s="93">
        <v>0</v>
      </c>
      <c r="X238" s="94">
        <v>0</v>
      </c>
      <c r="Y238" s="248"/>
      <c r="Z238" s="370"/>
    </row>
    <row r="239" spans="1:26" ht="12" customHeight="1" x14ac:dyDescent="0.2">
      <c r="A239" s="79"/>
      <c r="B239" s="79"/>
      <c r="C239" s="165"/>
      <c r="D239" s="166">
        <v>9</v>
      </c>
      <c r="E239" s="92" t="s">
        <v>73</v>
      </c>
      <c r="F239" s="98">
        <v>0</v>
      </c>
      <c r="G239" s="98">
        <v>0</v>
      </c>
      <c r="H239" s="98">
        <v>0</v>
      </c>
      <c r="I239" s="98">
        <v>0</v>
      </c>
      <c r="J239" s="98">
        <v>0</v>
      </c>
      <c r="K239" s="98">
        <v>0</v>
      </c>
      <c r="L239" s="98">
        <v>0</v>
      </c>
      <c r="M239" s="98">
        <v>0</v>
      </c>
      <c r="N239" s="98">
        <v>0</v>
      </c>
      <c r="O239" s="98">
        <v>0</v>
      </c>
      <c r="P239" s="98">
        <v>0</v>
      </c>
      <c r="Q239" s="98">
        <v>11.111110999999999</v>
      </c>
      <c r="R239" s="98">
        <v>0</v>
      </c>
      <c r="S239" s="167">
        <v>11.111110999999999</v>
      </c>
      <c r="T239" s="98">
        <v>33.333332999999996</v>
      </c>
      <c r="U239" s="98">
        <v>11.111110999999999</v>
      </c>
      <c r="V239" s="98">
        <v>0</v>
      </c>
      <c r="W239" s="98">
        <v>33.333332999999996</v>
      </c>
      <c r="X239" s="99">
        <v>0</v>
      </c>
      <c r="Y239" s="248"/>
      <c r="Z239" s="370"/>
    </row>
    <row r="240" spans="1:26" ht="12" customHeight="1" x14ac:dyDescent="0.2">
      <c r="A240" s="79"/>
      <c r="B240" s="79"/>
      <c r="C240" s="165"/>
      <c r="D240" s="166">
        <v>10</v>
      </c>
      <c r="E240" s="92" t="s">
        <v>61</v>
      </c>
      <c r="F240" s="93">
        <v>0</v>
      </c>
      <c r="G240" s="93">
        <v>0</v>
      </c>
      <c r="H240" s="93">
        <v>0</v>
      </c>
      <c r="I240" s="93">
        <v>0</v>
      </c>
      <c r="J240" s="93">
        <v>0</v>
      </c>
      <c r="K240" s="93">
        <v>0</v>
      </c>
      <c r="L240" s="93">
        <v>0</v>
      </c>
      <c r="M240" s="93">
        <v>0</v>
      </c>
      <c r="N240" s="93">
        <v>0</v>
      </c>
      <c r="O240" s="93">
        <v>0</v>
      </c>
      <c r="P240" s="93">
        <v>0</v>
      </c>
      <c r="Q240" s="93">
        <v>0</v>
      </c>
      <c r="R240" s="93">
        <v>10</v>
      </c>
      <c r="S240" s="93">
        <v>30</v>
      </c>
      <c r="T240" s="167">
        <v>10</v>
      </c>
      <c r="U240" s="93">
        <v>0</v>
      </c>
      <c r="V240" s="93">
        <v>0</v>
      </c>
      <c r="W240" s="93">
        <v>40</v>
      </c>
      <c r="X240" s="94">
        <v>10</v>
      </c>
      <c r="Y240" s="248"/>
      <c r="Z240" s="370"/>
    </row>
    <row r="241" spans="1:26" ht="12" customHeight="1" x14ac:dyDescent="0.2">
      <c r="A241" s="79"/>
      <c r="B241" s="79"/>
      <c r="C241" s="165"/>
      <c r="D241" s="166">
        <v>2</v>
      </c>
      <c r="E241" s="92" t="s">
        <v>120</v>
      </c>
      <c r="F241" s="98">
        <v>0</v>
      </c>
      <c r="G241" s="98">
        <v>0</v>
      </c>
      <c r="H241" s="98">
        <v>0</v>
      </c>
      <c r="I241" s="98">
        <v>0</v>
      </c>
      <c r="J241" s="98">
        <v>0</v>
      </c>
      <c r="K241" s="98">
        <v>0</v>
      </c>
      <c r="L241" s="98">
        <v>0</v>
      </c>
      <c r="M241" s="98">
        <v>0</v>
      </c>
      <c r="N241" s="98">
        <v>0</v>
      </c>
      <c r="O241" s="98">
        <v>0</v>
      </c>
      <c r="P241" s="98">
        <v>0</v>
      </c>
      <c r="Q241" s="98">
        <v>0</v>
      </c>
      <c r="R241" s="98">
        <v>0</v>
      </c>
      <c r="S241" s="98">
        <v>0</v>
      </c>
      <c r="T241" s="98">
        <v>0</v>
      </c>
      <c r="U241" s="167">
        <v>0</v>
      </c>
      <c r="V241" s="98">
        <v>0</v>
      </c>
      <c r="W241" s="98">
        <v>100</v>
      </c>
      <c r="X241" s="99">
        <v>0</v>
      </c>
      <c r="Y241" s="248"/>
      <c r="Z241" s="370"/>
    </row>
    <row r="242" spans="1:26" ht="12" customHeight="1" x14ac:dyDescent="0.2">
      <c r="A242" s="79"/>
      <c r="B242" s="79"/>
      <c r="C242" s="170"/>
      <c r="D242" s="171">
        <v>1</v>
      </c>
      <c r="E242" s="104" t="s">
        <v>62</v>
      </c>
      <c r="F242" s="105">
        <v>0</v>
      </c>
      <c r="G242" s="105">
        <v>0</v>
      </c>
      <c r="H242" s="105">
        <v>0</v>
      </c>
      <c r="I242" s="105">
        <v>0</v>
      </c>
      <c r="J242" s="105">
        <v>0</v>
      </c>
      <c r="K242" s="105">
        <v>0</v>
      </c>
      <c r="L242" s="105">
        <v>0</v>
      </c>
      <c r="M242" s="105">
        <v>0</v>
      </c>
      <c r="N242" s="105">
        <v>0</v>
      </c>
      <c r="O242" s="105">
        <v>0</v>
      </c>
      <c r="P242" s="105">
        <v>0</v>
      </c>
      <c r="Q242" s="105">
        <v>0</v>
      </c>
      <c r="R242" s="105">
        <v>0</v>
      </c>
      <c r="S242" s="105">
        <v>0</v>
      </c>
      <c r="T242" s="105">
        <v>0</v>
      </c>
      <c r="U242" s="105">
        <v>0</v>
      </c>
      <c r="V242" s="172">
        <v>0</v>
      </c>
      <c r="W242" s="105">
        <v>100</v>
      </c>
      <c r="X242" s="106">
        <v>0</v>
      </c>
      <c r="Y242" s="248"/>
      <c r="Z242" s="370"/>
    </row>
    <row r="243" spans="1:26" ht="12" customHeight="1" x14ac:dyDescent="0.2">
      <c r="Z243" s="368"/>
    </row>
  </sheetData>
  <hyperlinks>
    <hyperlink ref="H1" location="الغلاف!Print_Area" display="العودة لجدول المحتويات" xr:uid="{00000000-0004-0000-1000-000000000000}"/>
  </hyperlinks>
  <printOptions gridLines="1"/>
  <pageMargins left="0.25" right="0.1" top="0.5" bottom="0.25" header="0.5" footer="0.5"/>
  <pageSetup scale="49" orientation="landscape" r:id="rId1"/>
  <headerFooter alignWithMargins="0"/>
  <rowBreaks count="2" manualBreakCount="2">
    <brk id="99" max="24" man="1"/>
    <brk id="159" max="2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theme="6" tint="0.59999389629810485"/>
  </sheetPr>
  <dimension ref="A1:AD77"/>
  <sheetViews>
    <sheetView rightToLeft="1" zoomScaleNormal="100" workbookViewId="0">
      <selection activeCell="I1" sqref="I1"/>
    </sheetView>
  </sheetViews>
  <sheetFormatPr defaultColWidth="10.375" defaultRowHeight="12" customHeight="1" x14ac:dyDescent="0.2"/>
  <cols>
    <col min="1" max="2" width="2.875" style="184" customWidth="1"/>
    <col min="3" max="3" width="1.375" style="184" customWidth="1"/>
    <col min="4" max="4" width="17" style="184" customWidth="1"/>
    <col min="5" max="15" width="10.375" style="251" customWidth="1"/>
    <col min="16" max="16384" width="10.375" style="251"/>
  </cols>
  <sheetData>
    <row r="1" spans="1:30" s="219" customFormat="1" ht="12" customHeight="1" x14ac:dyDescent="0.2">
      <c r="C1" s="245"/>
      <c r="D1" s="245"/>
      <c r="I1" s="529" t="s">
        <v>44</v>
      </c>
    </row>
    <row r="2" spans="1:30" s="219" customFormat="1" ht="12" customHeight="1" x14ac:dyDescent="0.2"/>
    <row r="3" spans="1:30" s="219" customFormat="1" ht="12" customHeight="1" x14ac:dyDescent="0.2"/>
    <row r="4" spans="1:30" s="219" customFormat="1" ht="12" customHeight="1" x14ac:dyDescent="0.2"/>
    <row r="5" spans="1:30" s="219" customFormat="1" ht="12" customHeight="1" x14ac:dyDescent="0.2">
      <c r="A5" s="76"/>
      <c r="B5" s="76"/>
      <c r="C5" s="76"/>
      <c r="D5" s="76"/>
      <c r="E5" s="76"/>
      <c r="F5" s="76"/>
      <c r="G5" s="76"/>
      <c r="H5" s="76"/>
      <c r="I5" s="76"/>
      <c r="J5" s="76"/>
      <c r="K5" s="76"/>
      <c r="L5" s="76"/>
      <c r="M5" s="76"/>
      <c r="N5" s="76"/>
    </row>
    <row r="6" spans="1:30" s="219" customFormat="1" ht="18" customHeight="1" x14ac:dyDescent="0.2">
      <c r="A6" s="76"/>
      <c r="B6" s="76"/>
      <c r="C6" s="246" t="s">
        <v>181</v>
      </c>
      <c r="D6" s="246"/>
      <c r="E6" s="114"/>
      <c r="F6" s="107"/>
      <c r="G6" s="107"/>
      <c r="H6" s="107"/>
      <c r="I6" s="107"/>
      <c r="J6" s="107"/>
      <c r="K6" s="107"/>
      <c r="L6" s="114"/>
      <c r="M6" s="114"/>
      <c r="N6" s="162"/>
    </row>
    <row r="7" spans="1:30" ht="12" customHeight="1" x14ac:dyDescent="0.2">
      <c r="A7" s="79"/>
      <c r="B7" s="79"/>
      <c r="C7" s="280"/>
      <c r="D7" s="85" t="s">
        <v>45</v>
      </c>
      <c r="E7" s="86" t="s">
        <v>46</v>
      </c>
      <c r="F7" s="86" t="s">
        <v>47</v>
      </c>
      <c r="G7" s="86" t="s">
        <v>48</v>
      </c>
      <c r="H7" s="86" t="s">
        <v>49</v>
      </c>
      <c r="I7" s="87" t="s">
        <v>50</v>
      </c>
      <c r="J7" s="107"/>
      <c r="K7" s="107"/>
      <c r="L7" s="114"/>
      <c r="M7" s="114"/>
      <c r="N7" s="114"/>
      <c r="P7" s="219"/>
      <c r="Q7" s="219"/>
      <c r="R7" s="219"/>
      <c r="S7" s="219"/>
      <c r="T7" s="219"/>
      <c r="U7" s="219"/>
      <c r="V7" s="219"/>
      <c r="W7" s="219"/>
      <c r="X7" s="219"/>
      <c r="Y7" s="219"/>
      <c r="Z7" s="219"/>
      <c r="AA7" s="219"/>
      <c r="AB7" s="219"/>
      <c r="AC7" s="219"/>
      <c r="AD7" s="219"/>
    </row>
    <row r="8" spans="1:30" ht="12" customHeight="1" x14ac:dyDescent="0.2">
      <c r="A8" s="79"/>
      <c r="B8" s="79"/>
      <c r="C8" s="282"/>
      <c r="D8" s="268" t="s">
        <v>56</v>
      </c>
      <c r="E8" s="93">
        <v>0</v>
      </c>
      <c r="F8" s="93">
        <v>0</v>
      </c>
      <c r="G8" s="93">
        <v>0</v>
      </c>
      <c r="H8" s="93">
        <v>0</v>
      </c>
      <c r="I8" s="94">
        <v>0</v>
      </c>
      <c r="J8" s="107"/>
      <c r="K8" s="107"/>
      <c r="L8" s="114"/>
      <c r="M8" s="114"/>
      <c r="N8" s="114"/>
      <c r="P8" s="219"/>
      <c r="Q8" s="219"/>
      <c r="R8" s="219"/>
      <c r="S8" s="219"/>
      <c r="T8" s="219"/>
      <c r="U8" s="219"/>
      <c r="V8" s="219"/>
      <c r="W8" s="219"/>
      <c r="X8" s="219"/>
      <c r="Y8" s="219"/>
      <c r="Z8" s="219"/>
      <c r="AA8" s="219"/>
      <c r="AB8" s="219"/>
      <c r="AC8" s="219"/>
      <c r="AD8" s="219"/>
    </row>
    <row r="9" spans="1:30" ht="12" customHeight="1" x14ac:dyDescent="0.2">
      <c r="A9" s="79"/>
      <c r="B9" s="79"/>
      <c r="C9" s="282"/>
      <c r="D9" s="268" t="s">
        <v>57</v>
      </c>
      <c r="E9" s="98">
        <v>0</v>
      </c>
      <c r="F9" s="98">
        <v>0</v>
      </c>
      <c r="G9" s="98">
        <v>0.37878787121212121</v>
      </c>
      <c r="H9" s="98">
        <v>0.80321286345381526</v>
      </c>
      <c r="I9" s="99">
        <v>1.2711864449152541</v>
      </c>
      <c r="J9" s="107"/>
      <c r="K9" s="107"/>
      <c r="L9" s="114"/>
      <c r="M9" s="114"/>
      <c r="N9" s="114"/>
      <c r="P9" s="219"/>
      <c r="Q9" s="219"/>
      <c r="R9" s="219"/>
      <c r="S9" s="219"/>
      <c r="T9" s="219"/>
      <c r="U9" s="219"/>
      <c r="V9" s="219"/>
      <c r="W9" s="219"/>
      <c r="X9" s="219"/>
      <c r="Y9" s="219"/>
      <c r="Z9" s="219"/>
      <c r="AA9" s="219"/>
      <c r="AB9" s="219"/>
      <c r="AC9" s="219"/>
      <c r="AD9" s="219"/>
    </row>
    <row r="10" spans="1:30" ht="12" customHeight="1" x14ac:dyDescent="0.2">
      <c r="A10" s="79"/>
      <c r="B10" s="79"/>
      <c r="C10" s="100"/>
      <c r="D10" s="268" t="s">
        <v>58</v>
      </c>
      <c r="E10" s="93">
        <v>0</v>
      </c>
      <c r="F10" s="93">
        <v>0</v>
      </c>
      <c r="G10" s="93">
        <v>0</v>
      </c>
      <c r="H10" s="93">
        <v>0.33670033670033667</v>
      </c>
      <c r="I10" s="94">
        <v>0.71684590681003579</v>
      </c>
      <c r="J10" s="107"/>
      <c r="K10" s="107"/>
      <c r="L10" s="114"/>
      <c r="M10" s="114"/>
      <c r="N10" s="114"/>
      <c r="P10" s="219"/>
      <c r="Q10" s="219"/>
      <c r="R10" s="219"/>
      <c r="S10" s="219"/>
      <c r="T10" s="219"/>
      <c r="U10" s="219"/>
      <c r="V10" s="219"/>
      <c r="W10" s="219"/>
      <c r="X10" s="219"/>
      <c r="Y10" s="219"/>
      <c r="Z10" s="219"/>
      <c r="AA10" s="219"/>
      <c r="AB10" s="219"/>
      <c r="AC10" s="219"/>
      <c r="AD10" s="219"/>
    </row>
    <row r="11" spans="1:30" ht="12" customHeight="1" x14ac:dyDescent="0.2">
      <c r="A11" s="79"/>
      <c r="B11" s="79"/>
      <c r="C11" s="282"/>
      <c r="D11" s="268" t="s">
        <v>59</v>
      </c>
      <c r="E11" s="98">
        <v>0</v>
      </c>
      <c r="F11" s="98">
        <v>0.5494505549450549</v>
      </c>
      <c r="G11" s="98">
        <v>0.86956522898550725</v>
      </c>
      <c r="H11" s="98">
        <v>0.91743120489296626</v>
      </c>
      <c r="I11" s="99">
        <v>0.97719871009771986</v>
      </c>
      <c r="J11" s="107"/>
      <c r="K11" s="107"/>
      <c r="L11" s="114"/>
      <c r="M11" s="114"/>
      <c r="N11" s="114"/>
      <c r="P11" s="219"/>
      <c r="Q11" s="219"/>
      <c r="R11" s="219"/>
      <c r="S11" s="219"/>
      <c r="T11" s="219"/>
      <c r="U11" s="219"/>
      <c r="V11" s="219"/>
      <c r="W11" s="219"/>
      <c r="X11" s="219"/>
      <c r="Y11" s="219"/>
      <c r="Z11" s="219"/>
      <c r="AA11" s="219"/>
      <c r="AB11" s="219"/>
      <c r="AC11" s="219"/>
      <c r="AD11" s="219"/>
    </row>
    <row r="12" spans="1:30" ht="12" customHeight="1" x14ac:dyDescent="0.2">
      <c r="A12" s="79"/>
      <c r="B12" s="79"/>
      <c r="C12" s="282"/>
      <c r="D12" s="268" t="s">
        <v>60</v>
      </c>
      <c r="E12" s="93">
        <v>0.26954180053908355</v>
      </c>
      <c r="F12" s="93">
        <v>0.28409093181818179</v>
      </c>
      <c r="G12" s="93">
        <v>0.60240967771084342</v>
      </c>
      <c r="H12" s="93">
        <v>0.96463029260450162</v>
      </c>
      <c r="I12" s="94">
        <v>1.3651877508532422</v>
      </c>
      <c r="J12" s="107"/>
      <c r="K12" s="107"/>
      <c r="L12" s="114"/>
      <c r="M12" s="114"/>
      <c r="N12" s="114"/>
      <c r="P12" s="219"/>
      <c r="Q12" s="219"/>
      <c r="R12" s="219"/>
      <c r="S12" s="219"/>
      <c r="T12" s="219"/>
      <c r="U12" s="219"/>
      <c r="V12" s="219"/>
      <c r="W12" s="219"/>
      <c r="X12" s="219"/>
      <c r="Y12" s="219"/>
      <c r="Z12" s="219"/>
      <c r="AA12" s="219"/>
      <c r="AB12" s="219"/>
      <c r="AC12" s="219"/>
      <c r="AD12" s="219"/>
    </row>
    <row r="13" spans="1:30" ht="12" customHeight="1" x14ac:dyDescent="0.2">
      <c r="A13" s="79"/>
      <c r="B13" s="79"/>
      <c r="C13" s="100"/>
      <c r="D13" s="268" t="s">
        <v>61</v>
      </c>
      <c r="E13" s="98">
        <v>0.50890586259541992</v>
      </c>
      <c r="F13" s="98">
        <v>1.6260163116531163</v>
      </c>
      <c r="G13" s="98">
        <v>2.6392962785923757</v>
      </c>
      <c r="H13" s="98">
        <v>3.2051283044871792</v>
      </c>
      <c r="I13" s="99">
        <v>3.1802121095406366</v>
      </c>
      <c r="J13" s="107"/>
      <c r="K13" s="107"/>
      <c r="L13" s="114"/>
      <c r="M13" s="114"/>
      <c r="N13" s="114"/>
      <c r="P13" s="219"/>
      <c r="Q13" s="219"/>
      <c r="R13" s="219"/>
      <c r="S13" s="219"/>
      <c r="T13" s="219"/>
      <c r="U13" s="219"/>
      <c r="V13" s="219"/>
      <c r="W13" s="219"/>
      <c r="X13" s="219"/>
      <c r="Y13" s="219"/>
      <c r="Z13" s="219"/>
      <c r="AA13" s="219"/>
      <c r="AB13" s="219"/>
      <c r="AC13" s="219"/>
      <c r="AD13" s="219"/>
    </row>
    <row r="14" spans="1:30" ht="12" customHeight="1" x14ac:dyDescent="0.2">
      <c r="A14" s="79"/>
      <c r="B14" s="79"/>
      <c r="C14" s="282"/>
      <c r="D14" s="268" t="s">
        <v>62</v>
      </c>
      <c r="E14" s="93">
        <v>6.0000000000000009</v>
      </c>
      <c r="F14" s="93">
        <v>7.5000000000000009</v>
      </c>
      <c r="G14" s="93">
        <v>5.7142857142857144</v>
      </c>
      <c r="H14" s="93">
        <v>6.25</v>
      </c>
      <c r="I14" s="94">
        <v>10.344827586206897</v>
      </c>
      <c r="J14" s="107"/>
      <c r="K14" s="107"/>
      <c r="L14" s="114"/>
      <c r="M14" s="114"/>
      <c r="N14" s="114"/>
      <c r="P14" s="219"/>
      <c r="Q14" s="219"/>
      <c r="R14" s="219"/>
      <c r="S14" s="219"/>
      <c r="T14" s="219"/>
      <c r="U14" s="219"/>
      <c r="V14" s="219"/>
      <c r="W14" s="219"/>
      <c r="X14" s="219"/>
      <c r="Y14" s="219"/>
      <c r="Z14" s="219"/>
      <c r="AA14" s="219"/>
      <c r="AB14" s="219"/>
      <c r="AC14" s="219"/>
      <c r="AD14" s="219"/>
    </row>
    <row r="15" spans="1:30" ht="12" customHeight="1" x14ac:dyDescent="0.2">
      <c r="A15" s="79"/>
      <c r="B15" s="79"/>
      <c r="C15" s="282"/>
      <c r="D15" s="92"/>
      <c r="E15" s="98"/>
      <c r="F15" s="98"/>
      <c r="G15" s="98"/>
      <c r="H15" s="98"/>
      <c r="I15" s="99"/>
      <c r="J15" s="107"/>
      <c r="K15" s="107"/>
      <c r="L15" s="114"/>
      <c r="M15" s="114"/>
      <c r="N15" s="114"/>
      <c r="O15" s="377"/>
      <c r="P15" s="219"/>
      <c r="Q15" s="219"/>
      <c r="R15" s="219"/>
      <c r="S15" s="219"/>
      <c r="T15" s="219"/>
      <c r="U15" s="219"/>
      <c r="V15" s="219"/>
      <c r="W15" s="219"/>
      <c r="X15" s="219"/>
      <c r="Y15" s="219"/>
      <c r="Z15" s="219"/>
      <c r="AA15" s="219"/>
      <c r="AB15" s="219"/>
      <c r="AC15" s="219"/>
      <c r="AD15" s="219"/>
    </row>
    <row r="16" spans="1:30" ht="12" customHeight="1" x14ac:dyDescent="0.2">
      <c r="A16" s="79"/>
      <c r="B16" s="79"/>
      <c r="C16" s="100"/>
      <c r="D16" s="92" t="s">
        <v>63</v>
      </c>
      <c r="E16" s="93">
        <v>0</v>
      </c>
      <c r="F16" s="93">
        <v>0.14388489999999998</v>
      </c>
      <c r="G16" s="93">
        <v>0.30120488478915663</v>
      </c>
      <c r="H16" s="93">
        <v>0.47355963062352019</v>
      </c>
      <c r="I16" s="94">
        <v>0.66390044647302915</v>
      </c>
      <c r="J16" s="107"/>
      <c r="K16" s="107"/>
      <c r="L16" s="114"/>
      <c r="M16" s="114"/>
      <c r="N16" s="114"/>
      <c r="O16" s="377"/>
      <c r="P16" s="219"/>
      <c r="Q16" s="219"/>
      <c r="R16" s="219"/>
      <c r="S16" s="219"/>
      <c r="T16" s="219"/>
      <c r="U16" s="219"/>
      <c r="V16" s="219"/>
      <c r="W16" s="219"/>
      <c r="X16" s="219"/>
      <c r="Y16" s="219"/>
      <c r="Z16" s="219"/>
      <c r="AA16" s="219"/>
      <c r="AB16" s="219"/>
      <c r="AC16" s="219"/>
      <c r="AD16" s="219"/>
    </row>
    <row r="17" spans="1:30" ht="12" customHeight="1" x14ac:dyDescent="0.2">
      <c r="A17" s="79"/>
      <c r="B17" s="79"/>
      <c r="C17" s="282"/>
      <c r="D17" s="92" t="s">
        <v>64</v>
      </c>
      <c r="E17" s="98">
        <v>0.73710071990171988</v>
      </c>
      <c r="F17" s="98">
        <v>1.3140604165571617</v>
      </c>
      <c r="G17" s="98">
        <v>1.836158155367231</v>
      </c>
      <c r="H17" s="98">
        <v>2.2900764106870226</v>
      </c>
      <c r="I17" s="99">
        <v>2.6446281719008264</v>
      </c>
      <c r="J17" s="107"/>
      <c r="K17" s="107"/>
      <c r="L17" s="114"/>
      <c r="M17" s="114"/>
      <c r="N17" s="114"/>
      <c r="O17" s="377"/>
      <c r="P17" s="219"/>
      <c r="Q17" s="219"/>
      <c r="R17" s="219"/>
      <c r="S17" s="219"/>
      <c r="T17" s="219"/>
      <c r="U17" s="219"/>
      <c r="V17" s="219"/>
      <c r="W17" s="219"/>
      <c r="X17" s="219"/>
      <c r="Y17" s="219"/>
      <c r="Z17" s="219"/>
      <c r="AA17" s="219"/>
      <c r="AB17" s="219"/>
      <c r="AC17" s="219"/>
      <c r="AD17" s="219"/>
    </row>
    <row r="18" spans="1:30" ht="24.75" customHeight="1" x14ac:dyDescent="0.2">
      <c r="A18" s="79"/>
      <c r="B18" s="79"/>
      <c r="C18" s="283"/>
      <c r="D18" s="269" t="s">
        <v>182</v>
      </c>
      <c r="E18" s="105">
        <v>0.26490064724061807</v>
      </c>
      <c r="F18" s="105">
        <v>0.55788001906090179</v>
      </c>
      <c r="G18" s="105">
        <v>0.83497046758349702</v>
      </c>
      <c r="H18" s="105">
        <v>1.0926117856399586</v>
      </c>
      <c r="I18" s="106">
        <v>1.3259667331491711</v>
      </c>
      <c r="J18" s="107"/>
      <c r="K18" s="107"/>
      <c r="L18" s="114"/>
      <c r="M18" s="114"/>
      <c r="N18" s="114"/>
      <c r="O18" s="377"/>
      <c r="P18" s="219"/>
      <c r="Q18" s="219"/>
      <c r="R18" s="219"/>
      <c r="S18" s="219"/>
      <c r="T18" s="219"/>
      <c r="U18" s="219"/>
      <c r="V18" s="219"/>
      <c r="W18" s="219"/>
      <c r="X18" s="219"/>
      <c r="Y18" s="219"/>
      <c r="Z18" s="219"/>
      <c r="AA18" s="219"/>
      <c r="AB18" s="219"/>
      <c r="AC18" s="219"/>
      <c r="AD18" s="219"/>
    </row>
    <row r="19" spans="1:30" ht="12" customHeight="1" x14ac:dyDescent="0.2">
      <c r="A19" s="79"/>
      <c r="B19" s="79"/>
      <c r="C19" s="114"/>
      <c r="D19" s="114"/>
      <c r="E19" s="114"/>
      <c r="F19" s="114"/>
      <c r="G19" s="114"/>
      <c r="H19" s="114"/>
      <c r="I19" s="114"/>
      <c r="J19" s="114"/>
      <c r="K19" s="107"/>
      <c r="L19" s="114"/>
      <c r="M19" s="114"/>
      <c r="N19" s="114"/>
      <c r="O19" s="377"/>
      <c r="P19" s="219"/>
      <c r="Q19" s="219"/>
      <c r="R19" s="219"/>
      <c r="S19" s="219"/>
      <c r="T19" s="219"/>
      <c r="U19" s="219"/>
      <c r="V19" s="219"/>
      <c r="W19" s="219"/>
      <c r="X19" s="219"/>
      <c r="Y19" s="219"/>
      <c r="Z19" s="219"/>
      <c r="AA19" s="219"/>
      <c r="AB19" s="219"/>
      <c r="AC19" s="219"/>
      <c r="AD19" s="219"/>
    </row>
    <row r="20" spans="1:30" ht="12" customHeight="1" x14ac:dyDescent="0.2">
      <c r="A20" s="79"/>
      <c r="B20" s="79"/>
      <c r="C20" s="114"/>
      <c r="D20" s="114"/>
      <c r="E20" s="114"/>
      <c r="F20" s="114"/>
      <c r="G20" s="114"/>
      <c r="H20" s="114"/>
      <c r="I20" s="114"/>
      <c r="J20" s="114"/>
      <c r="K20" s="107"/>
      <c r="L20" s="114"/>
      <c r="M20" s="114"/>
      <c r="N20" s="114"/>
      <c r="O20" s="377"/>
      <c r="P20" s="219"/>
      <c r="Q20" s="219"/>
      <c r="S20" s="219"/>
      <c r="T20" s="219"/>
      <c r="U20" s="219"/>
      <c r="V20" s="219"/>
      <c r="W20" s="219"/>
      <c r="X20" s="219"/>
      <c r="Y20" s="219"/>
      <c r="Z20" s="219"/>
      <c r="AA20" s="219"/>
      <c r="AB20" s="219"/>
      <c r="AC20" s="219"/>
      <c r="AD20" s="219"/>
    </row>
    <row r="21" spans="1:30" ht="18" customHeight="1" x14ac:dyDescent="0.2">
      <c r="A21" s="79"/>
      <c r="B21" s="79"/>
      <c r="C21" s="246" t="s">
        <v>183</v>
      </c>
      <c r="D21" s="246"/>
      <c r="E21" s="114"/>
      <c r="F21" s="114"/>
      <c r="G21" s="114"/>
      <c r="H21" s="114"/>
      <c r="I21" s="114"/>
      <c r="J21" s="114"/>
      <c r="K21" s="114"/>
      <c r="L21" s="114"/>
      <c r="M21" s="114"/>
      <c r="N21" s="114"/>
      <c r="O21" s="370"/>
      <c r="S21" s="219"/>
      <c r="T21" s="219"/>
      <c r="U21" s="219"/>
      <c r="V21" s="219"/>
      <c r="W21" s="219"/>
      <c r="X21" s="219"/>
      <c r="Y21" s="219"/>
      <c r="Z21" s="219"/>
      <c r="AA21" s="219"/>
      <c r="AB21" s="219"/>
      <c r="AC21" s="219"/>
      <c r="AD21" s="219"/>
    </row>
    <row r="22" spans="1:30" ht="12" customHeight="1" x14ac:dyDescent="0.2">
      <c r="A22" s="79"/>
      <c r="B22" s="79"/>
      <c r="C22" s="113" t="s">
        <v>184</v>
      </c>
      <c r="D22" s="113"/>
      <c r="E22" s="114"/>
      <c r="F22" s="114"/>
      <c r="G22" s="114"/>
      <c r="H22" s="114"/>
      <c r="I22" s="114"/>
      <c r="J22" s="114"/>
      <c r="K22" s="114"/>
      <c r="L22" s="114"/>
      <c r="M22" s="114"/>
      <c r="N22" s="114"/>
      <c r="O22" s="370"/>
      <c r="S22" s="219"/>
      <c r="T22" s="219"/>
      <c r="U22" s="219"/>
      <c r="V22" s="219"/>
      <c r="W22" s="219"/>
      <c r="X22" s="219"/>
      <c r="Y22" s="219"/>
      <c r="Z22" s="219"/>
      <c r="AA22" s="219"/>
      <c r="AB22" s="219"/>
      <c r="AC22" s="219"/>
      <c r="AD22" s="219"/>
    </row>
    <row r="23" spans="1:30" ht="12" customHeight="1" x14ac:dyDescent="0.2">
      <c r="A23" s="79"/>
      <c r="B23" s="79"/>
      <c r="C23" s="163"/>
      <c r="D23" s="164" t="s">
        <v>85</v>
      </c>
      <c r="E23" s="85" t="s">
        <v>45</v>
      </c>
      <c r="F23" s="86" t="s">
        <v>56</v>
      </c>
      <c r="G23" s="86" t="s">
        <v>57</v>
      </c>
      <c r="H23" s="86" t="s">
        <v>58</v>
      </c>
      <c r="I23" s="86" t="s">
        <v>59</v>
      </c>
      <c r="J23" s="86" t="s">
        <v>60</v>
      </c>
      <c r="K23" s="86" t="s">
        <v>61</v>
      </c>
      <c r="L23" s="86" t="s">
        <v>62</v>
      </c>
      <c r="M23" s="86" t="s">
        <v>86</v>
      </c>
      <c r="N23" s="87" t="s">
        <v>87</v>
      </c>
      <c r="O23" s="370"/>
      <c r="S23" s="219"/>
      <c r="T23" s="219"/>
      <c r="U23" s="219"/>
      <c r="V23" s="219"/>
      <c r="W23" s="219"/>
      <c r="X23" s="219"/>
      <c r="Y23" s="219"/>
      <c r="Z23" s="219"/>
      <c r="AA23" s="219"/>
      <c r="AB23" s="219"/>
      <c r="AC23" s="219"/>
      <c r="AD23" s="219"/>
    </row>
    <row r="24" spans="1:30" ht="12" customHeight="1" x14ac:dyDescent="0.2">
      <c r="A24" s="79"/>
      <c r="B24" s="79"/>
      <c r="C24" s="165"/>
      <c r="D24" s="166">
        <v>10</v>
      </c>
      <c r="E24" s="92" t="s">
        <v>56</v>
      </c>
      <c r="F24" s="167">
        <v>100</v>
      </c>
      <c r="G24" s="93">
        <v>0</v>
      </c>
      <c r="H24" s="93">
        <v>0</v>
      </c>
      <c r="I24" s="93">
        <v>0</v>
      </c>
      <c r="J24" s="93">
        <v>0</v>
      </c>
      <c r="K24" s="93">
        <v>0</v>
      </c>
      <c r="L24" s="93">
        <v>0</v>
      </c>
      <c r="M24" s="93">
        <v>0</v>
      </c>
      <c r="N24" s="94">
        <v>0</v>
      </c>
      <c r="O24" s="345"/>
      <c r="P24" s="277"/>
      <c r="S24" s="219"/>
      <c r="T24" s="219"/>
      <c r="U24" s="219"/>
      <c r="V24" s="219"/>
      <c r="W24" s="219"/>
      <c r="X24" s="219"/>
      <c r="Y24" s="219"/>
      <c r="Z24" s="219"/>
      <c r="AA24" s="219"/>
      <c r="AB24" s="219"/>
      <c r="AC24" s="219"/>
      <c r="AD24" s="219"/>
    </row>
    <row r="25" spans="1:30" ht="12" customHeight="1" x14ac:dyDescent="0.2">
      <c r="A25" s="79"/>
      <c r="B25" s="79"/>
      <c r="C25" s="165"/>
      <c r="D25" s="166">
        <v>17</v>
      </c>
      <c r="E25" s="92" t="s">
        <v>57</v>
      </c>
      <c r="F25" s="98">
        <v>0</v>
      </c>
      <c r="G25" s="167">
        <v>100</v>
      </c>
      <c r="H25" s="98">
        <v>0</v>
      </c>
      <c r="I25" s="98">
        <v>0</v>
      </c>
      <c r="J25" s="98">
        <v>0</v>
      </c>
      <c r="K25" s="98">
        <v>0</v>
      </c>
      <c r="L25" s="98">
        <v>0</v>
      </c>
      <c r="M25" s="98">
        <v>0</v>
      </c>
      <c r="N25" s="99">
        <v>0</v>
      </c>
      <c r="O25" s="345"/>
      <c r="S25" s="219"/>
      <c r="T25" s="219"/>
      <c r="U25" s="219"/>
      <c r="V25" s="219"/>
      <c r="W25" s="219"/>
      <c r="X25" s="219"/>
      <c r="Y25" s="219"/>
      <c r="Z25" s="219"/>
      <c r="AA25" s="219"/>
      <c r="AB25" s="219"/>
      <c r="AC25" s="219"/>
      <c r="AD25" s="219"/>
    </row>
    <row r="26" spans="1:30" ht="12" customHeight="1" x14ac:dyDescent="0.2">
      <c r="A26" s="79"/>
      <c r="B26" s="79"/>
      <c r="C26" s="165"/>
      <c r="D26" s="166">
        <v>15</v>
      </c>
      <c r="E26" s="92" t="s">
        <v>58</v>
      </c>
      <c r="F26" s="93">
        <v>0</v>
      </c>
      <c r="G26" s="93">
        <v>0</v>
      </c>
      <c r="H26" s="167">
        <v>100</v>
      </c>
      <c r="I26" s="93">
        <v>0</v>
      </c>
      <c r="J26" s="93">
        <v>0</v>
      </c>
      <c r="K26" s="93">
        <v>0</v>
      </c>
      <c r="L26" s="93">
        <v>0</v>
      </c>
      <c r="M26" s="93">
        <v>0</v>
      </c>
      <c r="N26" s="94">
        <v>0</v>
      </c>
      <c r="O26" s="345"/>
      <c r="S26" s="219"/>
      <c r="T26" s="219"/>
      <c r="U26" s="219"/>
      <c r="V26" s="219"/>
      <c r="W26" s="219"/>
      <c r="X26" s="219"/>
      <c r="Y26" s="219"/>
      <c r="Z26" s="219"/>
      <c r="AA26" s="219"/>
      <c r="AB26" s="219"/>
      <c r="AC26" s="219"/>
      <c r="AD26" s="219"/>
    </row>
    <row r="27" spans="1:30" ht="12" customHeight="1" x14ac:dyDescent="0.2">
      <c r="A27" s="79"/>
      <c r="B27" s="79"/>
      <c r="C27" s="165"/>
      <c r="D27" s="166">
        <v>19</v>
      </c>
      <c r="E27" s="92" t="s">
        <v>59</v>
      </c>
      <c r="F27" s="98">
        <v>0</v>
      </c>
      <c r="G27" s="98">
        <v>0</v>
      </c>
      <c r="H27" s="98">
        <v>0</v>
      </c>
      <c r="I27" s="167">
        <v>94.736841999999996</v>
      </c>
      <c r="J27" s="98">
        <v>5.2631579999999998</v>
      </c>
      <c r="K27" s="98">
        <v>0</v>
      </c>
      <c r="L27" s="98">
        <v>0</v>
      </c>
      <c r="M27" s="98">
        <v>0</v>
      </c>
      <c r="N27" s="99">
        <v>0</v>
      </c>
      <c r="O27" s="345"/>
      <c r="S27" s="219"/>
      <c r="T27" s="219"/>
      <c r="U27" s="219"/>
      <c r="V27" s="219"/>
      <c r="W27" s="219"/>
      <c r="X27" s="219"/>
      <c r="Y27" s="219"/>
      <c r="Z27" s="219"/>
      <c r="AA27" s="219"/>
      <c r="AB27" s="219"/>
      <c r="AC27" s="219"/>
      <c r="AD27" s="219"/>
    </row>
    <row r="28" spans="1:30" ht="14.25" x14ac:dyDescent="0.2">
      <c r="A28" s="79"/>
      <c r="B28" s="79"/>
      <c r="C28" s="165"/>
      <c r="D28" s="166">
        <v>19</v>
      </c>
      <c r="E28" s="92" t="s">
        <v>60</v>
      </c>
      <c r="F28" s="93">
        <v>0</v>
      </c>
      <c r="G28" s="93">
        <v>0</v>
      </c>
      <c r="H28" s="93">
        <v>0</v>
      </c>
      <c r="I28" s="93">
        <v>0</v>
      </c>
      <c r="J28" s="167">
        <v>100</v>
      </c>
      <c r="K28" s="93">
        <v>0</v>
      </c>
      <c r="L28" s="93">
        <v>0</v>
      </c>
      <c r="M28" s="93">
        <v>0</v>
      </c>
      <c r="N28" s="94">
        <v>0</v>
      </c>
      <c r="O28" s="345"/>
      <c r="S28" s="219"/>
      <c r="T28" s="219"/>
      <c r="U28" s="219"/>
      <c r="V28" s="219"/>
      <c r="W28" s="219"/>
      <c r="X28" s="219"/>
      <c r="Y28" s="219"/>
      <c r="Z28" s="219"/>
      <c r="AA28" s="219"/>
      <c r="AB28" s="219"/>
      <c r="AC28" s="219"/>
      <c r="AD28" s="219"/>
    </row>
    <row r="29" spans="1:30" ht="12" customHeight="1" x14ac:dyDescent="0.2">
      <c r="A29" s="79"/>
      <c r="B29" s="79"/>
      <c r="C29" s="165"/>
      <c r="D29" s="166">
        <v>24</v>
      </c>
      <c r="E29" s="92" t="s">
        <v>61</v>
      </c>
      <c r="F29" s="98">
        <v>0</v>
      </c>
      <c r="G29" s="98">
        <v>0</v>
      </c>
      <c r="H29" s="98">
        <v>0</v>
      </c>
      <c r="I29" s="98">
        <v>0</v>
      </c>
      <c r="J29" s="98">
        <v>4.1666670000000003</v>
      </c>
      <c r="K29" s="167">
        <v>91.666667000000004</v>
      </c>
      <c r="L29" s="98">
        <v>4.1666670000000003</v>
      </c>
      <c r="M29" s="98">
        <v>0</v>
      </c>
      <c r="N29" s="99">
        <v>0</v>
      </c>
      <c r="O29" s="345"/>
      <c r="S29" s="219"/>
      <c r="T29" s="219"/>
      <c r="U29" s="219"/>
      <c r="V29" s="219"/>
      <c r="W29" s="219"/>
      <c r="X29" s="219"/>
      <c r="Y29" s="219"/>
      <c r="Z29" s="219"/>
      <c r="AA29" s="219"/>
      <c r="AB29" s="219"/>
      <c r="AC29" s="219"/>
      <c r="AD29" s="219"/>
    </row>
    <row r="30" spans="1:30" ht="12" customHeight="1" x14ac:dyDescent="0.2">
      <c r="A30" s="79"/>
      <c r="B30" s="79"/>
      <c r="C30" s="170"/>
      <c r="D30" s="171">
        <v>10</v>
      </c>
      <c r="E30" s="104" t="s">
        <v>62</v>
      </c>
      <c r="F30" s="105">
        <v>0</v>
      </c>
      <c r="G30" s="105">
        <v>0</v>
      </c>
      <c r="H30" s="105">
        <v>0</v>
      </c>
      <c r="I30" s="105">
        <v>0</v>
      </c>
      <c r="J30" s="105">
        <v>0</v>
      </c>
      <c r="K30" s="105">
        <v>20</v>
      </c>
      <c r="L30" s="172">
        <v>80</v>
      </c>
      <c r="M30" s="105">
        <v>0</v>
      </c>
      <c r="N30" s="106">
        <v>0</v>
      </c>
      <c r="O30" s="345"/>
      <c r="S30" s="219"/>
      <c r="T30" s="219"/>
      <c r="U30" s="219"/>
      <c r="V30" s="219"/>
      <c r="W30" s="219"/>
      <c r="X30" s="219"/>
      <c r="Y30" s="219"/>
      <c r="Z30" s="219"/>
      <c r="AA30" s="219"/>
      <c r="AB30" s="219"/>
      <c r="AC30" s="219"/>
      <c r="AD30" s="219"/>
    </row>
    <row r="31" spans="1:30" ht="12" customHeight="1" x14ac:dyDescent="0.2">
      <c r="A31" s="79"/>
      <c r="B31" s="79"/>
      <c r="C31" s="187"/>
      <c r="D31" s="187"/>
      <c r="E31" s="114"/>
      <c r="F31" s="107"/>
      <c r="G31" s="107"/>
      <c r="H31" s="107"/>
      <c r="I31" s="107"/>
      <c r="J31" s="107"/>
      <c r="K31" s="107"/>
      <c r="L31" s="114"/>
      <c r="M31" s="114"/>
      <c r="N31" s="114"/>
      <c r="O31" s="345"/>
      <c r="P31" s="370"/>
      <c r="S31" s="219"/>
      <c r="T31" s="219"/>
      <c r="U31" s="219"/>
      <c r="V31" s="219"/>
      <c r="W31" s="219"/>
      <c r="X31" s="219"/>
      <c r="Y31" s="219"/>
      <c r="Z31" s="219"/>
      <c r="AA31" s="219"/>
      <c r="AB31" s="219"/>
      <c r="AC31" s="219"/>
      <c r="AD31" s="219"/>
    </row>
    <row r="32" spans="1:30" ht="12" customHeight="1" x14ac:dyDescent="0.2">
      <c r="A32" s="79"/>
      <c r="B32" s="79"/>
      <c r="C32" s="113" t="s">
        <v>185</v>
      </c>
      <c r="D32" s="113"/>
      <c r="E32" s="114"/>
      <c r="F32" s="107"/>
      <c r="G32" s="107"/>
      <c r="H32" s="107"/>
      <c r="I32" s="107"/>
      <c r="J32" s="107"/>
      <c r="K32" s="107"/>
      <c r="L32" s="114"/>
      <c r="M32" s="114"/>
      <c r="N32" s="114"/>
      <c r="O32" s="345"/>
      <c r="P32" s="370"/>
      <c r="Q32" s="370"/>
      <c r="S32" s="219"/>
      <c r="T32" s="219"/>
      <c r="U32" s="219"/>
      <c r="V32" s="219"/>
      <c r="W32" s="219"/>
      <c r="X32" s="219"/>
      <c r="Y32" s="219"/>
      <c r="Z32" s="219"/>
      <c r="AA32" s="219"/>
      <c r="AB32" s="219"/>
      <c r="AC32" s="219"/>
      <c r="AD32" s="219"/>
    </row>
    <row r="33" spans="1:30" ht="12" customHeight="1" x14ac:dyDescent="0.2">
      <c r="A33" s="79"/>
      <c r="B33" s="79"/>
      <c r="C33" s="163"/>
      <c r="D33" s="164" t="s">
        <v>85</v>
      </c>
      <c r="E33" s="85" t="s">
        <v>45</v>
      </c>
      <c r="F33" s="86" t="s">
        <v>56</v>
      </c>
      <c r="G33" s="86" t="s">
        <v>57</v>
      </c>
      <c r="H33" s="86" t="s">
        <v>58</v>
      </c>
      <c r="I33" s="86" t="s">
        <v>59</v>
      </c>
      <c r="J33" s="86" t="s">
        <v>60</v>
      </c>
      <c r="K33" s="86" t="s">
        <v>61</v>
      </c>
      <c r="L33" s="86" t="s">
        <v>62</v>
      </c>
      <c r="M33" s="86" t="s">
        <v>86</v>
      </c>
      <c r="N33" s="87" t="s">
        <v>87</v>
      </c>
      <c r="O33" s="345"/>
      <c r="P33" s="370"/>
      <c r="Q33" s="370"/>
      <c r="S33" s="219"/>
      <c r="T33" s="219"/>
      <c r="U33" s="219"/>
      <c r="V33" s="219"/>
      <c r="W33" s="219"/>
      <c r="X33" s="219"/>
      <c r="Y33" s="219"/>
      <c r="Z33" s="219"/>
      <c r="AA33" s="219"/>
      <c r="AB33" s="219"/>
      <c r="AC33" s="219"/>
      <c r="AD33" s="219"/>
    </row>
    <row r="34" spans="1:30" ht="12" customHeight="1" x14ac:dyDescent="0.2">
      <c r="A34" s="79"/>
      <c r="B34" s="79"/>
      <c r="C34" s="165"/>
      <c r="D34" s="166">
        <v>426</v>
      </c>
      <c r="E34" s="92" t="s">
        <v>56</v>
      </c>
      <c r="F34" s="167">
        <v>96.244130999999996</v>
      </c>
      <c r="G34" s="93">
        <v>3.5211270000000003</v>
      </c>
      <c r="H34" s="93">
        <v>0</v>
      </c>
      <c r="I34" s="93">
        <v>0.23474199999999998</v>
      </c>
      <c r="J34" s="93">
        <v>0</v>
      </c>
      <c r="K34" s="93">
        <v>0</v>
      </c>
      <c r="L34" s="93">
        <v>0</v>
      </c>
      <c r="M34" s="93">
        <v>0</v>
      </c>
      <c r="N34" s="94">
        <v>0</v>
      </c>
      <c r="O34" s="345"/>
      <c r="P34" s="370"/>
      <c r="Q34" s="370"/>
      <c r="S34" s="219"/>
      <c r="T34" s="219"/>
      <c r="U34" s="219"/>
      <c r="V34" s="219"/>
      <c r="W34" s="219"/>
      <c r="X34" s="219"/>
      <c r="Y34" s="219"/>
      <c r="Z34" s="219"/>
      <c r="AA34" s="219"/>
      <c r="AB34" s="219"/>
      <c r="AC34" s="219"/>
      <c r="AD34" s="219"/>
    </row>
    <row r="35" spans="1:30" ht="12" customHeight="1" x14ac:dyDescent="0.2">
      <c r="A35" s="79"/>
      <c r="B35" s="79"/>
      <c r="C35" s="165"/>
      <c r="D35" s="166">
        <v>296</v>
      </c>
      <c r="E35" s="92" t="s">
        <v>57</v>
      </c>
      <c r="F35" s="98">
        <v>0.33783799999999997</v>
      </c>
      <c r="G35" s="167">
        <v>94.256757000000007</v>
      </c>
      <c r="H35" s="98">
        <v>4.3918920000000004</v>
      </c>
      <c r="I35" s="98">
        <v>1.013514</v>
      </c>
      <c r="J35" s="98">
        <v>0</v>
      </c>
      <c r="K35" s="98">
        <v>0</v>
      </c>
      <c r="L35" s="98">
        <v>0</v>
      </c>
      <c r="M35" s="98">
        <v>0</v>
      </c>
      <c r="N35" s="99">
        <v>0</v>
      </c>
      <c r="O35" s="345"/>
      <c r="P35" s="370"/>
      <c r="Q35" s="370"/>
      <c r="S35" s="219"/>
      <c r="T35" s="219"/>
      <c r="U35" s="219"/>
      <c r="V35" s="219"/>
      <c r="W35" s="219"/>
      <c r="X35" s="219"/>
      <c r="Y35" s="219"/>
      <c r="Z35" s="219"/>
      <c r="AA35" s="219"/>
      <c r="AB35" s="219"/>
      <c r="AC35" s="219"/>
      <c r="AD35" s="219"/>
    </row>
    <row r="36" spans="1:30" ht="12" customHeight="1" x14ac:dyDescent="0.2">
      <c r="A36" s="79"/>
      <c r="B36" s="79"/>
      <c r="C36" s="165"/>
      <c r="D36" s="166">
        <v>346</v>
      </c>
      <c r="E36" s="92" t="s">
        <v>58</v>
      </c>
      <c r="F36" s="93">
        <v>0</v>
      </c>
      <c r="G36" s="93">
        <v>2.0231209999999997</v>
      </c>
      <c r="H36" s="167">
        <v>91.32947999999999</v>
      </c>
      <c r="I36" s="93">
        <v>6.0693640000000002</v>
      </c>
      <c r="J36" s="93">
        <v>0.28901700000000002</v>
      </c>
      <c r="K36" s="93">
        <v>0</v>
      </c>
      <c r="L36" s="93">
        <v>0</v>
      </c>
      <c r="M36" s="93">
        <v>0</v>
      </c>
      <c r="N36" s="94">
        <v>0.28901700000000002</v>
      </c>
      <c r="O36" s="345"/>
      <c r="P36" s="370"/>
      <c r="Q36" s="370"/>
      <c r="S36" s="219"/>
      <c r="T36" s="219"/>
      <c r="U36" s="219"/>
      <c r="V36" s="219"/>
      <c r="W36" s="219"/>
      <c r="X36" s="219"/>
      <c r="Y36" s="219"/>
      <c r="Z36" s="219"/>
      <c r="AA36" s="219"/>
      <c r="AB36" s="219"/>
      <c r="AC36" s="219"/>
      <c r="AD36" s="219"/>
    </row>
    <row r="37" spans="1:30" ht="12" customHeight="1" x14ac:dyDescent="0.2">
      <c r="A37" s="79"/>
      <c r="B37" s="79"/>
      <c r="C37" s="165"/>
      <c r="D37" s="166">
        <v>383</v>
      </c>
      <c r="E37" s="92" t="s">
        <v>59</v>
      </c>
      <c r="F37" s="98">
        <v>0</v>
      </c>
      <c r="G37" s="98">
        <v>0</v>
      </c>
      <c r="H37" s="98">
        <v>4.9608359999999996</v>
      </c>
      <c r="I37" s="167">
        <v>88.511748999999995</v>
      </c>
      <c r="J37" s="98">
        <v>5.7441250000000004</v>
      </c>
      <c r="K37" s="98">
        <v>0.26109699999999997</v>
      </c>
      <c r="L37" s="98">
        <v>0.26109699999999997</v>
      </c>
      <c r="M37" s="98">
        <v>0</v>
      </c>
      <c r="N37" s="99">
        <v>0.26109699999999997</v>
      </c>
      <c r="O37" s="345"/>
      <c r="P37" s="370"/>
      <c r="Q37" s="370"/>
      <c r="S37" s="219"/>
      <c r="T37" s="219"/>
      <c r="U37" s="219"/>
      <c r="V37" s="219"/>
      <c r="W37" s="219"/>
      <c r="X37" s="219"/>
      <c r="Y37" s="219"/>
      <c r="Z37" s="219"/>
      <c r="AA37" s="219"/>
      <c r="AB37" s="219"/>
      <c r="AC37" s="219"/>
      <c r="AD37" s="219"/>
    </row>
    <row r="38" spans="1:30" ht="12" customHeight="1" x14ac:dyDescent="0.2">
      <c r="A38" s="79"/>
      <c r="B38" s="79"/>
      <c r="C38" s="165"/>
      <c r="D38" s="166">
        <v>371</v>
      </c>
      <c r="E38" s="92" t="s">
        <v>60</v>
      </c>
      <c r="F38" s="93">
        <v>0</v>
      </c>
      <c r="G38" s="93">
        <v>0</v>
      </c>
      <c r="H38" s="93">
        <v>0</v>
      </c>
      <c r="I38" s="93">
        <v>4.3126680000000004</v>
      </c>
      <c r="J38" s="167">
        <v>87.061994999999996</v>
      </c>
      <c r="K38" s="93">
        <v>8.086253000000001</v>
      </c>
      <c r="L38" s="93">
        <v>0</v>
      </c>
      <c r="M38" s="93">
        <v>0.53908400000000001</v>
      </c>
      <c r="N38" s="94">
        <v>0</v>
      </c>
      <c r="O38" s="345"/>
      <c r="P38" s="370"/>
      <c r="Q38" s="370"/>
      <c r="S38" s="219"/>
      <c r="T38" s="219"/>
      <c r="U38" s="219"/>
      <c r="V38" s="219"/>
      <c r="W38" s="219"/>
      <c r="X38" s="219"/>
      <c r="Y38" s="219"/>
      <c r="Z38" s="219"/>
      <c r="AA38" s="219"/>
      <c r="AB38" s="219"/>
      <c r="AC38" s="219"/>
      <c r="AD38" s="219"/>
    </row>
    <row r="39" spans="1:30" ht="12" customHeight="1" x14ac:dyDescent="0.2">
      <c r="A39" s="79"/>
      <c r="B39" s="79"/>
      <c r="C39" s="165"/>
      <c r="D39" s="166">
        <v>393</v>
      </c>
      <c r="E39" s="92" t="s">
        <v>61</v>
      </c>
      <c r="F39" s="98">
        <v>0</v>
      </c>
      <c r="G39" s="98">
        <v>0</v>
      </c>
      <c r="H39" s="98">
        <v>0</v>
      </c>
      <c r="I39" s="98">
        <v>0</v>
      </c>
      <c r="J39" s="98">
        <v>5.5979639999999993</v>
      </c>
      <c r="K39" s="167">
        <v>86.768447999999992</v>
      </c>
      <c r="L39" s="98">
        <v>4.5801530000000001</v>
      </c>
      <c r="M39" s="98">
        <v>0.76335900000000001</v>
      </c>
      <c r="N39" s="99">
        <v>2.290076</v>
      </c>
      <c r="O39" s="345"/>
      <c r="P39" s="370"/>
      <c r="Q39" s="370"/>
      <c r="S39" s="219"/>
      <c r="T39" s="219"/>
      <c r="U39" s="219"/>
      <c r="V39" s="219"/>
      <c r="W39" s="219"/>
      <c r="X39" s="219"/>
      <c r="Y39" s="219"/>
      <c r="Z39" s="219"/>
      <c r="AA39" s="219"/>
      <c r="AB39" s="219"/>
      <c r="AC39" s="219"/>
      <c r="AD39" s="219"/>
    </row>
    <row r="40" spans="1:30" ht="12" customHeight="1" x14ac:dyDescent="0.2">
      <c r="A40" s="79"/>
      <c r="B40" s="79"/>
      <c r="C40" s="170"/>
      <c r="D40" s="171">
        <v>50</v>
      </c>
      <c r="E40" s="104" t="s">
        <v>62</v>
      </c>
      <c r="F40" s="105">
        <v>0</v>
      </c>
      <c r="G40" s="105">
        <v>0</v>
      </c>
      <c r="H40" s="105">
        <v>0</v>
      </c>
      <c r="I40" s="105">
        <v>0</v>
      </c>
      <c r="J40" s="105">
        <v>0</v>
      </c>
      <c r="K40" s="105">
        <v>26</v>
      </c>
      <c r="L40" s="172">
        <v>64</v>
      </c>
      <c r="M40" s="105">
        <v>6</v>
      </c>
      <c r="N40" s="106">
        <v>4</v>
      </c>
      <c r="O40" s="345"/>
      <c r="P40" s="370"/>
      <c r="Q40" s="370"/>
      <c r="S40" s="219"/>
      <c r="T40" s="219"/>
      <c r="U40" s="219"/>
      <c r="V40" s="219"/>
      <c r="W40" s="219"/>
      <c r="X40" s="219"/>
      <c r="Y40" s="219"/>
      <c r="Z40" s="219"/>
      <c r="AA40" s="219"/>
      <c r="AB40" s="219"/>
      <c r="AC40" s="219"/>
      <c r="AD40" s="219"/>
    </row>
    <row r="41" spans="1:30" ht="12" customHeight="1" x14ac:dyDescent="0.2">
      <c r="A41" s="79"/>
      <c r="B41" s="79"/>
      <c r="C41" s="187"/>
      <c r="D41" s="187"/>
      <c r="E41" s="114"/>
      <c r="F41" s="107"/>
      <c r="G41" s="107"/>
      <c r="H41" s="107"/>
      <c r="I41" s="107"/>
      <c r="J41" s="107"/>
      <c r="K41" s="107"/>
      <c r="L41" s="114"/>
      <c r="M41" s="114"/>
      <c r="N41" s="114"/>
      <c r="Q41" s="370"/>
      <c r="S41" s="219"/>
      <c r="T41" s="219"/>
      <c r="U41" s="219"/>
      <c r="V41" s="219"/>
      <c r="W41" s="219"/>
      <c r="X41" s="219"/>
      <c r="Y41" s="219"/>
      <c r="Z41" s="219"/>
      <c r="AA41" s="219"/>
      <c r="AB41" s="219"/>
      <c r="AC41" s="219"/>
      <c r="AD41" s="219"/>
    </row>
    <row r="42" spans="1:30" ht="12" customHeight="1" x14ac:dyDescent="0.2">
      <c r="A42" s="79"/>
      <c r="B42" s="79"/>
      <c r="C42" s="187"/>
      <c r="D42" s="187"/>
      <c r="E42" s="114"/>
      <c r="F42" s="107"/>
      <c r="G42" s="107"/>
      <c r="H42" s="107"/>
      <c r="I42" s="107"/>
      <c r="J42" s="107"/>
      <c r="K42" s="107"/>
      <c r="L42" s="114"/>
      <c r="M42" s="114"/>
      <c r="N42" s="114"/>
      <c r="Q42" s="370"/>
      <c r="S42" s="219"/>
      <c r="T42" s="219"/>
      <c r="U42" s="219"/>
      <c r="V42" s="219"/>
      <c r="W42" s="219"/>
      <c r="X42" s="219"/>
      <c r="Y42" s="219"/>
      <c r="Z42" s="219"/>
      <c r="AA42" s="219"/>
      <c r="AB42" s="219"/>
      <c r="AC42" s="219"/>
      <c r="AD42" s="219"/>
    </row>
    <row r="43" spans="1:30" ht="12" customHeight="1" x14ac:dyDescent="0.2">
      <c r="A43" s="79"/>
      <c r="B43" s="79"/>
      <c r="C43" s="79"/>
      <c r="D43" s="79"/>
      <c r="E43" s="114"/>
      <c r="F43" s="114"/>
      <c r="G43" s="114"/>
      <c r="H43" s="114"/>
      <c r="I43" s="114"/>
      <c r="J43" s="114"/>
      <c r="K43" s="114"/>
      <c r="L43" s="114"/>
      <c r="M43" s="114"/>
      <c r="N43" s="114"/>
      <c r="S43" s="219"/>
      <c r="T43" s="219"/>
      <c r="U43" s="219"/>
      <c r="V43" s="219"/>
      <c r="W43" s="219"/>
      <c r="X43" s="219"/>
      <c r="Y43" s="219"/>
      <c r="Z43" s="219"/>
      <c r="AA43" s="219"/>
      <c r="AB43" s="219"/>
      <c r="AC43" s="219"/>
      <c r="AD43" s="219"/>
    </row>
    <row r="44" spans="1:30" ht="12" customHeight="1" x14ac:dyDescent="0.2">
      <c r="A44" s="79"/>
      <c r="B44" s="79"/>
      <c r="C44" s="79"/>
      <c r="D44" s="79"/>
      <c r="E44" s="114"/>
      <c r="F44" s="114"/>
      <c r="G44" s="114"/>
      <c r="H44" s="114"/>
      <c r="I44" s="114"/>
      <c r="J44" s="114"/>
      <c r="K44" s="114"/>
      <c r="L44" s="114"/>
      <c r="M44" s="114"/>
      <c r="N44" s="114"/>
    </row>
    <row r="45" spans="1:30" ht="12" customHeight="1" x14ac:dyDescent="0.2">
      <c r="A45" s="79"/>
      <c r="B45" s="79"/>
      <c r="C45" s="79"/>
      <c r="D45" s="79"/>
      <c r="E45" s="114"/>
      <c r="F45" s="114"/>
      <c r="G45" s="114"/>
      <c r="H45" s="114"/>
      <c r="I45" s="114"/>
      <c r="J45" s="114"/>
      <c r="K45" s="114"/>
      <c r="L45" s="114"/>
      <c r="M45" s="114"/>
      <c r="N45" s="114"/>
    </row>
    <row r="46" spans="1:30" ht="12" customHeight="1" x14ac:dyDescent="0.2">
      <c r="A46" s="79"/>
      <c r="B46" s="79"/>
      <c r="C46" s="79"/>
      <c r="D46" s="79"/>
      <c r="E46" s="114"/>
      <c r="F46" s="114"/>
      <c r="G46" s="114"/>
      <c r="H46" s="114"/>
      <c r="I46" s="114"/>
      <c r="J46" s="114"/>
      <c r="K46" s="114"/>
      <c r="L46" s="114"/>
      <c r="M46" s="114"/>
      <c r="N46" s="114"/>
    </row>
    <row r="47" spans="1:30" ht="12" customHeight="1" x14ac:dyDescent="0.2">
      <c r="A47" s="79"/>
      <c r="B47" s="79"/>
      <c r="C47" s="79"/>
      <c r="D47" s="79"/>
      <c r="E47" s="114"/>
      <c r="F47" s="114"/>
      <c r="G47" s="114"/>
      <c r="H47" s="114"/>
      <c r="I47" s="114"/>
      <c r="J47" s="114"/>
      <c r="K47" s="114"/>
      <c r="L47" s="114"/>
      <c r="M47" s="114"/>
      <c r="N47" s="114"/>
    </row>
    <row r="48" spans="1:30" ht="12" customHeight="1" x14ac:dyDescent="0.2">
      <c r="A48" s="79"/>
      <c r="B48" s="79"/>
      <c r="C48" s="79"/>
      <c r="D48" s="79"/>
      <c r="E48" s="114"/>
      <c r="F48" s="114"/>
      <c r="G48" s="114"/>
      <c r="H48" s="114"/>
      <c r="I48" s="114"/>
      <c r="J48" s="114"/>
      <c r="K48" s="114"/>
      <c r="L48" s="114"/>
      <c r="M48" s="114"/>
      <c r="N48" s="114"/>
    </row>
    <row r="49" spans="1:14" ht="12" customHeight="1" x14ac:dyDescent="0.2">
      <c r="A49" s="79"/>
      <c r="B49" s="79"/>
      <c r="C49" s="79"/>
      <c r="D49" s="79"/>
      <c r="E49" s="114"/>
      <c r="F49" s="114"/>
      <c r="G49" s="114"/>
      <c r="H49" s="114"/>
      <c r="I49" s="114"/>
      <c r="J49" s="114"/>
      <c r="K49" s="114"/>
      <c r="L49" s="114"/>
      <c r="M49" s="114"/>
      <c r="N49" s="114"/>
    </row>
    <row r="50" spans="1:14" ht="12" customHeight="1" x14ac:dyDescent="0.2">
      <c r="A50" s="79"/>
      <c r="B50" s="79"/>
      <c r="C50" s="79"/>
      <c r="D50" s="79"/>
      <c r="E50" s="114"/>
      <c r="F50" s="114"/>
      <c r="G50" s="114"/>
      <c r="H50" s="114"/>
      <c r="I50" s="114"/>
      <c r="J50" s="114"/>
      <c r="K50" s="114"/>
      <c r="L50" s="114"/>
      <c r="M50" s="114"/>
      <c r="N50" s="114"/>
    </row>
    <row r="51" spans="1:14" ht="12" customHeight="1" x14ac:dyDescent="0.2">
      <c r="A51" s="79"/>
      <c r="B51" s="79"/>
      <c r="C51" s="79"/>
      <c r="D51" s="79"/>
      <c r="E51" s="114"/>
      <c r="F51" s="114"/>
      <c r="G51" s="114"/>
      <c r="H51" s="114"/>
      <c r="I51" s="114"/>
      <c r="J51" s="114"/>
      <c r="K51" s="114"/>
      <c r="L51" s="114"/>
      <c r="M51" s="114"/>
      <c r="N51" s="114"/>
    </row>
    <row r="52" spans="1:14" ht="12" customHeight="1" x14ac:dyDescent="0.2">
      <c r="A52" s="79"/>
      <c r="B52" s="79"/>
      <c r="C52" s="79"/>
      <c r="D52" s="79"/>
      <c r="E52" s="114"/>
      <c r="F52" s="114"/>
      <c r="G52" s="114"/>
      <c r="H52" s="114"/>
      <c r="I52" s="114"/>
      <c r="J52" s="114"/>
      <c r="K52" s="114"/>
      <c r="L52" s="114"/>
      <c r="M52" s="114"/>
      <c r="N52" s="114"/>
    </row>
    <row r="53" spans="1:14" ht="12" customHeight="1" x14ac:dyDescent="0.2">
      <c r="A53" s="79"/>
      <c r="B53" s="79"/>
      <c r="C53" s="79"/>
      <c r="D53" s="79"/>
      <c r="E53" s="114"/>
      <c r="F53" s="114"/>
      <c r="G53" s="114"/>
      <c r="H53" s="114"/>
      <c r="I53" s="114"/>
      <c r="J53" s="114"/>
      <c r="K53" s="114"/>
      <c r="L53" s="114"/>
      <c r="M53" s="114"/>
      <c r="N53" s="114"/>
    </row>
    <row r="54" spans="1:14" ht="12" customHeight="1" x14ac:dyDescent="0.2">
      <c r="A54" s="79"/>
      <c r="B54" s="79"/>
      <c r="C54" s="79"/>
      <c r="D54" s="79"/>
      <c r="E54" s="114"/>
      <c r="F54" s="114"/>
      <c r="G54" s="114"/>
      <c r="H54" s="114"/>
      <c r="I54" s="114"/>
      <c r="J54" s="114"/>
      <c r="K54" s="114"/>
      <c r="L54" s="114"/>
      <c r="M54" s="114"/>
      <c r="N54" s="114"/>
    </row>
    <row r="55" spans="1:14" ht="12" customHeight="1" x14ac:dyDescent="0.2">
      <c r="A55" s="79"/>
      <c r="B55" s="79"/>
      <c r="C55" s="79"/>
      <c r="D55" s="79"/>
      <c r="E55" s="114"/>
      <c r="F55" s="114"/>
      <c r="G55" s="114"/>
      <c r="H55" s="114"/>
      <c r="I55" s="114"/>
      <c r="J55" s="114"/>
      <c r="K55" s="114"/>
      <c r="L55" s="114"/>
      <c r="M55" s="114"/>
      <c r="N55" s="114"/>
    </row>
    <row r="56" spans="1:14" ht="12" customHeight="1" x14ac:dyDescent="0.2">
      <c r="A56" s="79"/>
      <c r="B56" s="79"/>
      <c r="C56" s="79"/>
      <c r="D56" s="79"/>
      <c r="E56" s="114"/>
      <c r="F56" s="114"/>
      <c r="G56" s="114"/>
      <c r="H56" s="114"/>
      <c r="I56" s="114"/>
      <c r="J56" s="114"/>
      <c r="K56" s="114"/>
      <c r="L56" s="114"/>
      <c r="M56" s="114"/>
      <c r="N56" s="114"/>
    </row>
    <row r="57" spans="1:14" ht="12" customHeight="1" x14ac:dyDescent="0.2">
      <c r="A57" s="79"/>
      <c r="B57" s="79"/>
      <c r="C57" s="79"/>
      <c r="D57" s="79"/>
      <c r="E57" s="114"/>
      <c r="F57" s="114"/>
      <c r="G57" s="114"/>
      <c r="H57" s="114"/>
      <c r="I57" s="114"/>
      <c r="J57" s="114"/>
      <c r="K57" s="114"/>
      <c r="L57" s="114"/>
      <c r="M57" s="114"/>
      <c r="N57" s="114"/>
    </row>
    <row r="58" spans="1:14" ht="12" customHeight="1" x14ac:dyDescent="0.2">
      <c r="A58" s="79"/>
      <c r="B58" s="79"/>
      <c r="C58" s="79"/>
      <c r="D58" s="79"/>
      <c r="E58" s="114"/>
      <c r="F58" s="114"/>
      <c r="G58" s="114"/>
      <c r="H58" s="114"/>
      <c r="I58" s="114"/>
      <c r="J58" s="114"/>
      <c r="K58" s="114"/>
      <c r="L58" s="114"/>
      <c r="M58" s="114"/>
      <c r="N58" s="114"/>
    </row>
    <row r="59" spans="1:14" ht="12" customHeight="1" x14ac:dyDescent="0.2">
      <c r="A59" s="79"/>
      <c r="B59" s="79"/>
      <c r="C59" s="79"/>
      <c r="D59" s="79"/>
      <c r="E59" s="114"/>
      <c r="F59" s="114"/>
      <c r="G59" s="114"/>
      <c r="H59" s="114"/>
      <c r="I59" s="114"/>
      <c r="J59" s="114"/>
      <c r="K59" s="114"/>
      <c r="L59" s="114"/>
      <c r="M59" s="114"/>
      <c r="N59" s="114"/>
    </row>
    <row r="60" spans="1:14" ht="12" customHeight="1" x14ac:dyDescent="0.2">
      <c r="A60" s="79"/>
      <c r="B60" s="79"/>
      <c r="C60" s="79"/>
      <c r="D60" s="79"/>
      <c r="E60" s="114"/>
      <c r="F60" s="114"/>
      <c r="G60" s="114"/>
      <c r="H60" s="114"/>
      <c r="I60" s="114"/>
      <c r="J60" s="114"/>
      <c r="K60" s="114"/>
      <c r="L60" s="114"/>
      <c r="M60" s="114"/>
      <c r="N60" s="114"/>
    </row>
    <row r="61" spans="1:14" ht="12" customHeight="1" x14ac:dyDescent="0.2">
      <c r="A61" s="79"/>
      <c r="B61" s="79"/>
      <c r="C61" s="79"/>
      <c r="D61" s="79"/>
      <c r="E61" s="114"/>
      <c r="F61" s="114"/>
      <c r="G61" s="114"/>
      <c r="H61" s="114"/>
      <c r="I61" s="114"/>
      <c r="J61" s="114"/>
      <c r="K61" s="114"/>
      <c r="L61" s="114"/>
      <c r="M61" s="114"/>
      <c r="N61" s="114"/>
    </row>
    <row r="62" spans="1:14" ht="12" customHeight="1" x14ac:dyDescent="0.2">
      <c r="A62" s="79"/>
      <c r="B62" s="79"/>
      <c r="C62" s="79"/>
      <c r="D62" s="79"/>
      <c r="E62" s="114"/>
      <c r="F62" s="114"/>
      <c r="G62" s="114"/>
      <c r="H62" s="114"/>
      <c r="I62" s="114"/>
      <c r="J62" s="114"/>
      <c r="K62" s="114"/>
      <c r="L62" s="114"/>
      <c r="M62" s="114"/>
      <c r="N62" s="114"/>
    </row>
    <row r="63" spans="1:14" ht="12" customHeight="1" x14ac:dyDescent="0.2">
      <c r="A63" s="79"/>
      <c r="B63" s="79"/>
      <c r="C63" s="79"/>
      <c r="D63" s="79"/>
      <c r="E63" s="114"/>
      <c r="F63" s="114"/>
      <c r="G63" s="114"/>
      <c r="H63" s="114"/>
      <c r="I63" s="114"/>
      <c r="J63" s="114"/>
      <c r="K63" s="114"/>
      <c r="L63" s="114"/>
      <c r="M63" s="114"/>
      <c r="N63" s="114"/>
    </row>
    <row r="64" spans="1:14" ht="12" customHeight="1" x14ac:dyDescent="0.2">
      <c r="A64" s="79"/>
      <c r="B64" s="79"/>
      <c r="C64" s="79"/>
      <c r="D64" s="79"/>
      <c r="E64" s="114"/>
      <c r="F64" s="114"/>
      <c r="G64" s="114"/>
      <c r="H64" s="114"/>
      <c r="I64" s="114"/>
      <c r="J64" s="114"/>
      <c r="K64" s="114"/>
      <c r="L64" s="114"/>
      <c r="M64" s="114"/>
      <c r="N64" s="114"/>
    </row>
    <row r="65" spans="1:14" ht="12" customHeight="1" x14ac:dyDescent="0.2">
      <c r="A65" s="79"/>
      <c r="B65" s="79"/>
      <c r="C65" s="79"/>
      <c r="D65" s="79"/>
      <c r="E65" s="114"/>
      <c r="F65" s="114"/>
      <c r="G65" s="114"/>
      <c r="H65" s="114"/>
      <c r="I65" s="114"/>
      <c r="J65" s="114"/>
      <c r="K65" s="114"/>
      <c r="L65" s="114"/>
      <c r="M65" s="114"/>
      <c r="N65" s="114"/>
    </row>
    <row r="66" spans="1:14" ht="12" customHeight="1" x14ac:dyDescent="0.2">
      <c r="A66" s="79"/>
      <c r="B66" s="79"/>
      <c r="C66" s="79"/>
      <c r="D66" s="79"/>
      <c r="E66" s="114"/>
      <c r="F66" s="114"/>
      <c r="G66" s="114"/>
      <c r="H66" s="114"/>
      <c r="I66" s="114"/>
      <c r="J66" s="114"/>
      <c r="K66" s="114"/>
      <c r="L66" s="114"/>
      <c r="M66" s="114"/>
      <c r="N66" s="114"/>
    </row>
    <row r="67" spans="1:14" ht="12" customHeight="1" x14ac:dyDescent="0.2">
      <c r="A67" s="79"/>
      <c r="B67" s="79"/>
      <c r="C67" s="79"/>
      <c r="D67" s="79"/>
      <c r="E67" s="114"/>
      <c r="F67" s="114"/>
      <c r="G67" s="114"/>
      <c r="H67" s="114"/>
      <c r="I67" s="114"/>
      <c r="J67" s="114"/>
      <c r="K67" s="114"/>
      <c r="L67" s="114"/>
      <c r="M67" s="114"/>
      <c r="N67" s="114"/>
    </row>
    <row r="68" spans="1:14" ht="12" customHeight="1" x14ac:dyDescent="0.2">
      <c r="A68" s="79"/>
      <c r="B68" s="79"/>
      <c r="C68" s="79"/>
      <c r="D68" s="79"/>
      <c r="E68" s="114"/>
      <c r="F68" s="114"/>
      <c r="G68" s="114"/>
      <c r="H68" s="114"/>
      <c r="I68" s="114"/>
      <c r="J68" s="114"/>
      <c r="K68" s="114"/>
      <c r="L68" s="114"/>
      <c r="M68" s="114"/>
      <c r="N68" s="114"/>
    </row>
    <row r="69" spans="1:14" ht="12" customHeight="1" x14ac:dyDescent="0.2">
      <c r="A69" s="79"/>
      <c r="B69" s="79"/>
      <c r="C69" s="79"/>
      <c r="D69" s="79"/>
      <c r="E69" s="114"/>
      <c r="F69" s="114"/>
      <c r="G69" s="114"/>
      <c r="H69" s="114"/>
      <c r="I69" s="114"/>
      <c r="J69" s="114"/>
      <c r="K69" s="114"/>
      <c r="L69" s="114"/>
      <c r="M69" s="114"/>
      <c r="N69" s="114"/>
    </row>
    <row r="70" spans="1:14" ht="12" customHeight="1" x14ac:dyDescent="0.2">
      <c r="A70" s="79"/>
      <c r="B70" s="79"/>
      <c r="C70" s="79"/>
      <c r="D70" s="79"/>
      <c r="E70" s="114"/>
      <c r="F70" s="114"/>
      <c r="G70" s="114"/>
      <c r="H70" s="114"/>
      <c r="I70" s="114"/>
      <c r="J70" s="114"/>
      <c r="K70" s="114"/>
      <c r="L70" s="114"/>
      <c r="M70" s="114"/>
      <c r="N70" s="114"/>
    </row>
    <row r="71" spans="1:14" ht="12" customHeight="1" x14ac:dyDescent="0.2">
      <c r="A71" s="79"/>
      <c r="B71" s="79"/>
      <c r="C71" s="79"/>
      <c r="D71" s="79"/>
      <c r="E71" s="114"/>
      <c r="F71" s="114"/>
      <c r="G71" s="114"/>
      <c r="H71" s="114"/>
      <c r="I71" s="114"/>
      <c r="J71" s="114"/>
      <c r="K71" s="114"/>
      <c r="L71" s="114"/>
      <c r="M71" s="114"/>
      <c r="N71" s="114"/>
    </row>
    <row r="72" spans="1:14" ht="12" customHeight="1" x14ac:dyDescent="0.2">
      <c r="A72" s="79"/>
      <c r="B72" s="79"/>
      <c r="C72" s="79"/>
      <c r="D72" s="79"/>
      <c r="E72" s="114"/>
      <c r="F72" s="114"/>
      <c r="G72" s="114"/>
      <c r="H72" s="114"/>
      <c r="I72" s="114"/>
      <c r="J72" s="114"/>
      <c r="K72" s="114"/>
      <c r="L72" s="114"/>
      <c r="M72" s="114"/>
      <c r="N72" s="114"/>
    </row>
    <row r="73" spans="1:14" ht="12" customHeight="1" x14ac:dyDescent="0.2">
      <c r="A73" s="79"/>
      <c r="B73" s="79"/>
      <c r="C73" s="79"/>
      <c r="D73" s="79"/>
      <c r="E73" s="114"/>
      <c r="F73" s="114"/>
      <c r="G73" s="114"/>
      <c r="H73" s="114"/>
      <c r="I73" s="114"/>
      <c r="J73" s="114"/>
      <c r="K73" s="114"/>
      <c r="L73" s="114"/>
      <c r="M73" s="114"/>
      <c r="N73" s="114"/>
    </row>
    <row r="74" spans="1:14" ht="12" customHeight="1" x14ac:dyDescent="0.2">
      <c r="A74" s="79"/>
      <c r="B74" s="79"/>
      <c r="C74" s="79"/>
      <c r="D74" s="79"/>
      <c r="E74" s="114"/>
      <c r="F74" s="114"/>
      <c r="G74" s="114"/>
      <c r="H74" s="114"/>
      <c r="I74" s="114"/>
      <c r="J74" s="114"/>
      <c r="K74" s="114"/>
      <c r="L74" s="114"/>
      <c r="M74" s="114"/>
      <c r="N74" s="114"/>
    </row>
    <row r="75" spans="1:14" ht="12" customHeight="1" x14ac:dyDescent="0.2">
      <c r="A75" s="79"/>
      <c r="B75" s="79"/>
      <c r="C75" s="79"/>
      <c r="D75" s="79"/>
      <c r="E75" s="114"/>
      <c r="F75" s="114"/>
      <c r="G75" s="114"/>
      <c r="H75" s="114"/>
      <c r="I75" s="114"/>
      <c r="J75" s="114"/>
      <c r="K75" s="114"/>
      <c r="L75" s="114"/>
      <c r="M75" s="114"/>
      <c r="N75" s="114"/>
    </row>
    <row r="76" spans="1:14" ht="12" customHeight="1" x14ac:dyDescent="0.2">
      <c r="A76" s="79"/>
      <c r="B76" s="79"/>
      <c r="C76" s="79"/>
      <c r="D76" s="79"/>
      <c r="E76" s="114"/>
      <c r="F76" s="114"/>
      <c r="G76" s="114"/>
      <c r="H76" s="114"/>
      <c r="I76" s="114"/>
      <c r="J76" s="114"/>
      <c r="K76" s="114"/>
      <c r="L76" s="114"/>
      <c r="M76" s="114"/>
      <c r="N76" s="114"/>
    </row>
    <row r="77" spans="1:14" ht="12" customHeight="1" x14ac:dyDescent="0.2">
      <c r="A77" s="79"/>
      <c r="B77" s="79"/>
      <c r="C77" s="79"/>
      <c r="D77" s="79"/>
      <c r="E77" s="114"/>
      <c r="F77" s="114"/>
      <c r="G77" s="114"/>
      <c r="H77" s="114"/>
      <c r="I77" s="114"/>
      <c r="J77" s="114"/>
      <c r="K77" s="114"/>
      <c r="L77" s="114"/>
      <c r="M77" s="114"/>
      <c r="N77" s="114"/>
    </row>
  </sheetData>
  <hyperlinks>
    <hyperlink ref="I1" location="الغلاف!Print_Area" display="العودة لجدول المحتويات" xr:uid="{00000000-0004-0000-1100-000000000000}"/>
  </hyperlinks>
  <printOptions gridLines="1"/>
  <pageMargins left="0.25" right="0.1" top="0.5" bottom="0.25" header="0.5" footer="0.5"/>
  <pageSetup scale="7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5" tint="-0.249977111117893"/>
  </sheetPr>
  <dimension ref="A1:AA129"/>
  <sheetViews>
    <sheetView rightToLeft="1" topLeftCell="A136" zoomScaleNormal="100" workbookViewId="0">
      <selection activeCell="R20" sqref="R19:R20"/>
    </sheetView>
  </sheetViews>
  <sheetFormatPr defaultColWidth="10.375" defaultRowHeight="12" customHeight="1" x14ac:dyDescent="0.2"/>
  <cols>
    <col min="1" max="2" width="2.875" style="219" customWidth="1"/>
    <col min="3" max="3" width="1.375" style="327" customWidth="1"/>
    <col min="4" max="4" width="10.375" style="327"/>
    <col min="5" max="13" width="10.375" style="332"/>
    <col min="14" max="14" width="12.75" style="332" customWidth="1"/>
    <col min="15" max="23" width="10.375" style="327"/>
    <col min="24" max="24" width="12.625" style="327" customWidth="1"/>
    <col min="25" max="16384" width="10.375" style="327"/>
  </cols>
  <sheetData>
    <row r="1" spans="3:20" s="219" customFormat="1" ht="12" customHeight="1" x14ac:dyDescent="0.2">
      <c r="C1" s="245"/>
      <c r="D1" s="245"/>
      <c r="H1" s="529" t="s">
        <v>44</v>
      </c>
    </row>
    <row r="2" spans="3:20" s="219" customFormat="1" ht="12" customHeight="1" x14ac:dyDescent="0.2"/>
    <row r="3" spans="3:20" s="219" customFormat="1" ht="12" customHeight="1" x14ac:dyDescent="0.2"/>
    <row r="4" spans="3:20" s="219" customFormat="1" ht="12" customHeight="1" x14ac:dyDescent="0.2"/>
    <row r="5" spans="3:20" s="219" customFormat="1" ht="12" customHeight="1" x14ac:dyDescent="0.2"/>
    <row r="6" spans="3:20" s="219" customFormat="1" ht="16.5" customHeight="1" x14ac:dyDescent="0.2">
      <c r="C6" s="378" t="s">
        <v>186</v>
      </c>
      <c r="D6" s="76"/>
      <c r="E6" s="114"/>
      <c r="F6" s="114"/>
      <c r="G6" s="114"/>
      <c r="H6" s="114"/>
      <c r="I6" s="114"/>
      <c r="J6" s="114"/>
      <c r="K6" s="114"/>
      <c r="L6" s="114"/>
      <c r="M6" s="114"/>
      <c r="N6" s="114"/>
      <c r="Q6" s="162"/>
    </row>
    <row r="7" spans="3:20" s="219" customFormat="1" ht="14.25" x14ac:dyDescent="0.2">
      <c r="C7" s="113" t="s">
        <v>184</v>
      </c>
      <c r="D7" s="76"/>
      <c r="E7" s="114"/>
      <c r="F7" s="114"/>
      <c r="G7" s="114"/>
      <c r="H7" s="114"/>
      <c r="I7" s="114"/>
      <c r="J7" s="114"/>
      <c r="K7" s="114"/>
      <c r="L7" s="114"/>
      <c r="M7" s="114"/>
      <c r="N7" s="114"/>
    </row>
    <row r="8" spans="3:20" s="219" customFormat="1" ht="12" customHeight="1" x14ac:dyDescent="0.2">
      <c r="C8" s="163"/>
      <c r="D8" s="164" t="s">
        <v>85</v>
      </c>
      <c r="E8" s="85" t="s">
        <v>45</v>
      </c>
      <c r="F8" s="86" t="s">
        <v>56</v>
      </c>
      <c r="G8" s="86" t="s">
        <v>57</v>
      </c>
      <c r="H8" s="86" t="s">
        <v>58</v>
      </c>
      <c r="I8" s="86" t="s">
        <v>59</v>
      </c>
      <c r="J8" s="86" t="s">
        <v>60</v>
      </c>
      <c r="K8" s="86" t="s">
        <v>61</v>
      </c>
      <c r="L8" s="86" t="s">
        <v>62</v>
      </c>
      <c r="M8" s="86" t="s">
        <v>86</v>
      </c>
      <c r="N8" s="87" t="s">
        <v>87</v>
      </c>
      <c r="P8" s="254"/>
      <c r="Q8" s="249"/>
    </row>
    <row r="9" spans="3:20" s="219" customFormat="1" ht="12" customHeight="1" x14ac:dyDescent="0.2">
      <c r="C9" s="165"/>
      <c r="D9" s="166">
        <v>13</v>
      </c>
      <c r="E9" s="92" t="s">
        <v>56</v>
      </c>
      <c r="F9" s="167">
        <v>100</v>
      </c>
      <c r="G9" s="93">
        <v>0</v>
      </c>
      <c r="H9" s="93">
        <v>0</v>
      </c>
      <c r="I9" s="93">
        <v>0</v>
      </c>
      <c r="J9" s="93">
        <v>0</v>
      </c>
      <c r="K9" s="93">
        <v>0</v>
      </c>
      <c r="L9" s="93">
        <v>0</v>
      </c>
      <c r="M9" s="93">
        <v>0</v>
      </c>
      <c r="N9" s="94">
        <v>0</v>
      </c>
      <c r="O9" s="248"/>
      <c r="P9" s="249"/>
      <c r="Q9" s="254"/>
    </row>
    <row r="10" spans="3:20" s="219" customFormat="1" ht="12" customHeight="1" x14ac:dyDescent="0.2">
      <c r="C10" s="165"/>
      <c r="D10" s="166">
        <v>7</v>
      </c>
      <c r="E10" s="92" t="s">
        <v>57</v>
      </c>
      <c r="F10" s="98">
        <v>0</v>
      </c>
      <c r="G10" s="167">
        <v>100</v>
      </c>
      <c r="H10" s="98">
        <v>0</v>
      </c>
      <c r="I10" s="98">
        <v>0</v>
      </c>
      <c r="J10" s="98">
        <v>0</v>
      </c>
      <c r="K10" s="98">
        <v>0</v>
      </c>
      <c r="L10" s="98">
        <v>0</v>
      </c>
      <c r="M10" s="98">
        <v>0</v>
      </c>
      <c r="N10" s="99">
        <v>0</v>
      </c>
      <c r="O10" s="248"/>
      <c r="P10" s="254"/>
      <c r="Q10" s="254"/>
    </row>
    <row r="11" spans="3:20" s="219" customFormat="1" ht="12" customHeight="1" x14ac:dyDescent="0.2">
      <c r="C11" s="165"/>
      <c r="D11" s="166">
        <v>3</v>
      </c>
      <c r="E11" s="92" t="s">
        <v>58</v>
      </c>
      <c r="F11" s="93">
        <v>0</v>
      </c>
      <c r="G11" s="93">
        <v>0</v>
      </c>
      <c r="H11" s="167">
        <v>100</v>
      </c>
      <c r="I11" s="93">
        <v>0</v>
      </c>
      <c r="J11" s="93">
        <v>0</v>
      </c>
      <c r="K11" s="93">
        <v>0</v>
      </c>
      <c r="L11" s="93">
        <v>0</v>
      </c>
      <c r="M11" s="93">
        <v>0</v>
      </c>
      <c r="N11" s="94">
        <v>0</v>
      </c>
      <c r="O11" s="248"/>
      <c r="P11" s="254"/>
    </row>
    <row r="12" spans="3:20" s="219" customFormat="1" ht="12" customHeight="1" x14ac:dyDescent="0.2">
      <c r="C12" s="165"/>
      <c r="D12" s="166">
        <v>5</v>
      </c>
      <c r="E12" s="92" t="s">
        <v>59</v>
      </c>
      <c r="F12" s="98">
        <v>0</v>
      </c>
      <c r="G12" s="98">
        <v>0</v>
      </c>
      <c r="H12" s="98">
        <v>0</v>
      </c>
      <c r="I12" s="167">
        <v>100</v>
      </c>
      <c r="J12" s="98">
        <v>0</v>
      </c>
      <c r="K12" s="98">
        <v>0</v>
      </c>
      <c r="L12" s="98">
        <v>0</v>
      </c>
      <c r="M12" s="98">
        <v>0</v>
      </c>
      <c r="N12" s="99">
        <v>0</v>
      </c>
      <c r="O12" s="248"/>
      <c r="P12" s="254"/>
      <c r="Q12" s="254"/>
      <c r="T12" s="249"/>
    </row>
    <row r="13" spans="3:20" s="219" customFormat="1" ht="12" customHeight="1" x14ac:dyDescent="0.2">
      <c r="C13" s="165"/>
      <c r="D13" s="166">
        <v>2</v>
      </c>
      <c r="E13" s="92" t="s">
        <v>60</v>
      </c>
      <c r="F13" s="93">
        <v>0</v>
      </c>
      <c r="G13" s="93">
        <v>0</v>
      </c>
      <c r="H13" s="93">
        <v>0</v>
      </c>
      <c r="I13" s="93">
        <v>0</v>
      </c>
      <c r="J13" s="167">
        <v>100</v>
      </c>
      <c r="K13" s="93">
        <v>0</v>
      </c>
      <c r="L13" s="93">
        <v>0</v>
      </c>
      <c r="M13" s="93">
        <v>0</v>
      </c>
      <c r="N13" s="94">
        <v>0</v>
      </c>
      <c r="O13" s="248"/>
      <c r="P13" s="254"/>
    </row>
    <row r="14" spans="3:20" s="219" customFormat="1" ht="12" customHeight="1" x14ac:dyDescent="0.2">
      <c r="C14" s="165"/>
      <c r="D14" s="166">
        <v>1</v>
      </c>
      <c r="E14" s="92" t="s">
        <v>61</v>
      </c>
      <c r="F14" s="98">
        <v>0</v>
      </c>
      <c r="G14" s="98">
        <v>0</v>
      </c>
      <c r="H14" s="98">
        <v>0</v>
      </c>
      <c r="I14" s="98">
        <v>0</v>
      </c>
      <c r="J14" s="98">
        <v>0</v>
      </c>
      <c r="K14" s="167">
        <v>100</v>
      </c>
      <c r="L14" s="98">
        <v>0</v>
      </c>
      <c r="M14" s="98">
        <v>0</v>
      </c>
      <c r="N14" s="99">
        <v>0</v>
      </c>
      <c r="O14" s="248"/>
      <c r="P14" s="254"/>
    </row>
    <row r="15" spans="3:20" s="219" customFormat="1" ht="12" customHeight="1" x14ac:dyDescent="0.2">
      <c r="C15" s="170"/>
      <c r="D15" s="171">
        <v>0</v>
      </c>
      <c r="E15" s="104" t="s">
        <v>62</v>
      </c>
      <c r="F15" s="105">
        <v>0</v>
      </c>
      <c r="G15" s="105">
        <v>0</v>
      </c>
      <c r="H15" s="105">
        <v>0</v>
      </c>
      <c r="I15" s="105">
        <v>0</v>
      </c>
      <c r="J15" s="105">
        <v>0</v>
      </c>
      <c r="K15" s="105">
        <v>0</v>
      </c>
      <c r="L15" s="172">
        <v>0</v>
      </c>
      <c r="M15" s="105">
        <v>0</v>
      </c>
      <c r="N15" s="106">
        <v>0</v>
      </c>
      <c r="O15" s="248"/>
      <c r="P15" s="254"/>
    </row>
    <row r="16" spans="3:20" s="219" customFormat="1" ht="12" customHeight="1" x14ac:dyDescent="0.2">
      <c r="C16" s="243"/>
      <c r="D16" s="371"/>
      <c r="E16" s="114"/>
      <c r="F16" s="107"/>
      <c r="G16" s="107"/>
      <c r="H16" s="107"/>
      <c r="I16" s="107"/>
      <c r="J16" s="107"/>
      <c r="K16" s="107"/>
      <c r="L16" s="107"/>
      <c r="M16" s="107"/>
      <c r="N16" s="107"/>
      <c r="O16" s="300"/>
      <c r="P16" s="254"/>
    </row>
    <row r="17" spans="3:26" s="219" customFormat="1" ht="12" customHeight="1" x14ac:dyDescent="0.2">
      <c r="C17" s="113" t="s">
        <v>187</v>
      </c>
      <c r="D17" s="76"/>
      <c r="E17" s="114"/>
      <c r="F17" s="107"/>
      <c r="G17" s="107"/>
      <c r="H17" s="107"/>
      <c r="I17" s="107"/>
      <c r="J17" s="107"/>
      <c r="K17" s="107"/>
      <c r="L17" s="107"/>
      <c r="M17" s="107"/>
      <c r="N17" s="107"/>
      <c r="O17" s="300"/>
      <c r="P17" s="254"/>
    </row>
    <row r="18" spans="3:26" s="219" customFormat="1" ht="12" customHeight="1" x14ac:dyDescent="0.2">
      <c r="C18" s="163"/>
      <c r="D18" s="164" t="s">
        <v>85</v>
      </c>
      <c r="E18" s="85" t="s">
        <v>45</v>
      </c>
      <c r="F18" s="86" t="s">
        <v>56</v>
      </c>
      <c r="G18" s="86" t="s">
        <v>57</v>
      </c>
      <c r="H18" s="86" t="s">
        <v>58</v>
      </c>
      <c r="I18" s="86" t="s">
        <v>59</v>
      </c>
      <c r="J18" s="86" t="s">
        <v>60</v>
      </c>
      <c r="K18" s="86" t="s">
        <v>61</v>
      </c>
      <c r="L18" s="86" t="s">
        <v>62</v>
      </c>
      <c r="M18" s="86" t="s">
        <v>86</v>
      </c>
      <c r="N18" s="87" t="s">
        <v>87</v>
      </c>
      <c r="O18" s="300"/>
      <c r="P18" s="254"/>
    </row>
    <row r="19" spans="3:26" s="219" customFormat="1" ht="12" customHeight="1" x14ac:dyDescent="0.2">
      <c r="C19" s="165"/>
      <c r="D19" s="166">
        <v>204</v>
      </c>
      <c r="E19" s="92" t="s">
        <v>56</v>
      </c>
      <c r="F19" s="167">
        <v>99.019608000000005</v>
      </c>
      <c r="G19" s="93">
        <v>0.98039200000000004</v>
      </c>
      <c r="H19" s="93">
        <v>0</v>
      </c>
      <c r="I19" s="93">
        <v>0</v>
      </c>
      <c r="J19" s="93">
        <v>0</v>
      </c>
      <c r="K19" s="93">
        <v>0</v>
      </c>
      <c r="L19" s="93">
        <v>0</v>
      </c>
      <c r="M19" s="93">
        <v>0</v>
      </c>
      <c r="N19" s="94">
        <v>0</v>
      </c>
      <c r="O19" s="248"/>
      <c r="P19" s="254"/>
    </row>
    <row r="20" spans="3:26" s="219" customFormat="1" ht="12" customHeight="1" x14ac:dyDescent="0.2">
      <c r="C20" s="165"/>
      <c r="D20" s="166">
        <v>50</v>
      </c>
      <c r="E20" s="92" t="s">
        <v>57</v>
      </c>
      <c r="F20" s="98">
        <v>2</v>
      </c>
      <c r="G20" s="167">
        <v>94</v>
      </c>
      <c r="H20" s="98">
        <v>4</v>
      </c>
      <c r="I20" s="98">
        <v>0</v>
      </c>
      <c r="J20" s="98">
        <v>0</v>
      </c>
      <c r="K20" s="98">
        <v>0</v>
      </c>
      <c r="L20" s="98">
        <v>0</v>
      </c>
      <c r="M20" s="98">
        <v>0</v>
      </c>
      <c r="N20" s="99">
        <v>0</v>
      </c>
      <c r="O20" s="248"/>
      <c r="P20" s="254"/>
    </row>
    <row r="21" spans="3:26" s="219" customFormat="1" ht="12" customHeight="1" x14ac:dyDescent="0.2">
      <c r="C21" s="165"/>
      <c r="D21" s="166">
        <v>31</v>
      </c>
      <c r="E21" s="92" t="s">
        <v>58</v>
      </c>
      <c r="F21" s="93">
        <v>0</v>
      </c>
      <c r="G21" s="93">
        <v>3.225806</v>
      </c>
      <c r="H21" s="167">
        <v>87.096773999999996</v>
      </c>
      <c r="I21" s="93">
        <v>6.451613</v>
      </c>
      <c r="J21" s="93">
        <v>0</v>
      </c>
      <c r="K21" s="93">
        <v>0</v>
      </c>
      <c r="L21" s="93">
        <v>0</v>
      </c>
      <c r="M21" s="93">
        <v>0</v>
      </c>
      <c r="N21" s="94">
        <v>3.225806</v>
      </c>
      <c r="O21" s="248"/>
      <c r="P21" s="254"/>
    </row>
    <row r="22" spans="3:26" s="219" customFormat="1" ht="12" customHeight="1" x14ac:dyDescent="0.2">
      <c r="C22" s="165"/>
      <c r="D22" s="166">
        <v>49</v>
      </c>
      <c r="E22" s="92" t="s">
        <v>59</v>
      </c>
      <c r="F22" s="98">
        <v>0</v>
      </c>
      <c r="G22" s="98">
        <v>0</v>
      </c>
      <c r="H22" s="98">
        <v>6.1224489999999996</v>
      </c>
      <c r="I22" s="167">
        <v>91.836735000000004</v>
      </c>
      <c r="J22" s="98">
        <v>0</v>
      </c>
      <c r="K22" s="98">
        <v>0</v>
      </c>
      <c r="L22" s="98">
        <v>0</v>
      </c>
      <c r="M22" s="98">
        <v>0</v>
      </c>
      <c r="N22" s="99">
        <v>2.040816</v>
      </c>
      <c r="O22" s="248"/>
      <c r="P22" s="254"/>
    </row>
    <row r="23" spans="3:26" s="219" customFormat="1" ht="12" customHeight="1" x14ac:dyDescent="0.2">
      <c r="C23" s="165"/>
      <c r="D23" s="166">
        <v>17</v>
      </c>
      <c r="E23" s="92" t="s">
        <v>60</v>
      </c>
      <c r="F23" s="93">
        <v>0</v>
      </c>
      <c r="G23" s="93">
        <v>0</v>
      </c>
      <c r="H23" s="93">
        <v>0</v>
      </c>
      <c r="I23" s="93">
        <v>0</v>
      </c>
      <c r="J23" s="167">
        <v>100</v>
      </c>
      <c r="K23" s="93">
        <v>0</v>
      </c>
      <c r="L23" s="93">
        <v>0</v>
      </c>
      <c r="M23" s="93">
        <v>0</v>
      </c>
      <c r="N23" s="94">
        <v>0</v>
      </c>
      <c r="O23" s="248"/>
      <c r="P23" s="254"/>
    </row>
    <row r="24" spans="3:26" s="219" customFormat="1" ht="12" customHeight="1" x14ac:dyDescent="0.2">
      <c r="C24" s="165"/>
      <c r="D24" s="166">
        <v>12</v>
      </c>
      <c r="E24" s="92" t="s">
        <v>61</v>
      </c>
      <c r="F24" s="98">
        <v>0</v>
      </c>
      <c r="G24" s="98">
        <v>0</v>
      </c>
      <c r="H24" s="98">
        <v>0</v>
      </c>
      <c r="I24" s="98">
        <v>0</v>
      </c>
      <c r="J24" s="98">
        <v>0</v>
      </c>
      <c r="K24" s="167">
        <v>91.666667000000004</v>
      </c>
      <c r="L24" s="98">
        <v>0</v>
      </c>
      <c r="M24" s="98">
        <v>0</v>
      </c>
      <c r="N24" s="99">
        <v>8.3333329999999997</v>
      </c>
      <c r="O24" s="248"/>
      <c r="P24" s="254"/>
    </row>
    <row r="25" spans="3:26" s="219" customFormat="1" ht="12" customHeight="1" x14ac:dyDescent="0.2">
      <c r="C25" s="170"/>
      <c r="D25" s="171">
        <v>0</v>
      </c>
      <c r="E25" s="104" t="s">
        <v>62</v>
      </c>
      <c r="F25" s="105">
        <v>0</v>
      </c>
      <c r="G25" s="105">
        <v>0</v>
      </c>
      <c r="H25" s="105">
        <v>0</v>
      </c>
      <c r="I25" s="105">
        <v>0</v>
      </c>
      <c r="J25" s="105">
        <v>0</v>
      </c>
      <c r="K25" s="105">
        <v>0</v>
      </c>
      <c r="L25" s="172">
        <v>0</v>
      </c>
      <c r="M25" s="105">
        <v>0</v>
      </c>
      <c r="N25" s="106">
        <v>0</v>
      </c>
      <c r="O25" s="248"/>
      <c r="P25" s="254"/>
    </row>
    <row r="26" spans="3:26" s="219" customFormat="1" ht="12" customHeight="1" x14ac:dyDescent="0.2">
      <c r="C26" s="379"/>
      <c r="D26" s="379"/>
      <c r="E26" s="251"/>
      <c r="F26" s="252"/>
      <c r="G26" s="252"/>
      <c r="H26" s="252"/>
      <c r="I26" s="252"/>
      <c r="J26" s="252"/>
      <c r="K26" s="252"/>
      <c r="L26" s="252"/>
      <c r="M26" s="252"/>
      <c r="N26" s="252"/>
      <c r="O26" s="300"/>
    </row>
    <row r="27" spans="3:26" s="219" customFormat="1" ht="12" customHeight="1" x14ac:dyDescent="0.2">
      <c r="C27" s="379"/>
      <c r="D27" s="379"/>
      <c r="E27" s="251"/>
      <c r="F27" s="252"/>
      <c r="G27" s="252"/>
      <c r="H27" s="252"/>
      <c r="I27" s="252"/>
      <c r="J27" s="252"/>
      <c r="K27" s="252"/>
      <c r="L27" s="252"/>
      <c r="M27" s="252"/>
      <c r="N27" s="252"/>
    </row>
    <row r="28" spans="3:26" ht="16.5" customHeight="1" x14ac:dyDescent="0.2">
      <c r="C28" s="302" t="s">
        <v>188</v>
      </c>
      <c r="D28" s="286"/>
      <c r="E28" s="279"/>
      <c r="F28" s="279"/>
      <c r="G28" s="279"/>
      <c r="H28" s="279"/>
      <c r="I28" s="279"/>
      <c r="J28" s="279"/>
      <c r="K28" s="279"/>
      <c r="L28" s="279"/>
      <c r="M28" s="279"/>
      <c r="N28" s="279"/>
      <c r="O28" s="286"/>
      <c r="P28" s="286"/>
      <c r="Q28" s="286"/>
      <c r="R28" s="286"/>
      <c r="S28" s="286"/>
      <c r="T28" s="286"/>
      <c r="U28" s="286"/>
      <c r="V28" s="286"/>
      <c r="W28" s="286"/>
      <c r="X28" s="286"/>
    </row>
    <row r="29" spans="3:26" ht="12" customHeight="1" x14ac:dyDescent="0.2">
      <c r="C29" s="163"/>
      <c r="D29" s="164" t="s">
        <v>85</v>
      </c>
      <c r="E29" s="85" t="s">
        <v>45</v>
      </c>
      <c r="F29" s="86" t="s">
        <v>56</v>
      </c>
      <c r="G29" s="86" t="s">
        <v>67</v>
      </c>
      <c r="H29" s="86" t="s">
        <v>57</v>
      </c>
      <c r="I29" s="86" t="s">
        <v>117</v>
      </c>
      <c r="J29" s="86" t="s">
        <v>68</v>
      </c>
      <c r="K29" s="86" t="s">
        <v>58</v>
      </c>
      <c r="L29" s="86" t="s">
        <v>118</v>
      </c>
      <c r="M29" s="86" t="s">
        <v>70</v>
      </c>
      <c r="N29" s="86" t="s">
        <v>59</v>
      </c>
      <c r="O29" s="86" t="s">
        <v>94</v>
      </c>
      <c r="P29" s="86" t="s">
        <v>72</v>
      </c>
      <c r="Q29" s="86" t="s">
        <v>60</v>
      </c>
      <c r="R29" s="86" t="s">
        <v>119</v>
      </c>
      <c r="S29" s="86" t="s">
        <v>73</v>
      </c>
      <c r="T29" s="86" t="s">
        <v>61</v>
      </c>
      <c r="U29" s="86" t="s">
        <v>120</v>
      </c>
      <c r="V29" s="86" t="s">
        <v>62</v>
      </c>
      <c r="W29" s="86" t="s">
        <v>86</v>
      </c>
      <c r="X29" s="87" t="s">
        <v>87</v>
      </c>
    </row>
    <row r="30" spans="3:26" ht="12" customHeight="1" x14ac:dyDescent="0.2">
      <c r="C30" s="165"/>
      <c r="D30" s="166">
        <v>13</v>
      </c>
      <c r="E30" s="92" t="s">
        <v>56</v>
      </c>
      <c r="F30" s="167">
        <v>100</v>
      </c>
      <c r="G30" s="93">
        <v>0</v>
      </c>
      <c r="H30" s="93">
        <v>0</v>
      </c>
      <c r="I30" s="93">
        <v>0</v>
      </c>
      <c r="J30" s="93">
        <v>0</v>
      </c>
      <c r="K30" s="93">
        <v>0</v>
      </c>
      <c r="L30" s="93">
        <v>0</v>
      </c>
      <c r="M30" s="93">
        <v>0</v>
      </c>
      <c r="N30" s="93">
        <v>0</v>
      </c>
      <c r="O30" s="93">
        <v>0</v>
      </c>
      <c r="P30" s="93">
        <v>0</v>
      </c>
      <c r="Q30" s="93">
        <v>0</v>
      </c>
      <c r="R30" s="93">
        <v>0</v>
      </c>
      <c r="S30" s="93">
        <v>0</v>
      </c>
      <c r="T30" s="93">
        <v>0</v>
      </c>
      <c r="U30" s="93">
        <v>0</v>
      </c>
      <c r="V30" s="93">
        <v>0</v>
      </c>
      <c r="W30" s="93">
        <v>0</v>
      </c>
      <c r="X30" s="94">
        <v>0</v>
      </c>
      <c r="Y30" s="248"/>
      <c r="Z30" s="279"/>
    </row>
    <row r="31" spans="3:26" ht="12" customHeight="1" x14ac:dyDescent="0.2">
      <c r="C31" s="165"/>
      <c r="D31" s="166">
        <v>4</v>
      </c>
      <c r="E31" s="92" t="s">
        <v>67</v>
      </c>
      <c r="F31" s="98">
        <v>0</v>
      </c>
      <c r="G31" s="167">
        <v>100</v>
      </c>
      <c r="H31" s="98">
        <v>0</v>
      </c>
      <c r="I31" s="98">
        <v>0</v>
      </c>
      <c r="J31" s="98">
        <v>0</v>
      </c>
      <c r="K31" s="98">
        <v>0</v>
      </c>
      <c r="L31" s="98">
        <v>0</v>
      </c>
      <c r="M31" s="98">
        <v>0</v>
      </c>
      <c r="N31" s="98">
        <v>0</v>
      </c>
      <c r="O31" s="98">
        <v>0</v>
      </c>
      <c r="P31" s="98">
        <v>0</v>
      </c>
      <c r="Q31" s="98">
        <v>0</v>
      </c>
      <c r="R31" s="98">
        <v>0</v>
      </c>
      <c r="S31" s="98">
        <v>0</v>
      </c>
      <c r="T31" s="98">
        <v>0</v>
      </c>
      <c r="U31" s="98">
        <v>0</v>
      </c>
      <c r="V31" s="98">
        <v>0</v>
      </c>
      <c r="W31" s="98">
        <v>0</v>
      </c>
      <c r="X31" s="99">
        <v>0</v>
      </c>
      <c r="Y31" s="248"/>
      <c r="Z31" s="332"/>
    </row>
    <row r="32" spans="3:26" ht="12" customHeight="1" x14ac:dyDescent="0.2">
      <c r="C32" s="165"/>
      <c r="D32" s="166">
        <v>2</v>
      </c>
      <c r="E32" s="92" t="s">
        <v>57</v>
      </c>
      <c r="F32" s="93">
        <v>0</v>
      </c>
      <c r="G32" s="93">
        <v>0</v>
      </c>
      <c r="H32" s="167">
        <v>100</v>
      </c>
      <c r="I32" s="93">
        <v>0</v>
      </c>
      <c r="J32" s="93">
        <v>0</v>
      </c>
      <c r="K32" s="93">
        <v>0</v>
      </c>
      <c r="L32" s="93">
        <v>0</v>
      </c>
      <c r="M32" s="93">
        <v>0</v>
      </c>
      <c r="N32" s="93">
        <v>0</v>
      </c>
      <c r="O32" s="93">
        <v>0</v>
      </c>
      <c r="P32" s="93">
        <v>0</v>
      </c>
      <c r="Q32" s="93">
        <v>0</v>
      </c>
      <c r="R32" s="93">
        <v>0</v>
      </c>
      <c r="S32" s="93">
        <v>0</v>
      </c>
      <c r="T32" s="93">
        <v>0</v>
      </c>
      <c r="U32" s="93">
        <v>0</v>
      </c>
      <c r="V32" s="93">
        <v>0</v>
      </c>
      <c r="W32" s="93">
        <v>0</v>
      </c>
      <c r="X32" s="94">
        <v>0</v>
      </c>
      <c r="Y32" s="248"/>
      <c r="Z32" s="332"/>
    </row>
    <row r="33" spans="3:26" ht="12" customHeight="1" x14ac:dyDescent="0.2">
      <c r="C33" s="165"/>
      <c r="D33" s="166">
        <v>1</v>
      </c>
      <c r="E33" s="92" t="s">
        <v>117</v>
      </c>
      <c r="F33" s="98">
        <v>0</v>
      </c>
      <c r="G33" s="98">
        <v>0</v>
      </c>
      <c r="H33" s="98">
        <v>0</v>
      </c>
      <c r="I33" s="167">
        <v>100</v>
      </c>
      <c r="J33" s="98">
        <v>0</v>
      </c>
      <c r="K33" s="98">
        <v>0</v>
      </c>
      <c r="L33" s="98">
        <v>0</v>
      </c>
      <c r="M33" s="98">
        <v>0</v>
      </c>
      <c r="N33" s="98">
        <v>0</v>
      </c>
      <c r="O33" s="98">
        <v>0</v>
      </c>
      <c r="P33" s="98">
        <v>0</v>
      </c>
      <c r="Q33" s="98">
        <v>0</v>
      </c>
      <c r="R33" s="98">
        <v>0</v>
      </c>
      <c r="S33" s="98">
        <v>0</v>
      </c>
      <c r="T33" s="98">
        <v>0</v>
      </c>
      <c r="U33" s="98">
        <v>0</v>
      </c>
      <c r="V33" s="98">
        <v>0</v>
      </c>
      <c r="W33" s="98">
        <v>0</v>
      </c>
      <c r="X33" s="99">
        <v>0</v>
      </c>
      <c r="Y33" s="248"/>
      <c r="Z33" s="332"/>
    </row>
    <row r="34" spans="3:26" ht="12" customHeight="1" x14ac:dyDescent="0.2">
      <c r="C34" s="165"/>
      <c r="D34" s="166">
        <v>2</v>
      </c>
      <c r="E34" s="92" t="s">
        <v>68</v>
      </c>
      <c r="F34" s="93">
        <v>0</v>
      </c>
      <c r="G34" s="93">
        <v>0</v>
      </c>
      <c r="H34" s="93">
        <v>0</v>
      </c>
      <c r="I34" s="93">
        <v>0</v>
      </c>
      <c r="J34" s="167">
        <v>100</v>
      </c>
      <c r="K34" s="93">
        <v>0</v>
      </c>
      <c r="L34" s="93">
        <v>0</v>
      </c>
      <c r="M34" s="93">
        <v>0</v>
      </c>
      <c r="N34" s="93">
        <v>0</v>
      </c>
      <c r="O34" s="93">
        <v>0</v>
      </c>
      <c r="P34" s="93">
        <v>0</v>
      </c>
      <c r="Q34" s="93">
        <v>0</v>
      </c>
      <c r="R34" s="93">
        <v>0</v>
      </c>
      <c r="S34" s="93">
        <v>0</v>
      </c>
      <c r="T34" s="93">
        <v>0</v>
      </c>
      <c r="U34" s="93">
        <v>0</v>
      </c>
      <c r="V34" s="93">
        <v>0</v>
      </c>
      <c r="W34" s="93">
        <v>0</v>
      </c>
      <c r="X34" s="94">
        <v>0</v>
      </c>
      <c r="Y34" s="248"/>
      <c r="Z34" s="332"/>
    </row>
    <row r="35" spans="3:26" ht="12" customHeight="1" x14ac:dyDescent="0.2">
      <c r="C35" s="165"/>
      <c r="D35" s="166">
        <v>0</v>
      </c>
      <c r="E35" s="92" t="s">
        <v>58</v>
      </c>
      <c r="F35" s="98">
        <v>0</v>
      </c>
      <c r="G35" s="98">
        <v>0</v>
      </c>
      <c r="H35" s="98">
        <v>0</v>
      </c>
      <c r="I35" s="98">
        <v>0</v>
      </c>
      <c r="J35" s="98">
        <v>0</v>
      </c>
      <c r="K35" s="167">
        <v>0</v>
      </c>
      <c r="L35" s="98">
        <v>0</v>
      </c>
      <c r="M35" s="98">
        <v>0</v>
      </c>
      <c r="N35" s="98">
        <v>0</v>
      </c>
      <c r="O35" s="98">
        <v>0</v>
      </c>
      <c r="P35" s="98">
        <v>0</v>
      </c>
      <c r="Q35" s="98">
        <v>0</v>
      </c>
      <c r="R35" s="98">
        <v>0</v>
      </c>
      <c r="S35" s="98">
        <v>0</v>
      </c>
      <c r="T35" s="98">
        <v>0</v>
      </c>
      <c r="U35" s="98">
        <v>0</v>
      </c>
      <c r="V35" s="98">
        <v>0</v>
      </c>
      <c r="W35" s="98">
        <v>0</v>
      </c>
      <c r="X35" s="99">
        <v>0</v>
      </c>
      <c r="Y35" s="248"/>
      <c r="Z35" s="332"/>
    </row>
    <row r="36" spans="3:26" ht="12" customHeight="1" x14ac:dyDescent="0.2">
      <c r="C36" s="165"/>
      <c r="D36" s="166">
        <v>1</v>
      </c>
      <c r="E36" s="92" t="s">
        <v>118</v>
      </c>
      <c r="F36" s="93">
        <v>0</v>
      </c>
      <c r="G36" s="93">
        <v>0</v>
      </c>
      <c r="H36" s="93">
        <v>0</v>
      </c>
      <c r="I36" s="93">
        <v>0</v>
      </c>
      <c r="J36" s="93">
        <v>0</v>
      </c>
      <c r="K36" s="93">
        <v>0</v>
      </c>
      <c r="L36" s="167">
        <v>100</v>
      </c>
      <c r="M36" s="93">
        <v>0</v>
      </c>
      <c r="N36" s="93">
        <v>0</v>
      </c>
      <c r="O36" s="93">
        <v>0</v>
      </c>
      <c r="P36" s="93">
        <v>0</v>
      </c>
      <c r="Q36" s="93">
        <v>0</v>
      </c>
      <c r="R36" s="93">
        <v>0</v>
      </c>
      <c r="S36" s="93">
        <v>0</v>
      </c>
      <c r="T36" s="93">
        <v>0</v>
      </c>
      <c r="U36" s="93">
        <v>0</v>
      </c>
      <c r="V36" s="93">
        <v>0</v>
      </c>
      <c r="W36" s="93">
        <v>0</v>
      </c>
      <c r="X36" s="94">
        <v>0</v>
      </c>
      <c r="Y36" s="248"/>
      <c r="Z36" s="332"/>
    </row>
    <row r="37" spans="3:26" ht="12" customHeight="1" x14ac:dyDescent="0.2">
      <c r="C37" s="165"/>
      <c r="D37" s="166">
        <v>2</v>
      </c>
      <c r="E37" s="92" t="s">
        <v>70</v>
      </c>
      <c r="F37" s="98">
        <v>0</v>
      </c>
      <c r="G37" s="98">
        <v>0</v>
      </c>
      <c r="H37" s="98">
        <v>0</v>
      </c>
      <c r="I37" s="98">
        <v>0</v>
      </c>
      <c r="J37" s="98">
        <v>0</v>
      </c>
      <c r="K37" s="98">
        <v>0</v>
      </c>
      <c r="L37" s="98">
        <v>0</v>
      </c>
      <c r="M37" s="167">
        <v>100</v>
      </c>
      <c r="N37" s="98">
        <v>0</v>
      </c>
      <c r="O37" s="98">
        <v>0</v>
      </c>
      <c r="P37" s="98">
        <v>0</v>
      </c>
      <c r="Q37" s="98">
        <v>0</v>
      </c>
      <c r="R37" s="98">
        <v>0</v>
      </c>
      <c r="S37" s="98">
        <v>0</v>
      </c>
      <c r="T37" s="98">
        <v>0</v>
      </c>
      <c r="U37" s="98">
        <v>0</v>
      </c>
      <c r="V37" s="98">
        <v>0</v>
      </c>
      <c r="W37" s="98">
        <v>0</v>
      </c>
      <c r="X37" s="99">
        <v>0</v>
      </c>
      <c r="Y37" s="248"/>
      <c r="Z37" s="332"/>
    </row>
    <row r="38" spans="3:26" ht="12" customHeight="1" x14ac:dyDescent="0.2">
      <c r="C38" s="165"/>
      <c r="D38" s="166">
        <v>1</v>
      </c>
      <c r="E38" s="92" t="s">
        <v>59</v>
      </c>
      <c r="F38" s="93">
        <v>0</v>
      </c>
      <c r="G38" s="93">
        <v>0</v>
      </c>
      <c r="H38" s="93">
        <v>0</v>
      </c>
      <c r="I38" s="93">
        <v>0</v>
      </c>
      <c r="J38" s="93">
        <v>0</v>
      </c>
      <c r="K38" s="93">
        <v>0</v>
      </c>
      <c r="L38" s="93">
        <v>0</v>
      </c>
      <c r="M38" s="93">
        <v>0</v>
      </c>
      <c r="N38" s="167">
        <v>100</v>
      </c>
      <c r="O38" s="93">
        <v>0</v>
      </c>
      <c r="P38" s="93">
        <v>0</v>
      </c>
      <c r="Q38" s="93">
        <v>0</v>
      </c>
      <c r="R38" s="93">
        <v>0</v>
      </c>
      <c r="S38" s="93">
        <v>0</v>
      </c>
      <c r="T38" s="93">
        <v>0</v>
      </c>
      <c r="U38" s="93">
        <v>0</v>
      </c>
      <c r="V38" s="93">
        <v>0</v>
      </c>
      <c r="W38" s="93">
        <v>0</v>
      </c>
      <c r="X38" s="94">
        <v>0</v>
      </c>
      <c r="Y38" s="248"/>
      <c r="Z38" s="332"/>
    </row>
    <row r="39" spans="3:26" ht="12" customHeight="1" x14ac:dyDescent="0.2">
      <c r="C39" s="165"/>
      <c r="D39" s="166">
        <v>2</v>
      </c>
      <c r="E39" s="92" t="s">
        <v>94</v>
      </c>
      <c r="F39" s="98">
        <v>0</v>
      </c>
      <c r="G39" s="98">
        <v>0</v>
      </c>
      <c r="H39" s="98">
        <v>0</v>
      </c>
      <c r="I39" s="98">
        <v>0</v>
      </c>
      <c r="J39" s="98">
        <v>0</v>
      </c>
      <c r="K39" s="98">
        <v>0</v>
      </c>
      <c r="L39" s="98">
        <v>0</v>
      </c>
      <c r="M39" s="98">
        <v>0</v>
      </c>
      <c r="N39" s="98">
        <v>50</v>
      </c>
      <c r="O39" s="167">
        <v>50</v>
      </c>
      <c r="P39" s="98">
        <v>0</v>
      </c>
      <c r="Q39" s="98">
        <v>0</v>
      </c>
      <c r="R39" s="98">
        <v>0</v>
      </c>
      <c r="S39" s="98">
        <v>0</v>
      </c>
      <c r="T39" s="98">
        <v>0</v>
      </c>
      <c r="U39" s="98">
        <v>0</v>
      </c>
      <c r="V39" s="98">
        <v>0</v>
      </c>
      <c r="W39" s="98">
        <v>0</v>
      </c>
      <c r="X39" s="99">
        <v>0</v>
      </c>
      <c r="Y39" s="248"/>
      <c r="Z39" s="332"/>
    </row>
    <row r="40" spans="3:26" ht="12" customHeight="1" x14ac:dyDescent="0.2">
      <c r="C40" s="165"/>
      <c r="D40" s="166">
        <v>2</v>
      </c>
      <c r="E40" s="92" t="s">
        <v>72</v>
      </c>
      <c r="F40" s="93">
        <v>0</v>
      </c>
      <c r="G40" s="93">
        <v>0</v>
      </c>
      <c r="H40" s="93">
        <v>0</v>
      </c>
      <c r="I40" s="93">
        <v>0</v>
      </c>
      <c r="J40" s="93">
        <v>0</v>
      </c>
      <c r="K40" s="93">
        <v>0</v>
      </c>
      <c r="L40" s="93">
        <v>0</v>
      </c>
      <c r="M40" s="93">
        <v>0</v>
      </c>
      <c r="N40" s="93">
        <v>0</v>
      </c>
      <c r="O40" s="93">
        <v>0</v>
      </c>
      <c r="P40" s="167">
        <v>100</v>
      </c>
      <c r="Q40" s="93">
        <v>0</v>
      </c>
      <c r="R40" s="93">
        <v>0</v>
      </c>
      <c r="S40" s="93">
        <v>0</v>
      </c>
      <c r="T40" s="93">
        <v>0</v>
      </c>
      <c r="U40" s="93">
        <v>0</v>
      </c>
      <c r="V40" s="93">
        <v>0</v>
      </c>
      <c r="W40" s="93">
        <v>0</v>
      </c>
      <c r="X40" s="94">
        <v>0</v>
      </c>
      <c r="Y40" s="248"/>
      <c r="Z40" s="332"/>
    </row>
    <row r="41" spans="3:26" ht="12" customHeight="1" x14ac:dyDescent="0.2">
      <c r="C41" s="165"/>
      <c r="D41" s="166">
        <v>0</v>
      </c>
      <c r="E41" s="92" t="s">
        <v>60</v>
      </c>
      <c r="F41" s="98">
        <v>0</v>
      </c>
      <c r="G41" s="98">
        <v>0</v>
      </c>
      <c r="H41" s="98">
        <v>0</v>
      </c>
      <c r="I41" s="98">
        <v>0</v>
      </c>
      <c r="J41" s="98">
        <v>0</v>
      </c>
      <c r="K41" s="98">
        <v>0</v>
      </c>
      <c r="L41" s="98">
        <v>0</v>
      </c>
      <c r="M41" s="98">
        <v>0</v>
      </c>
      <c r="N41" s="98">
        <v>0</v>
      </c>
      <c r="O41" s="98">
        <v>0</v>
      </c>
      <c r="P41" s="98">
        <v>0</v>
      </c>
      <c r="Q41" s="167">
        <v>0</v>
      </c>
      <c r="R41" s="98">
        <v>0</v>
      </c>
      <c r="S41" s="98">
        <v>0</v>
      </c>
      <c r="T41" s="98">
        <v>0</v>
      </c>
      <c r="U41" s="98">
        <v>0</v>
      </c>
      <c r="V41" s="98">
        <v>0</v>
      </c>
      <c r="W41" s="98">
        <v>0</v>
      </c>
      <c r="X41" s="99">
        <v>0</v>
      </c>
      <c r="Y41" s="248"/>
      <c r="Z41" s="332"/>
    </row>
    <row r="42" spans="3:26" ht="12" customHeight="1" x14ac:dyDescent="0.2">
      <c r="C42" s="165"/>
      <c r="D42" s="166">
        <v>0</v>
      </c>
      <c r="E42" s="92" t="s">
        <v>119</v>
      </c>
      <c r="F42" s="93">
        <v>0</v>
      </c>
      <c r="G42" s="93">
        <v>0</v>
      </c>
      <c r="H42" s="93">
        <v>0</v>
      </c>
      <c r="I42" s="93">
        <v>0</v>
      </c>
      <c r="J42" s="93">
        <v>0</v>
      </c>
      <c r="K42" s="93">
        <v>0</v>
      </c>
      <c r="L42" s="93">
        <v>0</v>
      </c>
      <c r="M42" s="93">
        <v>0</v>
      </c>
      <c r="N42" s="93">
        <v>0</v>
      </c>
      <c r="O42" s="93">
        <v>0</v>
      </c>
      <c r="P42" s="93">
        <v>0</v>
      </c>
      <c r="Q42" s="93">
        <v>0</v>
      </c>
      <c r="R42" s="167">
        <v>0</v>
      </c>
      <c r="S42" s="93">
        <v>0</v>
      </c>
      <c r="T42" s="93">
        <v>0</v>
      </c>
      <c r="U42" s="93">
        <v>0</v>
      </c>
      <c r="V42" s="93">
        <v>0</v>
      </c>
      <c r="W42" s="93">
        <v>0</v>
      </c>
      <c r="X42" s="94">
        <v>0</v>
      </c>
      <c r="Y42" s="248"/>
      <c r="Z42" s="332"/>
    </row>
    <row r="43" spans="3:26" ht="12" customHeight="1" x14ac:dyDescent="0.2">
      <c r="C43" s="165"/>
      <c r="D43" s="166">
        <v>0</v>
      </c>
      <c r="E43" s="92" t="s">
        <v>73</v>
      </c>
      <c r="F43" s="98">
        <v>0</v>
      </c>
      <c r="G43" s="98">
        <v>0</v>
      </c>
      <c r="H43" s="98">
        <v>0</v>
      </c>
      <c r="I43" s="98">
        <v>0</v>
      </c>
      <c r="J43" s="98">
        <v>0</v>
      </c>
      <c r="K43" s="98">
        <v>0</v>
      </c>
      <c r="L43" s="98">
        <v>0</v>
      </c>
      <c r="M43" s="98">
        <v>0</v>
      </c>
      <c r="N43" s="98">
        <v>0</v>
      </c>
      <c r="O43" s="98">
        <v>0</v>
      </c>
      <c r="P43" s="98">
        <v>0</v>
      </c>
      <c r="Q43" s="98">
        <v>0</v>
      </c>
      <c r="R43" s="98">
        <v>0</v>
      </c>
      <c r="S43" s="167">
        <v>0</v>
      </c>
      <c r="T43" s="98">
        <v>0</v>
      </c>
      <c r="U43" s="98">
        <v>0</v>
      </c>
      <c r="V43" s="98">
        <v>0</v>
      </c>
      <c r="W43" s="98">
        <v>0</v>
      </c>
      <c r="X43" s="99">
        <v>0</v>
      </c>
      <c r="Y43" s="248"/>
      <c r="Z43" s="332"/>
    </row>
    <row r="44" spans="3:26" ht="12" customHeight="1" x14ac:dyDescent="0.2">
      <c r="C44" s="165"/>
      <c r="D44" s="166">
        <v>1</v>
      </c>
      <c r="E44" s="92" t="s">
        <v>61</v>
      </c>
      <c r="F44" s="93">
        <v>0</v>
      </c>
      <c r="G44" s="93">
        <v>0</v>
      </c>
      <c r="H44" s="93">
        <v>0</v>
      </c>
      <c r="I44" s="93">
        <v>0</v>
      </c>
      <c r="J44" s="93">
        <v>0</v>
      </c>
      <c r="K44" s="93">
        <v>0</v>
      </c>
      <c r="L44" s="93">
        <v>0</v>
      </c>
      <c r="M44" s="93">
        <v>0</v>
      </c>
      <c r="N44" s="93">
        <v>0</v>
      </c>
      <c r="O44" s="93">
        <v>0</v>
      </c>
      <c r="P44" s="93">
        <v>0</v>
      </c>
      <c r="Q44" s="93">
        <v>0</v>
      </c>
      <c r="R44" s="93">
        <v>0</v>
      </c>
      <c r="S44" s="93">
        <v>0</v>
      </c>
      <c r="T44" s="167">
        <v>100</v>
      </c>
      <c r="U44" s="93">
        <v>0</v>
      </c>
      <c r="V44" s="93">
        <v>0</v>
      </c>
      <c r="W44" s="93">
        <v>0</v>
      </c>
      <c r="X44" s="94">
        <v>0</v>
      </c>
      <c r="Y44" s="248"/>
      <c r="Z44" s="332"/>
    </row>
    <row r="45" spans="3:26" ht="12" customHeight="1" x14ac:dyDescent="0.2">
      <c r="C45" s="165"/>
      <c r="D45" s="166">
        <v>0</v>
      </c>
      <c r="E45" s="92" t="s">
        <v>120</v>
      </c>
      <c r="F45" s="98">
        <v>0</v>
      </c>
      <c r="G45" s="98">
        <v>0</v>
      </c>
      <c r="H45" s="98">
        <v>0</v>
      </c>
      <c r="I45" s="98">
        <v>0</v>
      </c>
      <c r="J45" s="98">
        <v>0</v>
      </c>
      <c r="K45" s="98">
        <v>0</v>
      </c>
      <c r="L45" s="98">
        <v>0</v>
      </c>
      <c r="M45" s="98">
        <v>0</v>
      </c>
      <c r="N45" s="98">
        <v>0</v>
      </c>
      <c r="O45" s="98">
        <v>0</v>
      </c>
      <c r="P45" s="98">
        <v>0</v>
      </c>
      <c r="Q45" s="98">
        <v>0</v>
      </c>
      <c r="R45" s="98">
        <v>0</v>
      </c>
      <c r="S45" s="98">
        <v>0</v>
      </c>
      <c r="T45" s="98">
        <v>0</v>
      </c>
      <c r="U45" s="167">
        <v>0</v>
      </c>
      <c r="V45" s="98">
        <v>0</v>
      </c>
      <c r="W45" s="98">
        <v>0</v>
      </c>
      <c r="X45" s="99">
        <v>0</v>
      </c>
      <c r="Y45" s="248"/>
      <c r="Z45" s="332"/>
    </row>
    <row r="46" spans="3:26" ht="12" customHeight="1" x14ac:dyDescent="0.2">
      <c r="C46" s="170"/>
      <c r="D46" s="171">
        <v>0</v>
      </c>
      <c r="E46" s="104" t="s">
        <v>62</v>
      </c>
      <c r="F46" s="105">
        <v>0</v>
      </c>
      <c r="G46" s="105">
        <v>0</v>
      </c>
      <c r="H46" s="105">
        <v>0</v>
      </c>
      <c r="I46" s="105">
        <v>0</v>
      </c>
      <c r="J46" s="105">
        <v>0</v>
      </c>
      <c r="K46" s="105">
        <v>0</v>
      </c>
      <c r="L46" s="105">
        <v>0</v>
      </c>
      <c r="M46" s="105">
        <v>0</v>
      </c>
      <c r="N46" s="105">
        <v>0</v>
      </c>
      <c r="O46" s="105">
        <v>0</v>
      </c>
      <c r="P46" s="105">
        <v>0</v>
      </c>
      <c r="Q46" s="105">
        <v>0</v>
      </c>
      <c r="R46" s="105">
        <v>0</v>
      </c>
      <c r="S46" s="105">
        <v>0</v>
      </c>
      <c r="T46" s="105">
        <v>0</v>
      </c>
      <c r="U46" s="105">
        <v>0</v>
      </c>
      <c r="V46" s="172">
        <v>0</v>
      </c>
      <c r="W46" s="105">
        <v>0</v>
      </c>
      <c r="X46" s="106">
        <v>0</v>
      </c>
      <c r="Y46" s="248"/>
      <c r="Z46" s="332"/>
    </row>
    <row r="47" spans="3:26" ht="12" customHeight="1" x14ac:dyDescent="0.2">
      <c r="C47" s="279"/>
      <c r="D47" s="279"/>
      <c r="E47" s="306"/>
      <c r="F47" s="306"/>
      <c r="G47" s="306"/>
      <c r="H47" s="306"/>
      <c r="I47" s="306"/>
      <c r="J47" s="306"/>
      <c r="K47" s="306"/>
      <c r="L47" s="306"/>
      <c r="M47" s="306"/>
      <c r="N47" s="286"/>
      <c r="O47" s="286"/>
      <c r="P47" s="286"/>
      <c r="Q47" s="286"/>
      <c r="R47" s="286"/>
      <c r="S47" s="286"/>
      <c r="T47" s="286"/>
      <c r="U47" s="286"/>
      <c r="V47" s="286"/>
      <c r="W47" s="286"/>
      <c r="X47" s="286"/>
      <c r="Z47" s="332"/>
    </row>
    <row r="48" spans="3:26" ht="12" customHeight="1" x14ac:dyDescent="0.2">
      <c r="C48" s="279"/>
      <c r="D48" s="279"/>
      <c r="E48" s="306"/>
      <c r="F48" s="306"/>
      <c r="G48" s="306"/>
      <c r="H48" s="306"/>
      <c r="I48" s="306"/>
      <c r="J48" s="306"/>
      <c r="K48" s="306"/>
      <c r="L48" s="306"/>
      <c r="M48" s="306"/>
      <c r="N48" s="286"/>
      <c r="O48" s="286"/>
      <c r="P48" s="286"/>
      <c r="Q48" s="286"/>
      <c r="R48" s="286"/>
      <c r="S48" s="286"/>
      <c r="T48" s="286"/>
      <c r="U48" s="286"/>
      <c r="V48" s="286"/>
      <c r="W48" s="286"/>
      <c r="X48" s="286"/>
      <c r="Z48" s="332"/>
    </row>
    <row r="49" spans="3:27" ht="16.5" customHeight="1" x14ac:dyDescent="0.2">
      <c r="C49" s="302" t="s">
        <v>189</v>
      </c>
      <c r="D49" s="286"/>
      <c r="E49" s="279"/>
      <c r="F49" s="279"/>
      <c r="G49" s="279"/>
      <c r="H49" s="279"/>
      <c r="I49" s="279"/>
      <c r="J49" s="279"/>
      <c r="K49" s="279"/>
      <c r="L49" s="279"/>
      <c r="M49" s="279"/>
      <c r="N49" s="279"/>
      <c r="O49" s="286"/>
      <c r="P49" s="286"/>
      <c r="Q49" s="286"/>
      <c r="R49" s="286"/>
      <c r="S49" s="286"/>
      <c r="T49" s="286"/>
      <c r="U49" s="286"/>
      <c r="V49" s="286"/>
      <c r="W49" s="286"/>
      <c r="X49" s="286"/>
      <c r="Z49" s="332"/>
    </row>
    <row r="50" spans="3:27" ht="12" customHeight="1" x14ac:dyDescent="0.2">
      <c r="C50" s="163"/>
      <c r="D50" s="164" t="s">
        <v>85</v>
      </c>
      <c r="E50" s="85" t="s">
        <v>45</v>
      </c>
      <c r="F50" s="86" t="s">
        <v>56</v>
      </c>
      <c r="G50" s="86" t="s">
        <v>67</v>
      </c>
      <c r="H50" s="86" t="s">
        <v>57</v>
      </c>
      <c r="I50" s="86" t="s">
        <v>117</v>
      </c>
      <c r="J50" s="86" t="s">
        <v>68</v>
      </c>
      <c r="K50" s="86" t="s">
        <v>58</v>
      </c>
      <c r="L50" s="86" t="s">
        <v>118</v>
      </c>
      <c r="M50" s="86" t="s">
        <v>70</v>
      </c>
      <c r="N50" s="86" t="s">
        <v>59</v>
      </c>
      <c r="O50" s="86" t="s">
        <v>94</v>
      </c>
      <c r="P50" s="86" t="s">
        <v>72</v>
      </c>
      <c r="Q50" s="86" t="s">
        <v>60</v>
      </c>
      <c r="R50" s="86" t="s">
        <v>119</v>
      </c>
      <c r="S50" s="86" t="s">
        <v>73</v>
      </c>
      <c r="T50" s="86" t="s">
        <v>61</v>
      </c>
      <c r="U50" s="86" t="s">
        <v>120</v>
      </c>
      <c r="V50" s="86" t="s">
        <v>62</v>
      </c>
      <c r="W50" s="86" t="s">
        <v>86</v>
      </c>
      <c r="X50" s="87" t="s">
        <v>87</v>
      </c>
      <c r="Z50" s="332"/>
    </row>
    <row r="51" spans="3:27" ht="12" customHeight="1" x14ac:dyDescent="0.2">
      <c r="C51" s="165"/>
      <c r="D51" s="166">
        <v>13</v>
      </c>
      <c r="E51" s="92" t="s">
        <v>56</v>
      </c>
      <c r="F51" s="167">
        <v>100</v>
      </c>
      <c r="G51" s="93">
        <v>0</v>
      </c>
      <c r="H51" s="93">
        <v>0</v>
      </c>
      <c r="I51" s="93">
        <v>0</v>
      </c>
      <c r="J51" s="93">
        <v>0</v>
      </c>
      <c r="K51" s="93">
        <v>0</v>
      </c>
      <c r="L51" s="93">
        <v>0</v>
      </c>
      <c r="M51" s="93">
        <v>0</v>
      </c>
      <c r="N51" s="93">
        <v>0</v>
      </c>
      <c r="O51" s="93">
        <v>0</v>
      </c>
      <c r="P51" s="93">
        <v>0</v>
      </c>
      <c r="Q51" s="93">
        <v>0</v>
      </c>
      <c r="R51" s="93">
        <v>0</v>
      </c>
      <c r="S51" s="93">
        <v>0</v>
      </c>
      <c r="T51" s="93">
        <v>0</v>
      </c>
      <c r="U51" s="93">
        <v>0</v>
      </c>
      <c r="V51" s="93">
        <v>0</v>
      </c>
      <c r="W51" s="93">
        <v>0</v>
      </c>
      <c r="X51" s="94">
        <v>0</v>
      </c>
      <c r="Y51" s="248"/>
      <c r="Z51" s="332"/>
    </row>
    <row r="52" spans="3:27" ht="12" customHeight="1" x14ac:dyDescent="0.2">
      <c r="C52" s="165"/>
      <c r="D52" s="166">
        <v>3</v>
      </c>
      <c r="E52" s="92" t="s">
        <v>67</v>
      </c>
      <c r="F52" s="98">
        <v>0</v>
      </c>
      <c r="G52" s="167">
        <v>100</v>
      </c>
      <c r="H52" s="98">
        <v>0</v>
      </c>
      <c r="I52" s="98">
        <v>0</v>
      </c>
      <c r="J52" s="98">
        <v>0</v>
      </c>
      <c r="K52" s="98">
        <v>0</v>
      </c>
      <c r="L52" s="98">
        <v>0</v>
      </c>
      <c r="M52" s="98">
        <v>0</v>
      </c>
      <c r="N52" s="98">
        <v>0</v>
      </c>
      <c r="O52" s="98">
        <v>0</v>
      </c>
      <c r="P52" s="98">
        <v>0</v>
      </c>
      <c r="Q52" s="98">
        <v>0</v>
      </c>
      <c r="R52" s="98">
        <v>0</v>
      </c>
      <c r="S52" s="98">
        <v>0</v>
      </c>
      <c r="T52" s="98">
        <v>0</v>
      </c>
      <c r="U52" s="98">
        <v>0</v>
      </c>
      <c r="V52" s="98">
        <v>0</v>
      </c>
      <c r="W52" s="98">
        <v>0</v>
      </c>
      <c r="X52" s="99">
        <v>0</v>
      </c>
      <c r="Y52" s="248"/>
      <c r="Z52" s="332"/>
    </row>
    <row r="53" spans="3:27" ht="12" customHeight="1" x14ac:dyDescent="0.2">
      <c r="C53" s="165"/>
      <c r="D53" s="166">
        <v>2</v>
      </c>
      <c r="E53" s="92" t="s">
        <v>57</v>
      </c>
      <c r="F53" s="93">
        <v>0</v>
      </c>
      <c r="G53" s="93">
        <v>0</v>
      </c>
      <c r="H53" s="167">
        <v>50</v>
      </c>
      <c r="I53" s="93">
        <v>50</v>
      </c>
      <c r="J53" s="93">
        <v>0</v>
      </c>
      <c r="K53" s="93">
        <v>0</v>
      </c>
      <c r="L53" s="93">
        <v>0</v>
      </c>
      <c r="M53" s="93">
        <v>0</v>
      </c>
      <c r="N53" s="93">
        <v>0</v>
      </c>
      <c r="O53" s="93">
        <v>0</v>
      </c>
      <c r="P53" s="93">
        <v>0</v>
      </c>
      <c r="Q53" s="93">
        <v>0</v>
      </c>
      <c r="R53" s="93">
        <v>0</v>
      </c>
      <c r="S53" s="93">
        <v>0</v>
      </c>
      <c r="T53" s="93">
        <v>0</v>
      </c>
      <c r="U53" s="93">
        <v>0</v>
      </c>
      <c r="V53" s="93">
        <v>0</v>
      </c>
      <c r="W53" s="93">
        <v>0</v>
      </c>
      <c r="X53" s="94">
        <v>0</v>
      </c>
      <c r="Y53" s="248"/>
      <c r="Z53" s="332"/>
    </row>
    <row r="54" spans="3:27" ht="12" customHeight="1" x14ac:dyDescent="0.2">
      <c r="C54" s="165"/>
      <c r="D54" s="166">
        <v>2</v>
      </c>
      <c r="E54" s="92" t="s">
        <v>117</v>
      </c>
      <c r="F54" s="98">
        <v>0</v>
      </c>
      <c r="G54" s="98">
        <v>0</v>
      </c>
      <c r="H54" s="98">
        <v>0</v>
      </c>
      <c r="I54" s="167">
        <v>0</v>
      </c>
      <c r="J54" s="98">
        <v>100</v>
      </c>
      <c r="K54" s="98">
        <v>0</v>
      </c>
      <c r="L54" s="98">
        <v>0</v>
      </c>
      <c r="M54" s="98">
        <v>0</v>
      </c>
      <c r="N54" s="98">
        <v>0</v>
      </c>
      <c r="O54" s="98">
        <v>0</v>
      </c>
      <c r="P54" s="98">
        <v>0</v>
      </c>
      <c r="Q54" s="98">
        <v>0</v>
      </c>
      <c r="R54" s="98">
        <v>0</v>
      </c>
      <c r="S54" s="98">
        <v>0</v>
      </c>
      <c r="T54" s="98">
        <v>0</v>
      </c>
      <c r="U54" s="98">
        <v>0</v>
      </c>
      <c r="V54" s="98">
        <v>0</v>
      </c>
      <c r="W54" s="98">
        <v>0</v>
      </c>
      <c r="X54" s="99">
        <v>0</v>
      </c>
      <c r="Y54" s="248"/>
      <c r="Z54" s="332"/>
    </row>
    <row r="55" spans="3:27" ht="12" customHeight="1" x14ac:dyDescent="0.2">
      <c r="C55" s="165"/>
      <c r="D55" s="166">
        <v>1</v>
      </c>
      <c r="E55" s="92" t="s">
        <v>68</v>
      </c>
      <c r="F55" s="93">
        <v>0</v>
      </c>
      <c r="G55" s="93">
        <v>0</v>
      </c>
      <c r="H55" s="93">
        <v>0</v>
      </c>
      <c r="I55" s="93">
        <v>0</v>
      </c>
      <c r="J55" s="167">
        <v>0</v>
      </c>
      <c r="K55" s="93">
        <v>0</v>
      </c>
      <c r="L55" s="93">
        <v>0</v>
      </c>
      <c r="M55" s="93">
        <v>0</v>
      </c>
      <c r="N55" s="93">
        <v>0</v>
      </c>
      <c r="O55" s="93">
        <v>0</v>
      </c>
      <c r="P55" s="93">
        <v>0</v>
      </c>
      <c r="Q55" s="93">
        <v>0</v>
      </c>
      <c r="R55" s="93">
        <v>0</v>
      </c>
      <c r="S55" s="93">
        <v>0</v>
      </c>
      <c r="T55" s="93">
        <v>0</v>
      </c>
      <c r="U55" s="93">
        <v>0</v>
      </c>
      <c r="V55" s="93">
        <v>0</v>
      </c>
      <c r="W55" s="93">
        <v>0</v>
      </c>
      <c r="X55" s="94">
        <v>100</v>
      </c>
      <c r="Y55" s="248"/>
      <c r="Z55" s="332"/>
    </row>
    <row r="56" spans="3:27" ht="12" customHeight="1" x14ac:dyDescent="0.2">
      <c r="C56" s="165"/>
      <c r="D56" s="166">
        <v>0</v>
      </c>
      <c r="E56" s="92" t="s">
        <v>58</v>
      </c>
      <c r="F56" s="98">
        <v>0</v>
      </c>
      <c r="G56" s="98">
        <v>0</v>
      </c>
      <c r="H56" s="98">
        <v>0</v>
      </c>
      <c r="I56" s="98">
        <v>0</v>
      </c>
      <c r="J56" s="98">
        <v>0</v>
      </c>
      <c r="K56" s="167">
        <v>0</v>
      </c>
      <c r="L56" s="98">
        <v>0</v>
      </c>
      <c r="M56" s="98">
        <v>0</v>
      </c>
      <c r="N56" s="98">
        <v>0</v>
      </c>
      <c r="O56" s="98">
        <v>0</v>
      </c>
      <c r="P56" s="98">
        <v>0</v>
      </c>
      <c r="Q56" s="98">
        <v>0</v>
      </c>
      <c r="R56" s="98">
        <v>0</v>
      </c>
      <c r="S56" s="98">
        <v>0</v>
      </c>
      <c r="T56" s="98">
        <v>0</v>
      </c>
      <c r="U56" s="98">
        <v>0</v>
      </c>
      <c r="V56" s="98">
        <v>0</v>
      </c>
      <c r="W56" s="98">
        <v>0</v>
      </c>
      <c r="X56" s="99">
        <v>0</v>
      </c>
      <c r="Y56" s="248"/>
      <c r="Z56" s="332"/>
      <c r="AA56" s="345"/>
    </row>
    <row r="57" spans="3:27" ht="12" customHeight="1" x14ac:dyDescent="0.2">
      <c r="C57" s="165"/>
      <c r="D57" s="166">
        <v>0</v>
      </c>
      <c r="E57" s="92" t="s">
        <v>118</v>
      </c>
      <c r="F57" s="93">
        <v>0</v>
      </c>
      <c r="G57" s="93">
        <v>0</v>
      </c>
      <c r="H57" s="93">
        <v>0</v>
      </c>
      <c r="I57" s="93">
        <v>0</v>
      </c>
      <c r="J57" s="93">
        <v>0</v>
      </c>
      <c r="K57" s="93">
        <v>0</v>
      </c>
      <c r="L57" s="167">
        <v>0</v>
      </c>
      <c r="M57" s="93">
        <v>0</v>
      </c>
      <c r="N57" s="93">
        <v>0</v>
      </c>
      <c r="O57" s="93">
        <v>0</v>
      </c>
      <c r="P57" s="93">
        <v>0</v>
      </c>
      <c r="Q57" s="93">
        <v>0</v>
      </c>
      <c r="R57" s="93">
        <v>0</v>
      </c>
      <c r="S57" s="93">
        <v>0</v>
      </c>
      <c r="T57" s="93">
        <v>0</v>
      </c>
      <c r="U57" s="93">
        <v>0</v>
      </c>
      <c r="V57" s="93">
        <v>0</v>
      </c>
      <c r="W57" s="93">
        <v>0</v>
      </c>
      <c r="X57" s="94">
        <v>0</v>
      </c>
      <c r="Y57" s="248"/>
      <c r="Z57" s="332"/>
    </row>
    <row r="58" spans="3:27" ht="12" customHeight="1" x14ac:dyDescent="0.2">
      <c r="C58" s="165"/>
      <c r="D58" s="166">
        <v>2</v>
      </c>
      <c r="E58" s="92" t="s">
        <v>70</v>
      </c>
      <c r="F58" s="98">
        <v>0</v>
      </c>
      <c r="G58" s="98">
        <v>0</v>
      </c>
      <c r="H58" s="98">
        <v>0</v>
      </c>
      <c r="I58" s="98">
        <v>0</v>
      </c>
      <c r="J58" s="98">
        <v>0</v>
      </c>
      <c r="K58" s="98">
        <v>0</v>
      </c>
      <c r="L58" s="98">
        <v>50</v>
      </c>
      <c r="M58" s="167">
        <v>50</v>
      </c>
      <c r="N58" s="98">
        <v>0</v>
      </c>
      <c r="O58" s="98">
        <v>0</v>
      </c>
      <c r="P58" s="98">
        <v>0</v>
      </c>
      <c r="Q58" s="98">
        <v>0</v>
      </c>
      <c r="R58" s="98">
        <v>0</v>
      </c>
      <c r="S58" s="98">
        <v>0</v>
      </c>
      <c r="T58" s="98">
        <v>0</v>
      </c>
      <c r="U58" s="98">
        <v>0</v>
      </c>
      <c r="V58" s="98">
        <v>0</v>
      </c>
      <c r="W58" s="98">
        <v>0</v>
      </c>
      <c r="X58" s="99">
        <v>0</v>
      </c>
      <c r="Y58" s="248"/>
      <c r="Z58" s="332"/>
    </row>
    <row r="59" spans="3:27" ht="12" customHeight="1" x14ac:dyDescent="0.2">
      <c r="C59" s="165"/>
      <c r="D59" s="166">
        <v>1</v>
      </c>
      <c r="E59" s="92" t="s">
        <v>59</v>
      </c>
      <c r="F59" s="93">
        <v>0</v>
      </c>
      <c r="G59" s="93">
        <v>0</v>
      </c>
      <c r="H59" s="93">
        <v>0</v>
      </c>
      <c r="I59" s="93">
        <v>0</v>
      </c>
      <c r="J59" s="93">
        <v>0</v>
      </c>
      <c r="K59" s="93">
        <v>0</v>
      </c>
      <c r="L59" s="93">
        <v>0</v>
      </c>
      <c r="M59" s="93">
        <v>0</v>
      </c>
      <c r="N59" s="167">
        <v>100</v>
      </c>
      <c r="O59" s="93">
        <v>0</v>
      </c>
      <c r="P59" s="93">
        <v>0</v>
      </c>
      <c r="Q59" s="93">
        <v>0</v>
      </c>
      <c r="R59" s="93">
        <v>0</v>
      </c>
      <c r="S59" s="93">
        <v>0</v>
      </c>
      <c r="T59" s="93">
        <v>0</v>
      </c>
      <c r="U59" s="93">
        <v>0</v>
      </c>
      <c r="V59" s="93">
        <v>0</v>
      </c>
      <c r="W59" s="93">
        <v>0</v>
      </c>
      <c r="X59" s="94">
        <v>0</v>
      </c>
      <c r="Y59" s="248"/>
      <c r="Z59" s="332"/>
    </row>
    <row r="60" spans="3:27" ht="12" customHeight="1" x14ac:dyDescent="0.2">
      <c r="C60" s="165"/>
      <c r="D60" s="166">
        <v>2</v>
      </c>
      <c r="E60" s="92" t="s">
        <v>94</v>
      </c>
      <c r="F60" s="98">
        <v>0</v>
      </c>
      <c r="G60" s="98">
        <v>0</v>
      </c>
      <c r="H60" s="98">
        <v>0</v>
      </c>
      <c r="I60" s="98">
        <v>0</v>
      </c>
      <c r="J60" s="98">
        <v>0</v>
      </c>
      <c r="K60" s="98">
        <v>0</v>
      </c>
      <c r="L60" s="98">
        <v>0</v>
      </c>
      <c r="M60" s="98">
        <v>0</v>
      </c>
      <c r="N60" s="98">
        <v>50</v>
      </c>
      <c r="O60" s="167">
        <v>50</v>
      </c>
      <c r="P60" s="98">
        <v>0</v>
      </c>
      <c r="Q60" s="98">
        <v>0</v>
      </c>
      <c r="R60" s="98">
        <v>0</v>
      </c>
      <c r="S60" s="98">
        <v>0</v>
      </c>
      <c r="T60" s="98">
        <v>0</v>
      </c>
      <c r="U60" s="98">
        <v>0</v>
      </c>
      <c r="V60" s="98">
        <v>0</v>
      </c>
      <c r="W60" s="98">
        <v>0</v>
      </c>
      <c r="X60" s="99">
        <v>0</v>
      </c>
      <c r="Y60" s="248"/>
      <c r="Z60" s="332"/>
    </row>
    <row r="61" spans="3:27" ht="12" customHeight="1" x14ac:dyDescent="0.2">
      <c r="C61" s="165"/>
      <c r="D61" s="166">
        <v>1</v>
      </c>
      <c r="E61" s="92" t="s">
        <v>72</v>
      </c>
      <c r="F61" s="93">
        <v>0</v>
      </c>
      <c r="G61" s="93">
        <v>0</v>
      </c>
      <c r="H61" s="93">
        <v>0</v>
      </c>
      <c r="I61" s="93">
        <v>0</v>
      </c>
      <c r="J61" s="93">
        <v>0</v>
      </c>
      <c r="K61" s="93">
        <v>0</v>
      </c>
      <c r="L61" s="93">
        <v>0</v>
      </c>
      <c r="M61" s="93">
        <v>0</v>
      </c>
      <c r="N61" s="93">
        <v>0</v>
      </c>
      <c r="O61" s="93">
        <v>0</v>
      </c>
      <c r="P61" s="167">
        <v>100</v>
      </c>
      <c r="Q61" s="93">
        <v>0</v>
      </c>
      <c r="R61" s="93">
        <v>0</v>
      </c>
      <c r="S61" s="93">
        <v>0</v>
      </c>
      <c r="T61" s="93">
        <v>0</v>
      </c>
      <c r="U61" s="93">
        <v>0</v>
      </c>
      <c r="V61" s="93">
        <v>0</v>
      </c>
      <c r="W61" s="93">
        <v>0</v>
      </c>
      <c r="X61" s="94">
        <v>0</v>
      </c>
      <c r="Y61" s="248"/>
      <c r="Z61" s="332"/>
    </row>
    <row r="62" spans="3:27" ht="12" customHeight="1" x14ac:dyDescent="0.2">
      <c r="C62" s="165"/>
      <c r="D62" s="166">
        <v>1</v>
      </c>
      <c r="E62" s="92" t="s">
        <v>60</v>
      </c>
      <c r="F62" s="98">
        <v>0</v>
      </c>
      <c r="G62" s="98">
        <v>0</v>
      </c>
      <c r="H62" s="98">
        <v>0</v>
      </c>
      <c r="I62" s="98">
        <v>0</v>
      </c>
      <c r="J62" s="98">
        <v>0</v>
      </c>
      <c r="K62" s="98">
        <v>0</v>
      </c>
      <c r="L62" s="98">
        <v>0</v>
      </c>
      <c r="M62" s="98">
        <v>0</v>
      </c>
      <c r="N62" s="98">
        <v>0</v>
      </c>
      <c r="O62" s="98">
        <v>0</v>
      </c>
      <c r="P62" s="98">
        <v>100</v>
      </c>
      <c r="Q62" s="167">
        <v>0</v>
      </c>
      <c r="R62" s="98">
        <v>0</v>
      </c>
      <c r="S62" s="98">
        <v>0</v>
      </c>
      <c r="T62" s="98">
        <v>0</v>
      </c>
      <c r="U62" s="98">
        <v>0</v>
      </c>
      <c r="V62" s="98">
        <v>0</v>
      </c>
      <c r="W62" s="98">
        <v>0</v>
      </c>
      <c r="X62" s="99">
        <v>0</v>
      </c>
      <c r="Y62" s="248"/>
      <c r="Z62" s="332"/>
    </row>
    <row r="63" spans="3:27" ht="12" customHeight="1" x14ac:dyDescent="0.2">
      <c r="C63" s="165"/>
      <c r="D63" s="166">
        <v>0</v>
      </c>
      <c r="E63" s="92" t="s">
        <v>119</v>
      </c>
      <c r="F63" s="93">
        <v>0</v>
      </c>
      <c r="G63" s="93">
        <v>0</v>
      </c>
      <c r="H63" s="93">
        <v>0</v>
      </c>
      <c r="I63" s="93">
        <v>0</v>
      </c>
      <c r="J63" s="93">
        <v>0</v>
      </c>
      <c r="K63" s="93">
        <v>0</v>
      </c>
      <c r="L63" s="93">
        <v>0</v>
      </c>
      <c r="M63" s="93">
        <v>0</v>
      </c>
      <c r="N63" s="93">
        <v>0</v>
      </c>
      <c r="O63" s="93">
        <v>0</v>
      </c>
      <c r="P63" s="93">
        <v>0</v>
      </c>
      <c r="Q63" s="93">
        <v>0</v>
      </c>
      <c r="R63" s="167">
        <v>0</v>
      </c>
      <c r="S63" s="93">
        <v>0</v>
      </c>
      <c r="T63" s="93">
        <v>0</v>
      </c>
      <c r="U63" s="93">
        <v>0</v>
      </c>
      <c r="V63" s="93">
        <v>0</v>
      </c>
      <c r="W63" s="93">
        <v>0</v>
      </c>
      <c r="X63" s="94">
        <v>0</v>
      </c>
      <c r="Y63" s="248"/>
      <c r="Z63" s="332"/>
    </row>
    <row r="64" spans="3:27" ht="12" customHeight="1" x14ac:dyDescent="0.2">
      <c r="C64" s="165"/>
      <c r="D64" s="166">
        <v>1</v>
      </c>
      <c r="E64" s="92" t="s">
        <v>73</v>
      </c>
      <c r="F64" s="98">
        <v>0</v>
      </c>
      <c r="G64" s="98">
        <v>0</v>
      </c>
      <c r="H64" s="98">
        <v>0</v>
      </c>
      <c r="I64" s="98">
        <v>0</v>
      </c>
      <c r="J64" s="98">
        <v>0</v>
      </c>
      <c r="K64" s="98">
        <v>0</v>
      </c>
      <c r="L64" s="98">
        <v>0</v>
      </c>
      <c r="M64" s="98">
        <v>0</v>
      </c>
      <c r="N64" s="98">
        <v>0</v>
      </c>
      <c r="O64" s="98">
        <v>0</v>
      </c>
      <c r="P64" s="98">
        <v>0</v>
      </c>
      <c r="Q64" s="98">
        <v>0</v>
      </c>
      <c r="R64" s="98">
        <v>0</v>
      </c>
      <c r="S64" s="167">
        <v>0</v>
      </c>
      <c r="T64" s="98">
        <v>100</v>
      </c>
      <c r="U64" s="98">
        <v>0</v>
      </c>
      <c r="V64" s="98">
        <v>0</v>
      </c>
      <c r="W64" s="98">
        <v>0</v>
      </c>
      <c r="X64" s="99">
        <v>0</v>
      </c>
      <c r="Y64" s="248"/>
      <c r="Z64" s="332"/>
      <c r="AA64" s="345"/>
    </row>
    <row r="65" spans="3:26" ht="12" customHeight="1" x14ac:dyDescent="0.2">
      <c r="C65" s="165"/>
      <c r="D65" s="166">
        <v>0</v>
      </c>
      <c r="E65" s="92" t="s">
        <v>61</v>
      </c>
      <c r="F65" s="93">
        <v>0</v>
      </c>
      <c r="G65" s="93">
        <v>0</v>
      </c>
      <c r="H65" s="93">
        <v>0</v>
      </c>
      <c r="I65" s="93">
        <v>0</v>
      </c>
      <c r="J65" s="93">
        <v>0</v>
      </c>
      <c r="K65" s="93">
        <v>0</v>
      </c>
      <c r="L65" s="93">
        <v>0</v>
      </c>
      <c r="M65" s="93">
        <v>0</v>
      </c>
      <c r="N65" s="93">
        <v>0</v>
      </c>
      <c r="O65" s="93">
        <v>0</v>
      </c>
      <c r="P65" s="93">
        <v>0</v>
      </c>
      <c r="Q65" s="93">
        <v>0</v>
      </c>
      <c r="R65" s="93">
        <v>0</v>
      </c>
      <c r="S65" s="93">
        <v>0</v>
      </c>
      <c r="T65" s="167">
        <v>0</v>
      </c>
      <c r="U65" s="93">
        <v>0</v>
      </c>
      <c r="V65" s="93">
        <v>0</v>
      </c>
      <c r="W65" s="93">
        <v>0</v>
      </c>
      <c r="X65" s="94">
        <v>0</v>
      </c>
      <c r="Y65" s="248"/>
      <c r="Z65" s="332"/>
    </row>
    <row r="66" spans="3:26" ht="12" customHeight="1" x14ac:dyDescent="0.2">
      <c r="C66" s="165"/>
      <c r="D66" s="166">
        <v>0</v>
      </c>
      <c r="E66" s="92" t="s">
        <v>120</v>
      </c>
      <c r="F66" s="98">
        <v>0</v>
      </c>
      <c r="G66" s="98">
        <v>0</v>
      </c>
      <c r="H66" s="98">
        <v>0</v>
      </c>
      <c r="I66" s="98">
        <v>0</v>
      </c>
      <c r="J66" s="98">
        <v>0</v>
      </c>
      <c r="K66" s="98">
        <v>0</v>
      </c>
      <c r="L66" s="98">
        <v>0</v>
      </c>
      <c r="M66" s="98">
        <v>0</v>
      </c>
      <c r="N66" s="98">
        <v>0</v>
      </c>
      <c r="O66" s="98">
        <v>0</v>
      </c>
      <c r="P66" s="98">
        <v>0</v>
      </c>
      <c r="Q66" s="98">
        <v>0</v>
      </c>
      <c r="R66" s="98">
        <v>0</v>
      </c>
      <c r="S66" s="98">
        <v>0</v>
      </c>
      <c r="T66" s="98">
        <v>0</v>
      </c>
      <c r="U66" s="167">
        <v>0</v>
      </c>
      <c r="V66" s="98">
        <v>0</v>
      </c>
      <c r="W66" s="98">
        <v>0</v>
      </c>
      <c r="X66" s="99">
        <v>0</v>
      </c>
      <c r="Y66" s="248"/>
      <c r="Z66" s="332"/>
    </row>
    <row r="67" spans="3:26" ht="12" customHeight="1" x14ac:dyDescent="0.2">
      <c r="C67" s="170"/>
      <c r="D67" s="171">
        <v>0</v>
      </c>
      <c r="E67" s="104" t="s">
        <v>62</v>
      </c>
      <c r="F67" s="105">
        <v>0</v>
      </c>
      <c r="G67" s="105">
        <v>0</v>
      </c>
      <c r="H67" s="105">
        <v>0</v>
      </c>
      <c r="I67" s="105">
        <v>0</v>
      </c>
      <c r="J67" s="105">
        <v>0</v>
      </c>
      <c r="K67" s="105">
        <v>0</v>
      </c>
      <c r="L67" s="105">
        <v>0</v>
      </c>
      <c r="M67" s="105">
        <v>0</v>
      </c>
      <c r="N67" s="105">
        <v>0</v>
      </c>
      <c r="O67" s="105">
        <v>0</v>
      </c>
      <c r="P67" s="105">
        <v>0</v>
      </c>
      <c r="Q67" s="105">
        <v>0</v>
      </c>
      <c r="R67" s="105">
        <v>0</v>
      </c>
      <c r="S67" s="105">
        <v>0</v>
      </c>
      <c r="T67" s="105">
        <v>0</v>
      </c>
      <c r="U67" s="105">
        <v>0</v>
      </c>
      <c r="V67" s="172">
        <v>0</v>
      </c>
      <c r="W67" s="105">
        <v>0</v>
      </c>
      <c r="X67" s="106">
        <v>0</v>
      </c>
      <c r="Y67" s="248"/>
      <c r="Z67" s="332"/>
    </row>
    <row r="68" spans="3:26" ht="12" customHeight="1" x14ac:dyDescent="0.2">
      <c r="C68" s="279"/>
      <c r="D68" s="279"/>
      <c r="E68" s="306"/>
      <c r="F68" s="306"/>
      <c r="G68" s="306"/>
      <c r="H68" s="306"/>
      <c r="I68" s="306"/>
      <c r="J68" s="306"/>
      <c r="K68" s="306"/>
      <c r="L68" s="306"/>
      <c r="M68" s="306"/>
      <c r="N68" s="286"/>
      <c r="O68" s="286"/>
      <c r="P68" s="286"/>
      <c r="Q68" s="286"/>
      <c r="R68" s="286"/>
      <c r="S68" s="286"/>
      <c r="T68" s="286"/>
      <c r="U68" s="286"/>
      <c r="V68" s="286"/>
      <c r="W68" s="286"/>
      <c r="X68" s="286"/>
      <c r="Z68" s="332"/>
    </row>
    <row r="69" spans="3:26" ht="12" customHeight="1" x14ac:dyDescent="0.2">
      <c r="C69" s="279"/>
      <c r="D69" s="279"/>
      <c r="E69" s="306"/>
      <c r="F69" s="306"/>
      <c r="G69" s="306"/>
      <c r="H69" s="306"/>
      <c r="I69" s="306"/>
      <c r="J69" s="306"/>
      <c r="K69" s="306"/>
      <c r="L69" s="306"/>
      <c r="M69" s="306"/>
      <c r="N69" s="286"/>
      <c r="O69" s="286"/>
      <c r="P69" s="286"/>
      <c r="Q69" s="286"/>
      <c r="R69" s="286"/>
      <c r="S69" s="286"/>
      <c r="T69" s="286"/>
      <c r="U69" s="286"/>
      <c r="V69" s="286"/>
      <c r="W69" s="286"/>
      <c r="X69" s="286"/>
      <c r="Z69" s="332"/>
    </row>
    <row r="70" spans="3:26" ht="18" x14ac:dyDescent="0.2">
      <c r="C70" s="302" t="s">
        <v>190</v>
      </c>
      <c r="D70" s="286"/>
      <c r="E70" s="279"/>
      <c r="F70" s="279"/>
      <c r="G70" s="279"/>
      <c r="H70" s="279"/>
      <c r="I70" s="279"/>
      <c r="J70" s="279"/>
      <c r="K70" s="279"/>
      <c r="L70" s="279"/>
      <c r="M70" s="279"/>
      <c r="N70" s="279"/>
      <c r="O70" s="286"/>
      <c r="P70" s="286"/>
      <c r="Q70" s="286"/>
      <c r="R70" s="286"/>
      <c r="S70" s="286"/>
      <c r="T70" s="286"/>
      <c r="U70" s="286"/>
      <c r="V70" s="286"/>
      <c r="W70" s="286"/>
      <c r="X70" s="286"/>
      <c r="Z70" s="332"/>
    </row>
    <row r="71" spans="3:26" ht="12" customHeight="1" x14ac:dyDescent="0.2">
      <c r="C71" s="163"/>
      <c r="D71" s="164" t="s">
        <v>85</v>
      </c>
      <c r="E71" s="85" t="s">
        <v>45</v>
      </c>
      <c r="F71" s="86" t="s">
        <v>56</v>
      </c>
      <c r="G71" s="86" t="s">
        <v>67</v>
      </c>
      <c r="H71" s="86" t="s">
        <v>57</v>
      </c>
      <c r="I71" s="86" t="s">
        <v>117</v>
      </c>
      <c r="J71" s="86" t="s">
        <v>68</v>
      </c>
      <c r="K71" s="86" t="s">
        <v>58</v>
      </c>
      <c r="L71" s="86" t="s">
        <v>118</v>
      </c>
      <c r="M71" s="86" t="s">
        <v>70</v>
      </c>
      <c r="N71" s="86" t="s">
        <v>59</v>
      </c>
      <c r="O71" s="86" t="s">
        <v>94</v>
      </c>
      <c r="P71" s="86" t="s">
        <v>72</v>
      </c>
      <c r="Q71" s="86" t="s">
        <v>60</v>
      </c>
      <c r="R71" s="86" t="s">
        <v>119</v>
      </c>
      <c r="S71" s="86" t="s">
        <v>73</v>
      </c>
      <c r="T71" s="86" t="s">
        <v>61</v>
      </c>
      <c r="U71" s="86" t="s">
        <v>120</v>
      </c>
      <c r="V71" s="86" t="s">
        <v>62</v>
      </c>
      <c r="W71" s="86" t="s">
        <v>86</v>
      </c>
      <c r="X71" s="87" t="s">
        <v>87</v>
      </c>
      <c r="Z71" s="332"/>
    </row>
    <row r="72" spans="3:26" ht="12" customHeight="1" x14ac:dyDescent="0.2">
      <c r="C72" s="165"/>
      <c r="D72" s="166">
        <v>12</v>
      </c>
      <c r="E72" s="92" t="s">
        <v>56</v>
      </c>
      <c r="F72" s="167">
        <v>100</v>
      </c>
      <c r="G72" s="93">
        <v>0</v>
      </c>
      <c r="H72" s="93">
        <v>0</v>
      </c>
      <c r="I72" s="93">
        <v>0</v>
      </c>
      <c r="J72" s="93">
        <v>0</v>
      </c>
      <c r="K72" s="93">
        <v>0</v>
      </c>
      <c r="L72" s="93">
        <v>0</v>
      </c>
      <c r="M72" s="93">
        <v>0</v>
      </c>
      <c r="N72" s="93">
        <v>0</v>
      </c>
      <c r="O72" s="93">
        <v>0</v>
      </c>
      <c r="P72" s="93">
        <v>0</v>
      </c>
      <c r="Q72" s="93">
        <v>0</v>
      </c>
      <c r="R72" s="93">
        <v>0</v>
      </c>
      <c r="S72" s="93">
        <v>0</v>
      </c>
      <c r="T72" s="93">
        <v>0</v>
      </c>
      <c r="U72" s="93">
        <v>0</v>
      </c>
      <c r="V72" s="93">
        <v>0</v>
      </c>
      <c r="W72" s="93">
        <v>0</v>
      </c>
      <c r="X72" s="94">
        <v>0</v>
      </c>
      <c r="Y72" s="248"/>
      <c r="Z72" s="332"/>
    </row>
    <row r="73" spans="3:26" ht="12" customHeight="1" x14ac:dyDescent="0.2">
      <c r="C73" s="165"/>
      <c r="D73" s="166">
        <v>1</v>
      </c>
      <c r="E73" s="92" t="s">
        <v>67</v>
      </c>
      <c r="F73" s="98">
        <v>0</v>
      </c>
      <c r="G73" s="167">
        <v>100</v>
      </c>
      <c r="H73" s="98">
        <v>0</v>
      </c>
      <c r="I73" s="98">
        <v>0</v>
      </c>
      <c r="J73" s="98">
        <v>0</v>
      </c>
      <c r="K73" s="98">
        <v>0</v>
      </c>
      <c r="L73" s="98">
        <v>0</v>
      </c>
      <c r="M73" s="98">
        <v>0</v>
      </c>
      <c r="N73" s="98">
        <v>0</v>
      </c>
      <c r="O73" s="98">
        <v>0</v>
      </c>
      <c r="P73" s="98">
        <v>0</v>
      </c>
      <c r="Q73" s="98">
        <v>0</v>
      </c>
      <c r="R73" s="98">
        <v>0</v>
      </c>
      <c r="S73" s="98">
        <v>0</v>
      </c>
      <c r="T73" s="98">
        <v>0</v>
      </c>
      <c r="U73" s="98">
        <v>0</v>
      </c>
      <c r="V73" s="98">
        <v>0</v>
      </c>
      <c r="W73" s="98">
        <v>0</v>
      </c>
      <c r="X73" s="99">
        <v>0</v>
      </c>
      <c r="Y73" s="248"/>
      <c r="Z73" s="332"/>
    </row>
    <row r="74" spans="3:26" ht="12" customHeight="1" x14ac:dyDescent="0.2">
      <c r="C74" s="165"/>
      <c r="D74" s="166">
        <v>3</v>
      </c>
      <c r="E74" s="92" t="s">
        <v>57</v>
      </c>
      <c r="F74" s="93">
        <v>0</v>
      </c>
      <c r="G74" s="93">
        <v>0</v>
      </c>
      <c r="H74" s="167">
        <v>33.333332999999996</v>
      </c>
      <c r="I74" s="93">
        <v>33.333332999999996</v>
      </c>
      <c r="J74" s="93">
        <v>33.333332999999996</v>
      </c>
      <c r="K74" s="93">
        <v>0</v>
      </c>
      <c r="L74" s="93">
        <v>0</v>
      </c>
      <c r="M74" s="93">
        <v>0</v>
      </c>
      <c r="N74" s="93">
        <v>0</v>
      </c>
      <c r="O74" s="93">
        <v>0</v>
      </c>
      <c r="P74" s="93">
        <v>0</v>
      </c>
      <c r="Q74" s="93">
        <v>0</v>
      </c>
      <c r="R74" s="93">
        <v>0</v>
      </c>
      <c r="S74" s="93">
        <v>0</v>
      </c>
      <c r="T74" s="93">
        <v>0</v>
      </c>
      <c r="U74" s="93">
        <v>0</v>
      </c>
      <c r="V74" s="93">
        <v>0</v>
      </c>
      <c r="W74" s="93">
        <v>0</v>
      </c>
      <c r="X74" s="94">
        <v>0</v>
      </c>
      <c r="Y74" s="248"/>
      <c r="Z74" s="332"/>
    </row>
    <row r="75" spans="3:26" ht="12" customHeight="1" x14ac:dyDescent="0.2">
      <c r="C75" s="165"/>
      <c r="D75" s="166">
        <v>1</v>
      </c>
      <c r="E75" s="92" t="s">
        <v>117</v>
      </c>
      <c r="F75" s="98">
        <v>0</v>
      </c>
      <c r="G75" s="98">
        <v>0</v>
      </c>
      <c r="H75" s="98">
        <v>0</v>
      </c>
      <c r="I75" s="167">
        <v>0</v>
      </c>
      <c r="J75" s="98">
        <v>100</v>
      </c>
      <c r="K75" s="98">
        <v>0</v>
      </c>
      <c r="L75" s="98">
        <v>0</v>
      </c>
      <c r="M75" s="98">
        <v>0</v>
      </c>
      <c r="N75" s="98">
        <v>0</v>
      </c>
      <c r="O75" s="98">
        <v>0</v>
      </c>
      <c r="P75" s="98">
        <v>0</v>
      </c>
      <c r="Q75" s="98">
        <v>0</v>
      </c>
      <c r="R75" s="98">
        <v>0</v>
      </c>
      <c r="S75" s="98">
        <v>0</v>
      </c>
      <c r="T75" s="98">
        <v>0</v>
      </c>
      <c r="U75" s="98">
        <v>0</v>
      </c>
      <c r="V75" s="98">
        <v>0</v>
      </c>
      <c r="W75" s="98">
        <v>0</v>
      </c>
      <c r="X75" s="99">
        <v>0</v>
      </c>
      <c r="Y75" s="248"/>
      <c r="Z75" s="332"/>
    </row>
    <row r="76" spans="3:26" ht="12" customHeight="1" x14ac:dyDescent="0.2">
      <c r="C76" s="165"/>
      <c r="D76" s="166">
        <v>0</v>
      </c>
      <c r="E76" s="92" t="s">
        <v>68</v>
      </c>
      <c r="F76" s="93">
        <v>0</v>
      </c>
      <c r="G76" s="93">
        <v>0</v>
      </c>
      <c r="H76" s="93">
        <v>0</v>
      </c>
      <c r="I76" s="93">
        <v>0</v>
      </c>
      <c r="J76" s="167">
        <v>0</v>
      </c>
      <c r="K76" s="93">
        <v>0</v>
      </c>
      <c r="L76" s="93">
        <v>0</v>
      </c>
      <c r="M76" s="93">
        <v>0</v>
      </c>
      <c r="N76" s="93">
        <v>0</v>
      </c>
      <c r="O76" s="93">
        <v>0</v>
      </c>
      <c r="P76" s="93">
        <v>0</v>
      </c>
      <c r="Q76" s="93">
        <v>0</v>
      </c>
      <c r="R76" s="93">
        <v>0</v>
      </c>
      <c r="S76" s="93">
        <v>0</v>
      </c>
      <c r="T76" s="93">
        <v>0</v>
      </c>
      <c r="U76" s="93">
        <v>0</v>
      </c>
      <c r="V76" s="93">
        <v>0</v>
      </c>
      <c r="W76" s="93">
        <v>0</v>
      </c>
      <c r="X76" s="94">
        <v>0</v>
      </c>
      <c r="Y76" s="248"/>
      <c r="Z76" s="332"/>
    </row>
    <row r="77" spans="3:26" ht="12" customHeight="1" x14ac:dyDescent="0.2">
      <c r="C77" s="165"/>
      <c r="D77" s="166">
        <v>1</v>
      </c>
      <c r="E77" s="92" t="s">
        <v>58</v>
      </c>
      <c r="F77" s="98">
        <v>0</v>
      </c>
      <c r="G77" s="98">
        <v>0</v>
      </c>
      <c r="H77" s="98">
        <v>0</v>
      </c>
      <c r="I77" s="98">
        <v>0</v>
      </c>
      <c r="J77" s="98">
        <v>0</v>
      </c>
      <c r="K77" s="167">
        <v>0</v>
      </c>
      <c r="L77" s="98">
        <v>0</v>
      </c>
      <c r="M77" s="98">
        <v>0</v>
      </c>
      <c r="N77" s="98">
        <v>0</v>
      </c>
      <c r="O77" s="98">
        <v>0</v>
      </c>
      <c r="P77" s="98">
        <v>0</v>
      </c>
      <c r="Q77" s="98">
        <v>0</v>
      </c>
      <c r="R77" s="98">
        <v>0</v>
      </c>
      <c r="S77" s="98">
        <v>0</v>
      </c>
      <c r="T77" s="98">
        <v>0</v>
      </c>
      <c r="U77" s="98">
        <v>0</v>
      </c>
      <c r="V77" s="98">
        <v>0</v>
      </c>
      <c r="W77" s="98">
        <v>0</v>
      </c>
      <c r="X77" s="99">
        <v>100</v>
      </c>
      <c r="Y77" s="248"/>
      <c r="Z77" s="332"/>
    </row>
    <row r="78" spans="3:26" ht="12" customHeight="1" x14ac:dyDescent="0.2">
      <c r="C78" s="165"/>
      <c r="D78" s="166">
        <v>1</v>
      </c>
      <c r="E78" s="92" t="s">
        <v>118</v>
      </c>
      <c r="F78" s="93">
        <v>0</v>
      </c>
      <c r="G78" s="93">
        <v>0</v>
      </c>
      <c r="H78" s="93">
        <v>0</v>
      </c>
      <c r="I78" s="93">
        <v>0</v>
      </c>
      <c r="J78" s="93">
        <v>0</v>
      </c>
      <c r="K78" s="93">
        <v>0</v>
      </c>
      <c r="L78" s="167">
        <v>0</v>
      </c>
      <c r="M78" s="93">
        <v>100</v>
      </c>
      <c r="N78" s="93">
        <v>0</v>
      </c>
      <c r="O78" s="93">
        <v>0</v>
      </c>
      <c r="P78" s="93">
        <v>0</v>
      </c>
      <c r="Q78" s="93">
        <v>0</v>
      </c>
      <c r="R78" s="93">
        <v>0</v>
      </c>
      <c r="S78" s="93">
        <v>0</v>
      </c>
      <c r="T78" s="93">
        <v>0</v>
      </c>
      <c r="U78" s="93">
        <v>0</v>
      </c>
      <c r="V78" s="93">
        <v>0</v>
      </c>
      <c r="W78" s="93">
        <v>0</v>
      </c>
      <c r="X78" s="94">
        <v>0</v>
      </c>
      <c r="Y78" s="248"/>
      <c r="Z78" s="332"/>
    </row>
    <row r="79" spans="3:26" ht="12" customHeight="1" x14ac:dyDescent="0.2">
      <c r="C79" s="165"/>
      <c r="D79" s="166">
        <v>0</v>
      </c>
      <c r="E79" s="92" t="s">
        <v>70</v>
      </c>
      <c r="F79" s="98">
        <v>0</v>
      </c>
      <c r="G79" s="98">
        <v>0</v>
      </c>
      <c r="H79" s="98">
        <v>0</v>
      </c>
      <c r="I79" s="98">
        <v>0</v>
      </c>
      <c r="J79" s="98">
        <v>0</v>
      </c>
      <c r="K79" s="98">
        <v>0</v>
      </c>
      <c r="L79" s="98">
        <v>0</v>
      </c>
      <c r="M79" s="167">
        <v>0</v>
      </c>
      <c r="N79" s="98">
        <v>0</v>
      </c>
      <c r="O79" s="98">
        <v>0</v>
      </c>
      <c r="P79" s="98">
        <v>0</v>
      </c>
      <c r="Q79" s="98">
        <v>0</v>
      </c>
      <c r="R79" s="98">
        <v>0</v>
      </c>
      <c r="S79" s="98">
        <v>0</v>
      </c>
      <c r="T79" s="98">
        <v>0</v>
      </c>
      <c r="U79" s="98">
        <v>0</v>
      </c>
      <c r="V79" s="98">
        <v>0</v>
      </c>
      <c r="W79" s="98">
        <v>0</v>
      </c>
      <c r="X79" s="99">
        <v>0</v>
      </c>
      <c r="Y79" s="248"/>
      <c r="Z79" s="332"/>
    </row>
    <row r="80" spans="3:26" ht="12" customHeight="1" x14ac:dyDescent="0.2">
      <c r="C80" s="165"/>
      <c r="D80" s="166">
        <v>2</v>
      </c>
      <c r="E80" s="92" t="s">
        <v>59</v>
      </c>
      <c r="F80" s="93">
        <v>0</v>
      </c>
      <c r="G80" s="93">
        <v>0</v>
      </c>
      <c r="H80" s="93">
        <v>0</v>
      </c>
      <c r="I80" s="93">
        <v>0</v>
      </c>
      <c r="J80" s="93">
        <v>0</v>
      </c>
      <c r="K80" s="93">
        <v>0</v>
      </c>
      <c r="L80" s="93">
        <v>50</v>
      </c>
      <c r="M80" s="93">
        <v>0</v>
      </c>
      <c r="N80" s="167">
        <v>50</v>
      </c>
      <c r="O80" s="93">
        <v>0</v>
      </c>
      <c r="P80" s="93">
        <v>0</v>
      </c>
      <c r="Q80" s="93">
        <v>0</v>
      </c>
      <c r="R80" s="93">
        <v>0</v>
      </c>
      <c r="S80" s="93">
        <v>0</v>
      </c>
      <c r="T80" s="93">
        <v>0</v>
      </c>
      <c r="U80" s="93">
        <v>0</v>
      </c>
      <c r="V80" s="93">
        <v>0</v>
      </c>
      <c r="W80" s="93">
        <v>0</v>
      </c>
      <c r="X80" s="94">
        <v>0</v>
      </c>
      <c r="Y80" s="248"/>
      <c r="Z80" s="332"/>
    </row>
    <row r="81" spans="3:26" ht="12" customHeight="1" x14ac:dyDescent="0.2">
      <c r="C81" s="165"/>
      <c r="D81" s="166">
        <v>1</v>
      </c>
      <c r="E81" s="92" t="s">
        <v>94</v>
      </c>
      <c r="F81" s="98">
        <v>0</v>
      </c>
      <c r="G81" s="98">
        <v>0</v>
      </c>
      <c r="H81" s="98">
        <v>0</v>
      </c>
      <c r="I81" s="98">
        <v>0</v>
      </c>
      <c r="J81" s="98">
        <v>0</v>
      </c>
      <c r="K81" s="98">
        <v>0</v>
      </c>
      <c r="L81" s="98">
        <v>0</v>
      </c>
      <c r="M81" s="98">
        <v>0</v>
      </c>
      <c r="N81" s="98">
        <v>0</v>
      </c>
      <c r="O81" s="167">
        <v>100</v>
      </c>
      <c r="P81" s="98">
        <v>0</v>
      </c>
      <c r="Q81" s="98">
        <v>0</v>
      </c>
      <c r="R81" s="98">
        <v>0</v>
      </c>
      <c r="S81" s="98">
        <v>0</v>
      </c>
      <c r="T81" s="98">
        <v>0</v>
      </c>
      <c r="U81" s="98">
        <v>0</v>
      </c>
      <c r="V81" s="98">
        <v>0</v>
      </c>
      <c r="W81" s="98">
        <v>0</v>
      </c>
      <c r="X81" s="99">
        <v>0</v>
      </c>
      <c r="Y81" s="248"/>
      <c r="Z81" s="332"/>
    </row>
    <row r="82" spans="3:26" ht="12" customHeight="1" x14ac:dyDescent="0.2">
      <c r="C82" s="165"/>
      <c r="D82" s="166">
        <v>0</v>
      </c>
      <c r="E82" s="92" t="s">
        <v>72</v>
      </c>
      <c r="F82" s="93">
        <v>0</v>
      </c>
      <c r="G82" s="93">
        <v>0</v>
      </c>
      <c r="H82" s="93">
        <v>0</v>
      </c>
      <c r="I82" s="93">
        <v>0</v>
      </c>
      <c r="J82" s="93">
        <v>0</v>
      </c>
      <c r="K82" s="93">
        <v>0</v>
      </c>
      <c r="L82" s="93">
        <v>0</v>
      </c>
      <c r="M82" s="93">
        <v>0</v>
      </c>
      <c r="N82" s="93">
        <v>0</v>
      </c>
      <c r="O82" s="93">
        <v>0</v>
      </c>
      <c r="P82" s="167">
        <v>0</v>
      </c>
      <c r="Q82" s="93">
        <v>0</v>
      </c>
      <c r="R82" s="93">
        <v>0</v>
      </c>
      <c r="S82" s="93">
        <v>0</v>
      </c>
      <c r="T82" s="93">
        <v>0</v>
      </c>
      <c r="U82" s="93">
        <v>0</v>
      </c>
      <c r="V82" s="93">
        <v>0</v>
      </c>
      <c r="W82" s="93">
        <v>0</v>
      </c>
      <c r="X82" s="94">
        <v>0</v>
      </c>
      <c r="Y82" s="248"/>
      <c r="Z82" s="332"/>
    </row>
    <row r="83" spans="3:26" ht="12" customHeight="1" x14ac:dyDescent="0.2">
      <c r="C83" s="165"/>
      <c r="D83" s="166">
        <v>1</v>
      </c>
      <c r="E83" s="92" t="s">
        <v>60</v>
      </c>
      <c r="F83" s="98">
        <v>0</v>
      </c>
      <c r="G83" s="98">
        <v>0</v>
      </c>
      <c r="H83" s="98">
        <v>0</v>
      </c>
      <c r="I83" s="98">
        <v>0</v>
      </c>
      <c r="J83" s="98">
        <v>0</v>
      </c>
      <c r="K83" s="98">
        <v>0</v>
      </c>
      <c r="L83" s="98">
        <v>0</v>
      </c>
      <c r="M83" s="98">
        <v>0</v>
      </c>
      <c r="N83" s="98">
        <v>0</v>
      </c>
      <c r="O83" s="98">
        <v>0</v>
      </c>
      <c r="P83" s="98">
        <v>100</v>
      </c>
      <c r="Q83" s="167">
        <v>0</v>
      </c>
      <c r="R83" s="98">
        <v>0</v>
      </c>
      <c r="S83" s="98">
        <v>0</v>
      </c>
      <c r="T83" s="98">
        <v>0</v>
      </c>
      <c r="U83" s="98">
        <v>0</v>
      </c>
      <c r="V83" s="98">
        <v>0</v>
      </c>
      <c r="W83" s="98">
        <v>0</v>
      </c>
      <c r="X83" s="99">
        <v>0</v>
      </c>
      <c r="Y83" s="248"/>
      <c r="Z83" s="332"/>
    </row>
    <row r="84" spans="3:26" ht="12" customHeight="1" x14ac:dyDescent="0.2">
      <c r="C84" s="165"/>
      <c r="D84" s="166">
        <v>0</v>
      </c>
      <c r="E84" s="92" t="s">
        <v>119</v>
      </c>
      <c r="F84" s="93">
        <v>0</v>
      </c>
      <c r="G84" s="93">
        <v>0</v>
      </c>
      <c r="H84" s="93">
        <v>0</v>
      </c>
      <c r="I84" s="93">
        <v>0</v>
      </c>
      <c r="J84" s="93">
        <v>0</v>
      </c>
      <c r="K84" s="93">
        <v>0</v>
      </c>
      <c r="L84" s="93">
        <v>0</v>
      </c>
      <c r="M84" s="93">
        <v>0</v>
      </c>
      <c r="N84" s="93">
        <v>0</v>
      </c>
      <c r="O84" s="93">
        <v>0</v>
      </c>
      <c r="P84" s="93">
        <v>0</v>
      </c>
      <c r="Q84" s="93">
        <v>0</v>
      </c>
      <c r="R84" s="167">
        <v>0</v>
      </c>
      <c r="S84" s="93">
        <v>0</v>
      </c>
      <c r="T84" s="93">
        <v>0</v>
      </c>
      <c r="U84" s="93">
        <v>0</v>
      </c>
      <c r="V84" s="93">
        <v>0</v>
      </c>
      <c r="W84" s="93">
        <v>0</v>
      </c>
      <c r="X84" s="94">
        <v>0</v>
      </c>
      <c r="Y84" s="248"/>
      <c r="Z84" s="332"/>
    </row>
    <row r="85" spans="3:26" ht="12" customHeight="1" x14ac:dyDescent="0.2">
      <c r="C85" s="165"/>
      <c r="D85" s="166">
        <v>0</v>
      </c>
      <c r="E85" s="92" t="s">
        <v>73</v>
      </c>
      <c r="F85" s="98">
        <v>0</v>
      </c>
      <c r="G85" s="98">
        <v>0</v>
      </c>
      <c r="H85" s="98">
        <v>0</v>
      </c>
      <c r="I85" s="98">
        <v>0</v>
      </c>
      <c r="J85" s="98">
        <v>0</v>
      </c>
      <c r="K85" s="98">
        <v>0</v>
      </c>
      <c r="L85" s="98">
        <v>0</v>
      </c>
      <c r="M85" s="98">
        <v>0</v>
      </c>
      <c r="N85" s="98">
        <v>0</v>
      </c>
      <c r="O85" s="98">
        <v>0</v>
      </c>
      <c r="P85" s="98">
        <v>0</v>
      </c>
      <c r="Q85" s="98">
        <v>0</v>
      </c>
      <c r="R85" s="98">
        <v>0</v>
      </c>
      <c r="S85" s="167">
        <v>0</v>
      </c>
      <c r="T85" s="98">
        <v>0</v>
      </c>
      <c r="U85" s="98">
        <v>0</v>
      </c>
      <c r="V85" s="98">
        <v>0</v>
      </c>
      <c r="W85" s="98">
        <v>0</v>
      </c>
      <c r="X85" s="99">
        <v>0</v>
      </c>
      <c r="Y85" s="248"/>
      <c r="Z85" s="332"/>
    </row>
    <row r="86" spans="3:26" ht="12" customHeight="1" x14ac:dyDescent="0.2">
      <c r="C86" s="165"/>
      <c r="D86" s="166">
        <v>0</v>
      </c>
      <c r="E86" s="92" t="s">
        <v>61</v>
      </c>
      <c r="F86" s="93">
        <v>0</v>
      </c>
      <c r="G86" s="93">
        <v>0</v>
      </c>
      <c r="H86" s="93">
        <v>0</v>
      </c>
      <c r="I86" s="93">
        <v>0</v>
      </c>
      <c r="J86" s="93">
        <v>0</v>
      </c>
      <c r="K86" s="93">
        <v>0</v>
      </c>
      <c r="L86" s="93">
        <v>0</v>
      </c>
      <c r="M86" s="93">
        <v>0</v>
      </c>
      <c r="N86" s="93">
        <v>0</v>
      </c>
      <c r="O86" s="93">
        <v>0</v>
      </c>
      <c r="P86" s="93">
        <v>0</v>
      </c>
      <c r="Q86" s="93">
        <v>0</v>
      </c>
      <c r="R86" s="93">
        <v>0</v>
      </c>
      <c r="S86" s="93">
        <v>0</v>
      </c>
      <c r="T86" s="167">
        <v>0</v>
      </c>
      <c r="U86" s="93">
        <v>0</v>
      </c>
      <c r="V86" s="93">
        <v>0</v>
      </c>
      <c r="W86" s="93">
        <v>0</v>
      </c>
      <c r="X86" s="94">
        <v>0</v>
      </c>
      <c r="Y86" s="248"/>
      <c r="Z86" s="332"/>
    </row>
    <row r="87" spans="3:26" ht="12" customHeight="1" x14ac:dyDescent="0.2">
      <c r="C87" s="165"/>
      <c r="D87" s="166">
        <v>0</v>
      </c>
      <c r="E87" s="92" t="s">
        <v>120</v>
      </c>
      <c r="F87" s="98">
        <v>0</v>
      </c>
      <c r="G87" s="98">
        <v>0</v>
      </c>
      <c r="H87" s="98">
        <v>0</v>
      </c>
      <c r="I87" s="98">
        <v>0</v>
      </c>
      <c r="J87" s="98">
        <v>0</v>
      </c>
      <c r="K87" s="98">
        <v>0</v>
      </c>
      <c r="L87" s="98">
        <v>0</v>
      </c>
      <c r="M87" s="98">
        <v>0</v>
      </c>
      <c r="N87" s="98">
        <v>0</v>
      </c>
      <c r="O87" s="98">
        <v>0</v>
      </c>
      <c r="P87" s="98">
        <v>0</v>
      </c>
      <c r="Q87" s="98">
        <v>0</v>
      </c>
      <c r="R87" s="98">
        <v>0</v>
      </c>
      <c r="S87" s="98">
        <v>0</v>
      </c>
      <c r="T87" s="98">
        <v>0</v>
      </c>
      <c r="U87" s="167">
        <v>0</v>
      </c>
      <c r="V87" s="98">
        <v>0</v>
      </c>
      <c r="W87" s="98">
        <v>0</v>
      </c>
      <c r="X87" s="99">
        <v>0</v>
      </c>
      <c r="Y87" s="248"/>
      <c r="Z87" s="332"/>
    </row>
    <row r="88" spans="3:26" ht="12" customHeight="1" x14ac:dyDescent="0.2">
      <c r="C88" s="170"/>
      <c r="D88" s="171">
        <v>0</v>
      </c>
      <c r="E88" s="104" t="s">
        <v>62</v>
      </c>
      <c r="F88" s="105">
        <v>0</v>
      </c>
      <c r="G88" s="105">
        <v>0</v>
      </c>
      <c r="H88" s="105">
        <v>0</v>
      </c>
      <c r="I88" s="105">
        <v>0</v>
      </c>
      <c r="J88" s="105">
        <v>0</v>
      </c>
      <c r="K88" s="105">
        <v>0</v>
      </c>
      <c r="L88" s="105">
        <v>0</v>
      </c>
      <c r="M88" s="105">
        <v>0</v>
      </c>
      <c r="N88" s="105">
        <v>0</v>
      </c>
      <c r="O88" s="105">
        <v>0</v>
      </c>
      <c r="P88" s="105">
        <v>0</v>
      </c>
      <c r="Q88" s="105">
        <v>0</v>
      </c>
      <c r="R88" s="105">
        <v>0</v>
      </c>
      <c r="S88" s="105">
        <v>0</v>
      </c>
      <c r="T88" s="105">
        <v>0</v>
      </c>
      <c r="U88" s="105">
        <v>0</v>
      </c>
      <c r="V88" s="172">
        <v>0</v>
      </c>
      <c r="W88" s="105">
        <v>0</v>
      </c>
      <c r="X88" s="106">
        <v>0</v>
      </c>
      <c r="Y88" s="248"/>
      <c r="Z88" s="332"/>
    </row>
    <row r="89" spans="3:26" ht="12" customHeight="1" x14ac:dyDescent="0.2">
      <c r="C89" s="279"/>
      <c r="D89" s="279"/>
      <c r="E89" s="306"/>
      <c r="F89" s="306"/>
      <c r="G89" s="306"/>
      <c r="H89" s="306"/>
      <c r="I89" s="306"/>
      <c r="J89" s="306"/>
      <c r="K89" s="306"/>
      <c r="L89" s="306"/>
      <c r="M89" s="306"/>
      <c r="N89" s="286"/>
      <c r="O89" s="286"/>
      <c r="P89" s="286"/>
      <c r="Q89" s="286"/>
      <c r="R89" s="286"/>
      <c r="S89" s="286"/>
      <c r="T89" s="286"/>
      <c r="U89" s="286"/>
      <c r="V89" s="286"/>
      <c r="W89" s="286"/>
      <c r="X89" s="286"/>
      <c r="Z89" s="332"/>
    </row>
    <row r="90" spans="3:26" ht="12" customHeight="1" x14ac:dyDescent="0.2">
      <c r="C90" s="279"/>
      <c r="D90" s="279"/>
      <c r="E90" s="306"/>
      <c r="F90" s="306"/>
      <c r="G90" s="306"/>
      <c r="H90" s="306"/>
      <c r="I90" s="306"/>
      <c r="J90" s="306"/>
      <c r="K90" s="306"/>
      <c r="L90" s="306"/>
      <c r="M90" s="306"/>
      <c r="N90" s="286"/>
      <c r="O90" s="286"/>
      <c r="P90" s="286"/>
      <c r="Q90" s="286"/>
      <c r="R90" s="286"/>
      <c r="S90" s="286"/>
      <c r="T90" s="286"/>
      <c r="U90" s="286"/>
      <c r="V90" s="286"/>
      <c r="W90" s="286"/>
      <c r="X90" s="286"/>
      <c r="Z90" s="332"/>
    </row>
    <row r="91" spans="3:26" ht="16.5" customHeight="1" x14ac:dyDescent="0.2">
      <c r="C91" s="302" t="s">
        <v>191</v>
      </c>
      <c r="D91" s="286"/>
      <c r="E91" s="279"/>
      <c r="F91" s="279"/>
      <c r="G91" s="279"/>
      <c r="H91" s="279"/>
      <c r="I91" s="279"/>
      <c r="J91" s="279"/>
      <c r="K91" s="279"/>
      <c r="L91" s="279"/>
      <c r="M91" s="279"/>
      <c r="N91" s="279"/>
      <c r="O91" s="286"/>
      <c r="P91" s="286"/>
      <c r="Q91" s="286"/>
      <c r="R91" s="286"/>
      <c r="S91" s="286"/>
      <c r="T91" s="286"/>
      <c r="U91" s="286"/>
      <c r="V91" s="286"/>
      <c r="W91" s="286"/>
      <c r="X91" s="286"/>
      <c r="Z91" s="332"/>
    </row>
    <row r="92" spans="3:26" ht="12" customHeight="1" x14ac:dyDescent="0.2">
      <c r="C92" s="163"/>
      <c r="D92" s="164" t="s">
        <v>85</v>
      </c>
      <c r="E92" s="85" t="s">
        <v>45</v>
      </c>
      <c r="F92" s="86" t="s">
        <v>56</v>
      </c>
      <c r="G92" s="86" t="s">
        <v>67</v>
      </c>
      <c r="H92" s="86" t="s">
        <v>57</v>
      </c>
      <c r="I92" s="86" t="s">
        <v>117</v>
      </c>
      <c r="J92" s="86" t="s">
        <v>68</v>
      </c>
      <c r="K92" s="86" t="s">
        <v>58</v>
      </c>
      <c r="L92" s="86" t="s">
        <v>118</v>
      </c>
      <c r="M92" s="86" t="s">
        <v>70</v>
      </c>
      <c r="N92" s="86" t="s">
        <v>59</v>
      </c>
      <c r="O92" s="86" t="s">
        <v>94</v>
      </c>
      <c r="P92" s="86" t="s">
        <v>72</v>
      </c>
      <c r="Q92" s="86" t="s">
        <v>60</v>
      </c>
      <c r="R92" s="86" t="s">
        <v>119</v>
      </c>
      <c r="S92" s="86" t="s">
        <v>73</v>
      </c>
      <c r="T92" s="86" t="s">
        <v>61</v>
      </c>
      <c r="U92" s="86" t="s">
        <v>120</v>
      </c>
      <c r="V92" s="86" t="s">
        <v>62</v>
      </c>
      <c r="W92" s="86" t="s">
        <v>86</v>
      </c>
      <c r="X92" s="87" t="s">
        <v>87</v>
      </c>
      <c r="Z92" s="332"/>
    </row>
    <row r="93" spans="3:26" ht="12" customHeight="1" x14ac:dyDescent="0.2">
      <c r="C93" s="165"/>
      <c r="D93" s="166">
        <v>12</v>
      </c>
      <c r="E93" s="92" t="s">
        <v>56</v>
      </c>
      <c r="F93" s="167">
        <v>83.333332999999996</v>
      </c>
      <c r="G93" s="93">
        <v>8.3333329999999997</v>
      </c>
      <c r="H93" s="93">
        <v>0</v>
      </c>
      <c r="I93" s="93">
        <v>8.3333329999999997</v>
      </c>
      <c r="J93" s="93">
        <v>0</v>
      </c>
      <c r="K93" s="93">
        <v>0</v>
      </c>
      <c r="L93" s="93">
        <v>0</v>
      </c>
      <c r="M93" s="93">
        <v>0</v>
      </c>
      <c r="N93" s="93">
        <v>0</v>
      </c>
      <c r="O93" s="93">
        <v>0</v>
      </c>
      <c r="P93" s="93">
        <v>0</v>
      </c>
      <c r="Q93" s="93">
        <v>0</v>
      </c>
      <c r="R93" s="93">
        <v>0</v>
      </c>
      <c r="S93" s="93">
        <v>0</v>
      </c>
      <c r="T93" s="93">
        <v>0</v>
      </c>
      <c r="U93" s="93">
        <v>0</v>
      </c>
      <c r="V93" s="93">
        <v>0</v>
      </c>
      <c r="W93" s="93">
        <v>0</v>
      </c>
      <c r="X93" s="94">
        <v>0</v>
      </c>
      <c r="Y93" s="248"/>
      <c r="Z93" s="332"/>
    </row>
    <row r="94" spans="3:26" ht="12" customHeight="1" x14ac:dyDescent="0.2">
      <c r="C94" s="165"/>
      <c r="D94" s="166">
        <v>0</v>
      </c>
      <c r="E94" s="92" t="s">
        <v>67</v>
      </c>
      <c r="F94" s="98">
        <v>0</v>
      </c>
      <c r="G94" s="167">
        <v>0</v>
      </c>
      <c r="H94" s="98">
        <v>0</v>
      </c>
      <c r="I94" s="98">
        <v>0</v>
      </c>
      <c r="J94" s="98">
        <v>0</v>
      </c>
      <c r="K94" s="98">
        <v>0</v>
      </c>
      <c r="L94" s="98">
        <v>0</v>
      </c>
      <c r="M94" s="98">
        <v>0</v>
      </c>
      <c r="N94" s="98">
        <v>0</v>
      </c>
      <c r="O94" s="98">
        <v>0</v>
      </c>
      <c r="P94" s="98">
        <v>0</v>
      </c>
      <c r="Q94" s="98">
        <v>0</v>
      </c>
      <c r="R94" s="98">
        <v>0</v>
      </c>
      <c r="S94" s="98">
        <v>0</v>
      </c>
      <c r="T94" s="98">
        <v>0</v>
      </c>
      <c r="U94" s="98">
        <v>0</v>
      </c>
      <c r="V94" s="98">
        <v>0</v>
      </c>
      <c r="W94" s="98">
        <v>0</v>
      </c>
      <c r="X94" s="99">
        <v>0</v>
      </c>
      <c r="Y94" s="248"/>
      <c r="Z94" s="332"/>
    </row>
    <row r="95" spans="3:26" ht="12" customHeight="1" x14ac:dyDescent="0.2">
      <c r="C95" s="165"/>
      <c r="D95" s="166">
        <v>0</v>
      </c>
      <c r="E95" s="92" t="s">
        <v>57</v>
      </c>
      <c r="F95" s="93">
        <v>0</v>
      </c>
      <c r="G95" s="93">
        <v>0</v>
      </c>
      <c r="H95" s="167">
        <v>0</v>
      </c>
      <c r="I95" s="93">
        <v>0</v>
      </c>
      <c r="J95" s="93">
        <v>0</v>
      </c>
      <c r="K95" s="93">
        <v>0</v>
      </c>
      <c r="L95" s="93">
        <v>0</v>
      </c>
      <c r="M95" s="93">
        <v>0</v>
      </c>
      <c r="N95" s="93">
        <v>0</v>
      </c>
      <c r="O95" s="93">
        <v>0</v>
      </c>
      <c r="P95" s="93">
        <v>0</v>
      </c>
      <c r="Q95" s="93">
        <v>0</v>
      </c>
      <c r="R95" s="93">
        <v>0</v>
      </c>
      <c r="S95" s="93">
        <v>0</v>
      </c>
      <c r="T95" s="93">
        <v>0</v>
      </c>
      <c r="U95" s="93">
        <v>0</v>
      </c>
      <c r="V95" s="93">
        <v>0</v>
      </c>
      <c r="W95" s="93">
        <v>0</v>
      </c>
      <c r="X95" s="94">
        <v>0</v>
      </c>
      <c r="Y95" s="248"/>
      <c r="Z95" s="332"/>
    </row>
    <row r="96" spans="3:26" ht="12" customHeight="1" x14ac:dyDescent="0.2">
      <c r="C96" s="165"/>
      <c r="D96" s="166">
        <v>0</v>
      </c>
      <c r="E96" s="92" t="s">
        <v>117</v>
      </c>
      <c r="F96" s="98">
        <v>0</v>
      </c>
      <c r="G96" s="98">
        <v>0</v>
      </c>
      <c r="H96" s="98">
        <v>0</v>
      </c>
      <c r="I96" s="167">
        <v>0</v>
      </c>
      <c r="J96" s="98">
        <v>0</v>
      </c>
      <c r="K96" s="98">
        <v>0</v>
      </c>
      <c r="L96" s="98">
        <v>0</v>
      </c>
      <c r="M96" s="98">
        <v>0</v>
      </c>
      <c r="N96" s="98">
        <v>0</v>
      </c>
      <c r="O96" s="98">
        <v>0</v>
      </c>
      <c r="P96" s="98">
        <v>0</v>
      </c>
      <c r="Q96" s="98">
        <v>0</v>
      </c>
      <c r="R96" s="98">
        <v>0</v>
      </c>
      <c r="S96" s="98">
        <v>0</v>
      </c>
      <c r="T96" s="98">
        <v>0</v>
      </c>
      <c r="U96" s="98">
        <v>0</v>
      </c>
      <c r="V96" s="98">
        <v>0</v>
      </c>
      <c r="W96" s="98">
        <v>0</v>
      </c>
      <c r="X96" s="99">
        <v>0</v>
      </c>
      <c r="Y96" s="248"/>
      <c r="Z96" s="332"/>
    </row>
    <row r="97" spans="3:26" ht="12" customHeight="1" x14ac:dyDescent="0.2">
      <c r="C97" s="165"/>
      <c r="D97" s="166">
        <v>1</v>
      </c>
      <c r="E97" s="92" t="s">
        <v>68</v>
      </c>
      <c r="F97" s="93">
        <v>0</v>
      </c>
      <c r="G97" s="93">
        <v>0</v>
      </c>
      <c r="H97" s="93">
        <v>0</v>
      </c>
      <c r="I97" s="93">
        <v>0</v>
      </c>
      <c r="J97" s="167">
        <v>100</v>
      </c>
      <c r="K97" s="93">
        <v>0</v>
      </c>
      <c r="L97" s="93">
        <v>0</v>
      </c>
      <c r="M97" s="93">
        <v>0</v>
      </c>
      <c r="N97" s="93">
        <v>0</v>
      </c>
      <c r="O97" s="93">
        <v>0</v>
      </c>
      <c r="P97" s="93">
        <v>0</v>
      </c>
      <c r="Q97" s="93">
        <v>0</v>
      </c>
      <c r="R97" s="93">
        <v>0</v>
      </c>
      <c r="S97" s="93">
        <v>0</v>
      </c>
      <c r="T97" s="93">
        <v>0</v>
      </c>
      <c r="U97" s="93">
        <v>0</v>
      </c>
      <c r="V97" s="93">
        <v>0</v>
      </c>
      <c r="W97" s="93">
        <v>0</v>
      </c>
      <c r="X97" s="94">
        <v>0</v>
      </c>
      <c r="Y97" s="248"/>
      <c r="Z97" s="332"/>
    </row>
    <row r="98" spans="3:26" ht="12" customHeight="1" x14ac:dyDescent="0.2">
      <c r="C98" s="165"/>
      <c r="D98" s="166">
        <v>0</v>
      </c>
      <c r="E98" s="92" t="s">
        <v>58</v>
      </c>
      <c r="F98" s="98">
        <v>0</v>
      </c>
      <c r="G98" s="98">
        <v>0</v>
      </c>
      <c r="H98" s="98">
        <v>0</v>
      </c>
      <c r="I98" s="98">
        <v>0</v>
      </c>
      <c r="J98" s="98">
        <v>0</v>
      </c>
      <c r="K98" s="167">
        <v>0</v>
      </c>
      <c r="L98" s="98">
        <v>0</v>
      </c>
      <c r="M98" s="98">
        <v>0</v>
      </c>
      <c r="N98" s="98">
        <v>0</v>
      </c>
      <c r="O98" s="98">
        <v>0</v>
      </c>
      <c r="P98" s="98">
        <v>0</v>
      </c>
      <c r="Q98" s="98">
        <v>0</v>
      </c>
      <c r="R98" s="98">
        <v>0</v>
      </c>
      <c r="S98" s="98">
        <v>0</v>
      </c>
      <c r="T98" s="98">
        <v>0</v>
      </c>
      <c r="U98" s="98">
        <v>0</v>
      </c>
      <c r="V98" s="98">
        <v>0</v>
      </c>
      <c r="W98" s="98">
        <v>0</v>
      </c>
      <c r="X98" s="99">
        <v>0</v>
      </c>
      <c r="Y98" s="248"/>
      <c r="Z98" s="332"/>
    </row>
    <row r="99" spans="3:26" ht="12" customHeight="1" x14ac:dyDescent="0.2">
      <c r="C99" s="165"/>
      <c r="D99" s="166">
        <v>1</v>
      </c>
      <c r="E99" s="92" t="s">
        <v>118</v>
      </c>
      <c r="F99" s="93">
        <v>0</v>
      </c>
      <c r="G99" s="93">
        <v>0</v>
      </c>
      <c r="H99" s="93">
        <v>0</v>
      </c>
      <c r="I99" s="93">
        <v>0</v>
      </c>
      <c r="J99" s="93">
        <v>0</v>
      </c>
      <c r="K99" s="93">
        <v>0</v>
      </c>
      <c r="L99" s="167">
        <v>0</v>
      </c>
      <c r="M99" s="93">
        <v>0</v>
      </c>
      <c r="N99" s="93">
        <v>0</v>
      </c>
      <c r="O99" s="93">
        <v>0</v>
      </c>
      <c r="P99" s="93">
        <v>0</v>
      </c>
      <c r="Q99" s="93">
        <v>0</v>
      </c>
      <c r="R99" s="93">
        <v>0</v>
      </c>
      <c r="S99" s="93">
        <v>0</v>
      </c>
      <c r="T99" s="93">
        <v>0</v>
      </c>
      <c r="U99" s="93">
        <v>0</v>
      </c>
      <c r="V99" s="93">
        <v>0</v>
      </c>
      <c r="W99" s="93">
        <v>0</v>
      </c>
      <c r="X99" s="94">
        <v>100</v>
      </c>
      <c r="Y99" s="248"/>
      <c r="Z99" s="332"/>
    </row>
    <row r="100" spans="3:26" ht="12" customHeight="1" x14ac:dyDescent="0.2">
      <c r="C100" s="165"/>
      <c r="D100" s="166">
        <v>0</v>
      </c>
      <c r="E100" s="92" t="s">
        <v>70</v>
      </c>
      <c r="F100" s="98">
        <v>0</v>
      </c>
      <c r="G100" s="98">
        <v>0</v>
      </c>
      <c r="H100" s="98">
        <v>0</v>
      </c>
      <c r="I100" s="98">
        <v>0</v>
      </c>
      <c r="J100" s="98">
        <v>0</v>
      </c>
      <c r="K100" s="98">
        <v>0</v>
      </c>
      <c r="L100" s="98">
        <v>0</v>
      </c>
      <c r="M100" s="167">
        <v>0</v>
      </c>
      <c r="N100" s="98">
        <v>0</v>
      </c>
      <c r="O100" s="98">
        <v>0</v>
      </c>
      <c r="P100" s="98">
        <v>0</v>
      </c>
      <c r="Q100" s="98">
        <v>0</v>
      </c>
      <c r="R100" s="98">
        <v>0</v>
      </c>
      <c r="S100" s="98">
        <v>0</v>
      </c>
      <c r="T100" s="98">
        <v>0</v>
      </c>
      <c r="U100" s="98">
        <v>0</v>
      </c>
      <c r="V100" s="98">
        <v>0</v>
      </c>
      <c r="W100" s="98">
        <v>0</v>
      </c>
      <c r="X100" s="99">
        <v>0</v>
      </c>
      <c r="Y100" s="248"/>
      <c r="Z100" s="332"/>
    </row>
    <row r="101" spans="3:26" ht="12" customHeight="1" x14ac:dyDescent="0.2">
      <c r="C101" s="165"/>
      <c r="D101" s="166">
        <v>2</v>
      </c>
      <c r="E101" s="92" t="s">
        <v>59</v>
      </c>
      <c r="F101" s="93">
        <v>0</v>
      </c>
      <c r="G101" s="93">
        <v>0</v>
      </c>
      <c r="H101" s="93">
        <v>0</v>
      </c>
      <c r="I101" s="93">
        <v>0</v>
      </c>
      <c r="J101" s="93">
        <v>0</v>
      </c>
      <c r="K101" s="93">
        <v>0</v>
      </c>
      <c r="L101" s="93">
        <v>0</v>
      </c>
      <c r="M101" s="93">
        <v>50</v>
      </c>
      <c r="N101" s="167">
        <v>0</v>
      </c>
      <c r="O101" s="93">
        <v>0</v>
      </c>
      <c r="P101" s="93">
        <v>0</v>
      </c>
      <c r="Q101" s="93">
        <v>0</v>
      </c>
      <c r="R101" s="93">
        <v>0</v>
      </c>
      <c r="S101" s="93">
        <v>0</v>
      </c>
      <c r="T101" s="93">
        <v>0</v>
      </c>
      <c r="U101" s="93">
        <v>0</v>
      </c>
      <c r="V101" s="93">
        <v>0</v>
      </c>
      <c r="W101" s="93">
        <v>0</v>
      </c>
      <c r="X101" s="94">
        <v>50</v>
      </c>
      <c r="Y101" s="248"/>
      <c r="Z101" s="332"/>
    </row>
    <row r="102" spans="3:26" ht="12" customHeight="1" x14ac:dyDescent="0.2">
      <c r="C102" s="165"/>
      <c r="D102" s="166">
        <v>1</v>
      </c>
      <c r="E102" s="92" t="s">
        <v>94</v>
      </c>
      <c r="F102" s="98">
        <v>0</v>
      </c>
      <c r="G102" s="98">
        <v>0</v>
      </c>
      <c r="H102" s="98">
        <v>0</v>
      </c>
      <c r="I102" s="98">
        <v>0</v>
      </c>
      <c r="J102" s="98">
        <v>0</v>
      </c>
      <c r="K102" s="98">
        <v>0</v>
      </c>
      <c r="L102" s="98">
        <v>0</v>
      </c>
      <c r="M102" s="98">
        <v>0</v>
      </c>
      <c r="N102" s="98">
        <v>0</v>
      </c>
      <c r="O102" s="167">
        <v>100</v>
      </c>
      <c r="P102" s="98">
        <v>0</v>
      </c>
      <c r="Q102" s="98">
        <v>0</v>
      </c>
      <c r="R102" s="98">
        <v>0</v>
      </c>
      <c r="S102" s="98">
        <v>0</v>
      </c>
      <c r="T102" s="98">
        <v>0</v>
      </c>
      <c r="U102" s="98">
        <v>0</v>
      </c>
      <c r="V102" s="98">
        <v>0</v>
      </c>
      <c r="W102" s="98">
        <v>0</v>
      </c>
      <c r="X102" s="99">
        <v>0</v>
      </c>
      <c r="Y102" s="248"/>
      <c r="Z102" s="332"/>
    </row>
    <row r="103" spans="3:26" ht="12" customHeight="1" x14ac:dyDescent="0.2">
      <c r="C103" s="165"/>
      <c r="D103" s="166">
        <v>0</v>
      </c>
      <c r="E103" s="92" t="s">
        <v>72</v>
      </c>
      <c r="F103" s="93">
        <v>0</v>
      </c>
      <c r="G103" s="93">
        <v>0</v>
      </c>
      <c r="H103" s="93">
        <v>0</v>
      </c>
      <c r="I103" s="93">
        <v>0</v>
      </c>
      <c r="J103" s="93">
        <v>0</v>
      </c>
      <c r="K103" s="93">
        <v>0</v>
      </c>
      <c r="L103" s="93">
        <v>0</v>
      </c>
      <c r="M103" s="93">
        <v>0</v>
      </c>
      <c r="N103" s="93">
        <v>0</v>
      </c>
      <c r="O103" s="93">
        <v>0</v>
      </c>
      <c r="P103" s="167">
        <v>0</v>
      </c>
      <c r="Q103" s="93">
        <v>0</v>
      </c>
      <c r="R103" s="93">
        <v>0</v>
      </c>
      <c r="S103" s="93">
        <v>0</v>
      </c>
      <c r="T103" s="93">
        <v>0</v>
      </c>
      <c r="U103" s="93">
        <v>0</v>
      </c>
      <c r="V103" s="93">
        <v>0</v>
      </c>
      <c r="W103" s="93">
        <v>0</v>
      </c>
      <c r="X103" s="94">
        <v>0</v>
      </c>
      <c r="Y103" s="248"/>
      <c r="Z103" s="332"/>
    </row>
    <row r="104" spans="3:26" ht="12" customHeight="1" x14ac:dyDescent="0.2">
      <c r="C104" s="165"/>
      <c r="D104" s="166">
        <v>0</v>
      </c>
      <c r="E104" s="92" t="s">
        <v>60</v>
      </c>
      <c r="F104" s="98">
        <v>0</v>
      </c>
      <c r="G104" s="98">
        <v>0</v>
      </c>
      <c r="H104" s="98">
        <v>0</v>
      </c>
      <c r="I104" s="98">
        <v>0</v>
      </c>
      <c r="J104" s="98">
        <v>0</v>
      </c>
      <c r="K104" s="98">
        <v>0</v>
      </c>
      <c r="L104" s="98">
        <v>0</v>
      </c>
      <c r="M104" s="98">
        <v>0</v>
      </c>
      <c r="N104" s="98">
        <v>0</v>
      </c>
      <c r="O104" s="98">
        <v>0</v>
      </c>
      <c r="P104" s="98">
        <v>0</v>
      </c>
      <c r="Q104" s="167">
        <v>0</v>
      </c>
      <c r="R104" s="98">
        <v>0</v>
      </c>
      <c r="S104" s="98">
        <v>0</v>
      </c>
      <c r="T104" s="98">
        <v>0</v>
      </c>
      <c r="U104" s="98">
        <v>0</v>
      </c>
      <c r="V104" s="98">
        <v>0</v>
      </c>
      <c r="W104" s="98">
        <v>0</v>
      </c>
      <c r="X104" s="99">
        <v>0</v>
      </c>
      <c r="Y104" s="248"/>
      <c r="Z104" s="332"/>
    </row>
    <row r="105" spans="3:26" ht="12" customHeight="1" x14ac:dyDescent="0.2">
      <c r="C105" s="165"/>
      <c r="D105" s="166">
        <v>1</v>
      </c>
      <c r="E105" s="92" t="s">
        <v>119</v>
      </c>
      <c r="F105" s="93">
        <v>0</v>
      </c>
      <c r="G105" s="93">
        <v>0</v>
      </c>
      <c r="H105" s="93">
        <v>0</v>
      </c>
      <c r="I105" s="93">
        <v>0</v>
      </c>
      <c r="J105" s="93">
        <v>0</v>
      </c>
      <c r="K105" s="93">
        <v>0</v>
      </c>
      <c r="L105" s="93">
        <v>0</v>
      </c>
      <c r="M105" s="93">
        <v>0</v>
      </c>
      <c r="N105" s="93">
        <v>0</v>
      </c>
      <c r="O105" s="93">
        <v>0</v>
      </c>
      <c r="P105" s="93">
        <v>100</v>
      </c>
      <c r="Q105" s="93">
        <v>0</v>
      </c>
      <c r="R105" s="167">
        <v>0</v>
      </c>
      <c r="S105" s="93">
        <v>0</v>
      </c>
      <c r="T105" s="93">
        <v>0</v>
      </c>
      <c r="U105" s="93">
        <v>0</v>
      </c>
      <c r="V105" s="93">
        <v>0</v>
      </c>
      <c r="W105" s="93">
        <v>0</v>
      </c>
      <c r="X105" s="94">
        <v>0</v>
      </c>
      <c r="Y105" s="248"/>
      <c r="Z105" s="332"/>
    </row>
    <row r="106" spans="3:26" ht="12" customHeight="1" x14ac:dyDescent="0.2">
      <c r="C106" s="165"/>
      <c r="D106" s="166">
        <v>0</v>
      </c>
      <c r="E106" s="92" t="s">
        <v>73</v>
      </c>
      <c r="F106" s="98">
        <v>0</v>
      </c>
      <c r="G106" s="98">
        <v>0</v>
      </c>
      <c r="H106" s="98">
        <v>0</v>
      </c>
      <c r="I106" s="98">
        <v>0</v>
      </c>
      <c r="J106" s="98">
        <v>0</v>
      </c>
      <c r="K106" s="98">
        <v>0</v>
      </c>
      <c r="L106" s="98">
        <v>0</v>
      </c>
      <c r="M106" s="98">
        <v>0</v>
      </c>
      <c r="N106" s="98">
        <v>0</v>
      </c>
      <c r="O106" s="98">
        <v>0</v>
      </c>
      <c r="P106" s="98">
        <v>0</v>
      </c>
      <c r="Q106" s="98">
        <v>0</v>
      </c>
      <c r="R106" s="98">
        <v>0</v>
      </c>
      <c r="S106" s="167">
        <v>0</v>
      </c>
      <c r="T106" s="98">
        <v>0</v>
      </c>
      <c r="U106" s="98">
        <v>0</v>
      </c>
      <c r="V106" s="98">
        <v>0</v>
      </c>
      <c r="W106" s="98">
        <v>0</v>
      </c>
      <c r="X106" s="99">
        <v>0</v>
      </c>
      <c r="Y106" s="248"/>
      <c r="Z106" s="332"/>
    </row>
    <row r="107" spans="3:26" ht="12" customHeight="1" x14ac:dyDescent="0.2">
      <c r="C107" s="165"/>
      <c r="D107" s="166">
        <v>0</v>
      </c>
      <c r="E107" s="92" t="s">
        <v>61</v>
      </c>
      <c r="F107" s="93">
        <v>0</v>
      </c>
      <c r="G107" s="93">
        <v>0</v>
      </c>
      <c r="H107" s="93">
        <v>0</v>
      </c>
      <c r="I107" s="93">
        <v>0</v>
      </c>
      <c r="J107" s="93">
        <v>0</v>
      </c>
      <c r="K107" s="93">
        <v>0</v>
      </c>
      <c r="L107" s="93">
        <v>0</v>
      </c>
      <c r="M107" s="93">
        <v>0</v>
      </c>
      <c r="N107" s="93">
        <v>0</v>
      </c>
      <c r="O107" s="93">
        <v>0</v>
      </c>
      <c r="P107" s="93">
        <v>0</v>
      </c>
      <c r="Q107" s="93">
        <v>0</v>
      </c>
      <c r="R107" s="93">
        <v>0</v>
      </c>
      <c r="S107" s="93">
        <v>0</v>
      </c>
      <c r="T107" s="167">
        <v>0</v>
      </c>
      <c r="U107" s="93">
        <v>0</v>
      </c>
      <c r="V107" s="93">
        <v>0</v>
      </c>
      <c r="W107" s="93">
        <v>0</v>
      </c>
      <c r="X107" s="94">
        <v>0</v>
      </c>
      <c r="Y107" s="248"/>
      <c r="Z107" s="332"/>
    </row>
    <row r="108" spans="3:26" ht="12" customHeight="1" x14ac:dyDescent="0.2">
      <c r="C108" s="165"/>
      <c r="D108" s="166">
        <v>1</v>
      </c>
      <c r="E108" s="92" t="s">
        <v>120</v>
      </c>
      <c r="F108" s="98">
        <v>0</v>
      </c>
      <c r="G108" s="98">
        <v>0</v>
      </c>
      <c r="H108" s="98">
        <v>0</v>
      </c>
      <c r="I108" s="98">
        <v>0</v>
      </c>
      <c r="J108" s="98">
        <v>0</v>
      </c>
      <c r="K108" s="98">
        <v>0</v>
      </c>
      <c r="L108" s="98">
        <v>0</v>
      </c>
      <c r="M108" s="98">
        <v>0</v>
      </c>
      <c r="N108" s="98">
        <v>0</v>
      </c>
      <c r="O108" s="98">
        <v>0</v>
      </c>
      <c r="P108" s="98">
        <v>0</v>
      </c>
      <c r="Q108" s="98">
        <v>0</v>
      </c>
      <c r="R108" s="98">
        <v>0</v>
      </c>
      <c r="S108" s="98">
        <v>0</v>
      </c>
      <c r="T108" s="98">
        <v>0</v>
      </c>
      <c r="U108" s="167">
        <v>0</v>
      </c>
      <c r="V108" s="98">
        <v>0</v>
      </c>
      <c r="W108" s="98">
        <v>0</v>
      </c>
      <c r="X108" s="99">
        <v>100</v>
      </c>
      <c r="Y108" s="248"/>
      <c r="Z108" s="332"/>
    </row>
    <row r="109" spans="3:26" ht="12" customHeight="1" x14ac:dyDescent="0.2">
      <c r="C109" s="170"/>
      <c r="D109" s="171">
        <v>0</v>
      </c>
      <c r="E109" s="104" t="s">
        <v>62</v>
      </c>
      <c r="F109" s="105">
        <v>0</v>
      </c>
      <c r="G109" s="105">
        <v>0</v>
      </c>
      <c r="H109" s="105">
        <v>0</v>
      </c>
      <c r="I109" s="105">
        <v>0</v>
      </c>
      <c r="J109" s="105">
        <v>0</v>
      </c>
      <c r="K109" s="105">
        <v>0</v>
      </c>
      <c r="L109" s="105">
        <v>0</v>
      </c>
      <c r="M109" s="105">
        <v>0</v>
      </c>
      <c r="N109" s="105">
        <v>0</v>
      </c>
      <c r="O109" s="105">
        <v>0</v>
      </c>
      <c r="P109" s="105">
        <v>0</v>
      </c>
      <c r="Q109" s="105">
        <v>0</v>
      </c>
      <c r="R109" s="105">
        <v>0</v>
      </c>
      <c r="S109" s="105">
        <v>0</v>
      </c>
      <c r="T109" s="105">
        <v>0</v>
      </c>
      <c r="U109" s="105">
        <v>0</v>
      </c>
      <c r="V109" s="172">
        <v>0</v>
      </c>
      <c r="W109" s="105">
        <v>0</v>
      </c>
      <c r="X109" s="106">
        <v>0</v>
      </c>
      <c r="Y109" s="248"/>
      <c r="Z109" s="332"/>
    </row>
    <row r="110" spans="3:26" ht="12" customHeight="1" x14ac:dyDescent="0.2">
      <c r="C110" s="332"/>
      <c r="D110" s="382"/>
      <c r="E110" s="383"/>
      <c r="F110" s="380"/>
      <c r="G110" s="380"/>
      <c r="H110" s="380"/>
      <c r="I110" s="380"/>
      <c r="J110" s="380"/>
      <c r="K110" s="380"/>
      <c r="L110" s="380"/>
      <c r="M110" s="380"/>
      <c r="N110" s="327"/>
    </row>
    <row r="111" spans="3:26" ht="12" customHeight="1" x14ac:dyDescent="0.2">
      <c r="C111" s="332"/>
      <c r="D111" s="332"/>
      <c r="E111" s="380"/>
      <c r="F111" s="380"/>
      <c r="G111" s="380"/>
      <c r="H111" s="380"/>
      <c r="I111" s="380"/>
      <c r="J111" s="380"/>
      <c r="K111" s="380"/>
      <c r="L111" s="380"/>
      <c r="M111" s="380"/>
      <c r="N111" s="327"/>
    </row>
    <row r="112" spans="3:26" ht="12" customHeight="1" x14ac:dyDescent="0.2">
      <c r="H112" s="381"/>
    </row>
    <row r="113" spans="8:8" ht="12" customHeight="1" x14ac:dyDescent="0.2">
      <c r="H113" s="381"/>
    </row>
    <row r="114" spans="8:8" ht="12" customHeight="1" x14ac:dyDescent="0.2">
      <c r="H114" s="381"/>
    </row>
    <row r="115" spans="8:8" ht="12" customHeight="1" x14ac:dyDescent="0.2">
      <c r="H115" s="381"/>
    </row>
    <row r="116" spans="8:8" ht="12" customHeight="1" x14ac:dyDescent="0.2">
      <c r="H116" s="381"/>
    </row>
    <row r="117" spans="8:8" ht="12" customHeight="1" x14ac:dyDescent="0.2">
      <c r="H117" s="381"/>
    </row>
    <row r="118" spans="8:8" ht="12" customHeight="1" x14ac:dyDescent="0.2">
      <c r="H118" s="381"/>
    </row>
    <row r="119" spans="8:8" ht="12" customHeight="1" x14ac:dyDescent="0.2">
      <c r="H119" s="381"/>
    </row>
    <row r="120" spans="8:8" ht="12" customHeight="1" x14ac:dyDescent="0.2">
      <c r="H120" s="381"/>
    </row>
    <row r="121" spans="8:8" ht="12" customHeight="1" x14ac:dyDescent="0.2">
      <c r="H121" s="381"/>
    </row>
    <row r="122" spans="8:8" ht="12" customHeight="1" x14ac:dyDescent="0.2">
      <c r="H122" s="381"/>
    </row>
    <row r="123" spans="8:8" ht="12" customHeight="1" x14ac:dyDescent="0.2">
      <c r="H123" s="381"/>
    </row>
    <row r="124" spans="8:8" ht="12" customHeight="1" x14ac:dyDescent="0.2">
      <c r="H124" s="381"/>
    </row>
    <row r="125" spans="8:8" ht="12" customHeight="1" x14ac:dyDescent="0.2">
      <c r="H125" s="381"/>
    </row>
    <row r="126" spans="8:8" ht="12" customHeight="1" x14ac:dyDescent="0.2">
      <c r="H126" s="381"/>
    </row>
    <row r="127" spans="8:8" ht="12" customHeight="1" x14ac:dyDescent="0.2">
      <c r="H127" s="381"/>
    </row>
    <row r="128" spans="8:8" ht="12" customHeight="1" x14ac:dyDescent="0.2">
      <c r="H128" s="381"/>
    </row>
    <row r="129" spans="8:8" ht="12" customHeight="1" x14ac:dyDescent="0.2">
      <c r="H129" s="381"/>
    </row>
  </sheetData>
  <hyperlinks>
    <hyperlink ref="H1" location="الغلاف!Print_Area" display="العودة لجدول المحتويات" xr:uid="{00000000-0004-0000-1200-000000000000}"/>
  </hyperlinks>
  <printOptions gridLines="1"/>
  <pageMargins left="0.25" right="0.1" top="0.5" bottom="0.25" header="0.5" footer="0.5"/>
  <pageSetup scale="51" orientation="landscape" r:id="rId1"/>
  <headerFooter alignWithMargins="0"/>
  <rowBreaks count="1" manualBreakCount="1">
    <brk id="68" max="24"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7" tint="0.39997558519241921"/>
  </sheetPr>
  <dimension ref="A1:S44"/>
  <sheetViews>
    <sheetView rightToLeft="1" zoomScaleNormal="100" workbookViewId="0">
      <selection activeCell="H1" sqref="H1"/>
    </sheetView>
  </sheetViews>
  <sheetFormatPr defaultColWidth="10.375" defaultRowHeight="12" customHeight="1" x14ac:dyDescent="0.2"/>
  <cols>
    <col min="1" max="2" width="2.875" style="79" customWidth="1"/>
    <col min="3" max="3" width="1.375" style="79" customWidth="1"/>
    <col min="4" max="4" width="18.375" style="79" customWidth="1"/>
    <col min="5" max="13" width="10.375" style="79"/>
    <col min="14" max="14" width="10.375" style="80"/>
    <col min="15" max="16384" width="10.375" style="79"/>
  </cols>
  <sheetData>
    <row r="1" spans="3:19" s="76" customFormat="1" ht="12" customHeight="1" x14ac:dyDescent="0.2">
      <c r="C1" s="77"/>
      <c r="H1" s="529" t="s">
        <v>44</v>
      </c>
    </row>
    <row r="2" spans="3:19" ht="12" customHeight="1" x14ac:dyDescent="0.2">
      <c r="N2" s="79"/>
      <c r="P2" s="107"/>
    </row>
    <row r="3" spans="3:19" ht="12" customHeight="1" x14ac:dyDescent="0.2">
      <c r="N3" s="79"/>
      <c r="P3" s="107"/>
    </row>
    <row r="4" spans="3:19" ht="12" customHeight="1" x14ac:dyDescent="0.2">
      <c r="N4" s="79"/>
      <c r="P4" s="107"/>
    </row>
    <row r="5" spans="3:19" ht="12" customHeight="1" x14ac:dyDescent="0.2">
      <c r="N5" s="79"/>
      <c r="P5" s="107"/>
    </row>
    <row r="6" spans="3:19" ht="16.5" customHeight="1" x14ac:dyDescent="0.2">
      <c r="C6" s="77" t="s">
        <v>303</v>
      </c>
      <c r="N6" s="384"/>
      <c r="P6" s="107"/>
      <c r="S6" s="107"/>
    </row>
    <row r="7" spans="3:19" ht="12" customHeight="1" x14ac:dyDescent="0.2">
      <c r="C7" s="84"/>
      <c r="D7" s="85" t="s">
        <v>45</v>
      </c>
      <c r="E7" s="86" t="s">
        <v>46</v>
      </c>
      <c r="F7" s="86" t="s">
        <v>47</v>
      </c>
      <c r="G7" s="86" t="s">
        <v>48</v>
      </c>
      <c r="H7" s="86" t="s">
        <v>49</v>
      </c>
      <c r="I7" s="86" t="s">
        <v>50</v>
      </c>
      <c r="J7" s="86" t="s">
        <v>51</v>
      </c>
      <c r="K7" s="86" t="s">
        <v>52</v>
      </c>
      <c r="L7" s="86" t="s">
        <v>53</v>
      </c>
      <c r="M7" s="86" t="s">
        <v>54</v>
      </c>
      <c r="N7" s="87" t="s">
        <v>55</v>
      </c>
      <c r="P7" s="107"/>
      <c r="Q7" s="175"/>
      <c r="S7" s="107"/>
    </row>
    <row r="8" spans="3:19" ht="12" customHeight="1" x14ac:dyDescent="0.2">
      <c r="C8" s="91"/>
      <c r="D8" s="92" t="s">
        <v>56</v>
      </c>
      <c r="E8" s="93">
        <v>0</v>
      </c>
      <c r="F8" s="93">
        <v>0</v>
      </c>
      <c r="G8" s="93">
        <v>0</v>
      </c>
      <c r="H8" s="93">
        <v>0</v>
      </c>
      <c r="I8" s="93">
        <v>0</v>
      </c>
      <c r="J8" s="93">
        <v>0</v>
      </c>
      <c r="K8" s="93">
        <v>0</v>
      </c>
      <c r="L8" s="93">
        <v>0</v>
      </c>
      <c r="M8" s="93">
        <v>0</v>
      </c>
      <c r="N8" s="94">
        <v>0</v>
      </c>
      <c r="P8" s="175"/>
      <c r="S8" s="107"/>
    </row>
    <row r="9" spans="3:19" ht="12" customHeight="1" x14ac:dyDescent="0.2">
      <c r="C9" s="91"/>
      <c r="D9" s="92" t="s">
        <v>57</v>
      </c>
      <c r="E9" s="98">
        <v>0</v>
      </c>
      <c r="F9" s="98">
        <v>0</v>
      </c>
      <c r="G9" s="98">
        <v>0</v>
      </c>
      <c r="H9" s="98">
        <v>4.1091074950690334E-3</v>
      </c>
      <c r="I9" s="98">
        <v>8.8416798408488071E-3</v>
      </c>
      <c r="J9" s="98">
        <v>1.4349202324580285E-2</v>
      </c>
      <c r="K9" s="98">
        <v>2.0786717247830377E-2</v>
      </c>
      <c r="L9" s="98">
        <v>2.2781569654858183E-2</v>
      </c>
      <c r="M9" s="98">
        <v>1.8922641604642361E-2</v>
      </c>
      <c r="N9" s="99">
        <v>1.4171331538298021E-2</v>
      </c>
      <c r="Q9" s="175"/>
      <c r="S9" s="107"/>
    </row>
    <row r="10" spans="3:19" ht="12" customHeight="1" x14ac:dyDescent="0.2">
      <c r="C10" s="91"/>
      <c r="D10" s="92" t="s">
        <v>58</v>
      </c>
      <c r="E10" s="93">
        <v>1.402982546883038E-2</v>
      </c>
      <c r="F10" s="93">
        <v>2.8942172109401382E-2</v>
      </c>
      <c r="G10" s="93">
        <v>3.9902214923437582E-2</v>
      </c>
      <c r="H10" s="93">
        <v>5.1829521094640812E-2</v>
      </c>
      <c r="I10" s="93">
        <v>5.4051056861791257E-2</v>
      </c>
      <c r="J10" s="93">
        <v>5.6583387087647818E-2</v>
      </c>
      <c r="K10" s="93">
        <v>6.5332179960800624E-2</v>
      </c>
      <c r="L10" s="93">
        <v>8.1361836838152457E-2</v>
      </c>
      <c r="M10" s="93">
        <v>0.10599526942696258</v>
      </c>
      <c r="N10" s="94">
        <v>0.13427554777385159</v>
      </c>
      <c r="S10" s="107"/>
    </row>
    <row r="11" spans="3:19" ht="12" customHeight="1" x14ac:dyDescent="0.2">
      <c r="C11" s="91"/>
      <c r="D11" s="92" t="s">
        <v>59</v>
      </c>
      <c r="E11" s="98">
        <v>1.5780323812529588E-2</v>
      </c>
      <c r="F11" s="98">
        <v>3.2749288030129359E-2</v>
      </c>
      <c r="G11" s="98">
        <v>8.501957609250127E-2</v>
      </c>
      <c r="H11" s="98">
        <v>0.21175221334039174</v>
      </c>
      <c r="I11" s="98">
        <v>0.40448617779003493</v>
      </c>
      <c r="J11" s="98">
        <v>0.59799385243055558</v>
      </c>
      <c r="K11" s="98">
        <v>0.7728289585112873</v>
      </c>
      <c r="L11" s="98">
        <v>0.94848027678378966</v>
      </c>
      <c r="M11" s="98">
        <v>0.94383062776243098</v>
      </c>
      <c r="N11" s="99">
        <v>0.96082777506775063</v>
      </c>
      <c r="R11" s="175"/>
      <c r="S11" s="107"/>
    </row>
    <row r="12" spans="3:19" ht="12" customHeight="1" x14ac:dyDescent="0.2">
      <c r="C12" s="91"/>
      <c r="D12" s="92" t="s">
        <v>60</v>
      </c>
      <c r="E12" s="93">
        <v>0.2636203304042179</v>
      </c>
      <c r="F12" s="93">
        <v>1.4191106915799432</v>
      </c>
      <c r="G12" s="93">
        <v>2.8455283587398377</v>
      </c>
      <c r="H12" s="93">
        <v>3.7569061657458569</v>
      </c>
      <c r="I12" s="93">
        <v>4.2219542569360673</v>
      </c>
      <c r="J12" s="93">
        <v>4.5152722775564413</v>
      </c>
      <c r="K12" s="93">
        <v>4.9253732567164175</v>
      </c>
      <c r="L12" s="93">
        <v>4.8359241001727113</v>
      </c>
      <c r="M12" s="93">
        <v>5.6680163481781376</v>
      </c>
      <c r="N12" s="94">
        <v>6.0889930936768151</v>
      </c>
      <c r="S12" s="107"/>
    </row>
    <row r="13" spans="3:19" ht="12" customHeight="1" x14ac:dyDescent="0.2">
      <c r="C13" s="91"/>
      <c r="D13" s="92" t="s">
        <v>61</v>
      </c>
      <c r="E13" s="98">
        <v>1.9999999800000001</v>
      </c>
      <c r="F13" s="98">
        <v>2.1276595702127659</v>
      </c>
      <c r="G13" s="98">
        <v>2.2522522297297298</v>
      </c>
      <c r="H13" s="98">
        <v>2.8301886792452833</v>
      </c>
      <c r="I13" s="98">
        <v>3.0150753768844218</v>
      </c>
      <c r="J13" s="98">
        <v>3.2258064516129039</v>
      </c>
      <c r="K13" s="98">
        <v>3.4682080924855487</v>
      </c>
      <c r="L13" s="98">
        <v>3.1847133757961785</v>
      </c>
      <c r="M13" s="98">
        <v>2.8169013732394368</v>
      </c>
      <c r="N13" s="99">
        <v>3.0303029924242426</v>
      </c>
      <c r="S13" s="107"/>
    </row>
    <row r="14" spans="3:19" ht="12" customHeight="1" x14ac:dyDescent="0.2">
      <c r="C14" s="91"/>
      <c r="D14" s="92" t="s">
        <v>62</v>
      </c>
      <c r="E14" s="93">
        <v>11.029411727941177</v>
      </c>
      <c r="F14" s="93">
        <v>17.968749960937501</v>
      </c>
      <c r="G14" s="93">
        <v>21.848739470588235</v>
      </c>
      <c r="H14" s="93">
        <v>24.074074055555556</v>
      </c>
      <c r="I14" s="93">
        <v>24.999999980000002</v>
      </c>
      <c r="J14" s="93">
        <v>20.652173891304347</v>
      </c>
      <c r="K14" s="93">
        <v>15.662650542168674</v>
      </c>
      <c r="L14" s="93">
        <v>14.634146280487803</v>
      </c>
      <c r="M14" s="93">
        <v>14.9999999375</v>
      </c>
      <c r="N14" s="94">
        <v>13.043478231884059</v>
      </c>
      <c r="Q14" s="175"/>
      <c r="S14" s="107"/>
    </row>
    <row r="15" spans="3:19" ht="12" customHeight="1" x14ac:dyDescent="0.2">
      <c r="C15" s="91"/>
      <c r="D15" s="92"/>
      <c r="E15" s="98"/>
      <c r="F15" s="98"/>
      <c r="G15" s="98"/>
      <c r="H15" s="98"/>
      <c r="I15" s="98"/>
      <c r="J15" s="98"/>
      <c r="K15" s="98"/>
      <c r="L15" s="98"/>
      <c r="M15" s="98"/>
      <c r="N15" s="99"/>
      <c r="S15" s="107"/>
    </row>
    <row r="16" spans="3:19" ht="12" customHeight="1" x14ac:dyDescent="0.2">
      <c r="C16" s="91"/>
      <c r="D16" s="92" t="s">
        <v>63</v>
      </c>
      <c r="E16" s="93">
        <v>6.180204347758911E-3</v>
      </c>
      <c r="F16" s="93">
        <v>1.2973747628237354E-2</v>
      </c>
      <c r="G16" s="93">
        <v>2.2195660167321152E-2</v>
      </c>
      <c r="H16" s="93">
        <v>4.1512495659236523E-2</v>
      </c>
      <c r="I16" s="93">
        <v>6.5132820195015428E-2</v>
      </c>
      <c r="J16" s="93">
        <v>8.9830825401686382E-2</v>
      </c>
      <c r="K16" s="93">
        <v>0.11572812808699259</v>
      </c>
      <c r="L16" s="93">
        <v>0.14338778233275351</v>
      </c>
      <c r="M16" s="93">
        <v>0.152987165124047</v>
      </c>
      <c r="N16" s="94">
        <v>0.16762585019835727</v>
      </c>
    </row>
    <row r="17" spans="1:14" ht="12" customHeight="1" x14ac:dyDescent="0.2">
      <c r="C17" s="91"/>
      <c r="D17" s="92" t="s">
        <v>64</v>
      </c>
      <c r="E17" s="98">
        <v>1.5091863562992127</v>
      </c>
      <c r="F17" s="98">
        <v>3.0281690901408451</v>
      </c>
      <c r="G17" s="98">
        <v>4.4528301381132067</v>
      </c>
      <c r="H17" s="98">
        <v>5.3877550171428572</v>
      </c>
      <c r="I17" s="98">
        <v>5.8510637544326238</v>
      </c>
      <c r="J17" s="98">
        <v>5.722599412221145</v>
      </c>
      <c r="K17" s="98">
        <v>5.6155506565874731</v>
      </c>
      <c r="L17" s="98">
        <v>5.5012224095354521</v>
      </c>
      <c r="M17" s="98">
        <v>6.1452513631284909</v>
      </c>
      <c r="N17" s="99">
        <v>6.2101910700636944</v>
      </c>
    </row>
    <row r="18" spans="1:14" ht="12" customHeight="1" x14ac:dyDescent="0.2">
      <c r="C18" s="103"/>
      <c r="D18" s="104" t="s">
        <v>192</v>
      </c>
      <c r="E18" s="105">
        <v>4.0756614050447566E-2</v>
      </c>
      <c r="F18" s="105">
        <v>8.0845877589841963E-2</v>
      </c>
      <c r="G18" s="105">
        <v>0.12021032016028049</v>
      </c>
      <c r="H18" s="105">
        <v>0.15716062933074343</v>
      </c>
      <c r="I18" s="105">
        <v>0.18751529351759832</v>
      </c>
      <c r="J18" s="105">
        <v>0.20595065668239623</v>
      </c>
      <c r="K18" s="105">
        <v>0.22472878515934336</v>
      </c>
      <c r="L18" s="105">
        <v>0.24446497091789671</v>
      </c>
      <c r="M18" s="105">
        <v>0.26042327930386877</v>
      </c>
      <c r="N18" s="106">
        <v>0.27181370199330079</v>
      </c>
    </row>
    <row r="19" spans="1:14" ht="12" customHeight="1" x14ac:dyDescent="0.2">
      <c r="C19" s="243"/>
      <c r="E19" s="384"/>
      <c r="F19" s="384"/>
      <c r="G19" s="384"/>
      <c r="H19" s="384"/>
      <c r="I19" s="384"/>
      <c r="J19" s="384"/>
      <c r="K19" s="384"/>
      <c r="L19" s="384"/>
      <c r="M19" s="384"/>
      <c r="N19" s="384"/>
    </row>
    <row r="20" spans="1:14" ht="12" customHeight="1" x14ac:dyDescent="0.2">
      <c r="C20" s="243"/>
    </row>
    <row r="21" spans="1:14" ht="16.5" customHeight="1" x14ac:dyDescent="0.2">
      <c r="C21" s="77" t="s">
        <v>303</v>
      </c>
      <c r="E21" s="80"/>
      <c r="F21" s="80"/>
      <c r="G21" s="80"/>
      <c r="H21" s="80"/>
      <c r="I21" s="80"/>
      <c r="J21" s="80"/>
      <c r="K21" s="80"/>
      <c r="L21" s="80"/>
      <c r="M21" s="80"/>
    </row>
    <row r="22" spans="1:14" ht="12" customHeight="1" x14ac:dyDescent="0.2">
      <c r="C22" s="84"/>
      <c r="D22" s="85" t="s">
        <v>45</v>
      </c>
      <c r="E22" s="115" t="s">
        <v>46</v>
      </c>
      <c r="F22" s="115" t="s">
        <v>47</v>
      </c>
      <c r="G22" s="115" t="s">
        <v>48</v>
      </c>
      <c r="H22" s="115" t="s">
        <v>49</v>
      </c>
      <c r="I22" s="115" t="s">
        <v>50</v>
      </c>
      <c r="J22" s="86" t="s">
        <v>51</v>
      </c>
      <c r="K22" s="86" t="s">
        <v>52</v>
      </c>
      <c r="L22" s="86" t="s">
        <v>53</v>
      </c>
      <c r="M22" s="86" t="s">
        <v>54</v>
      </c>
      <c r="N22" s="87" t="s">
        <v>55</v>
      </c>
    </row>
    <row r="23" spans="1:14" ht="12" customHeight="1" x14ac:dyDescent="0.2">
      <c r="C23" s="91"/>
      <c r="D23" s="92" t="s">
        <v>56</v>
      </c>
      <c r="E23" s="93">
        <v>0</v>
      </c>
      <c r="F23" s="93">
        <v>0</v>
      </c>
      <c r="G23" s="93">
        <v>0</v>
      </c>
      <c r="H23" s="93">
        <v>0</v>
      </c>
      <c r="I23" s="117">
        <v>0</v>
      </c>
      <c r="J23" s="117">
        <v>0</v>
      </c>
      <c r="K23" s="117">
        <v>0</v>
      </c>
      <c r="L23" s="117">
        <v>0</v>
      </c>
      <c r="M23" s="117">
        <v>0</v>
      </c>
      <c r="N23" s="94">
        <v>0</v>
      </c>
    </row>
    <row r="24" spans="1:14" ht="12" customHeight="1" x14ac:dyDescent="0.2">
      <c r="C24" s="91"/>
      <c r="D24" s="92" t="s">
        <v>67</v>
      </c>
      <c r="E24" s="98">
        <v>0</v>
      </c>
      <c r="F24" s="98">
        <v>0</v>
      </c>
      <c r="G24" s="98">
        <v>0</v>
      </c>
      <c r="H24" s="98">
        <v>0</v>
      </c>
      <c r="I24" s="98">
        <v>0</v>
      </c>
      <c r="J24" s="98">
        <v>0</v>
      </c>
      <c r="K24" s="98">
        <v>0</v>
      </c>
      <c r="L24" s="98">
        <v>0</v>
      </c>
      <c r="M24" s="98">
        <v>0</v>
      </c>
      <c r="N24" s="99">
        <v>0</v>
      </c>
    </row>
    <row r="25" spans="1:14" ht="12" customHeight="1" x14ac:dyDescent="0.2">
      <c r="C25" s="91"/>
      <c r="D25" s="92" t="s">
        <v>57</v>
      </c>
      <c r="E25" s="93">
        <v>0</v>
      </c>
      <c r="F25" s="93">
        <v>0</v>
      </c>
      <c r="G25" s="93">
        <v>0</v>
      </c>
      <c r="H25" s="93">
        <v>0</v>
      </c>
      <c r="I25" s="93">
        <v>0</v>
      </c>
      <c r="J25" s="93">
        <v>0</v>
      </c>
      <c r="K25" s="93">
        <v>0</v>
      </c>
      <c r="L25" s="93">
        <v>0</v>
      </c>
      <c r="M25" s="93">
        <v>0</v>
      </c>
      <c r="N25" s="94">
        <v>0</v>
      </c>
    </row>
    <row r="26" spans="1:14" ht="12" customHeight="1" x14ac:dyDescent="0.2">
      <c r="C26" s="91"/>
      <c r="D26" s="92" t="s">
        <v>117</v>
      </c>
      <c r="E26" s="98">
        <v>0</v>
      </c>
      <c r="F26" s="98">
        <v>0</v>
      </c>
      <c r="G26" s="98">
        <v>0</v>
      </c>
      <c r="H26" s="98">
        <v>1.0577533319229957E-2</v>
      </c>
      <c r="I26" s="98">
        <v>2.2434068984856982E-2</v>
      </c>
      <c r="J26" s="98">
        <v>3.6035973333333332E-2</v>
      </c>
      <c r="K26" s="98">
        <v>5.2001992069682798E-2</v>
      </c>
      <c r="L26" s="98">
        <v>5.6633062862806179E-2</v>
      </c>
      <c r="M26" s="98">
        <v>4.6707040790907671E-2</v>
      </c>
      <c r="N26" s="99">
        <v>3.4855280237016381E-2</v>
      </c>
    </row>
    <row r="27" spans="1:14" ht="12" customHeight="1" x14ac:dyDescent="0.2">
      <c r="C27" s="91"/>
      <c r="D27" s="92" t="s">
        <v>68</v>
      </c>
      <c r="E27" s="93">
        <v>3.1783017268778475E-2</v>
      </c>
      <c r="F27" s="93">
        <v>5.4692612994968283E-2</v>
      </c>
      <c r="G27" s="93">
        <v>4.5341173883473133E-2</v>
      </c>
      <c r="H27" s="93">
        <v>3.5343999528746464E-2</v>
      </c>
      <c r="I27" s="93">
        <v>2.4597224203664985E-2</v>
      </c>
      <c r="J27" s="93">
        <v>3.8754692417000393E-2</v>
      </c>
      <c r="K27" s="93">
        <v>5.4481083900844447E-2</v>
      </c>
      <c r="L27" s="93">
        <v>7.207728153380423E-2</v>
      </c>
      <c r="M27" s="93">
        <v>7.6370926531235686E-2</v>
      </c>
      <c r="N27" s="94">
        <v>8.1619373326803787E-2</v>
      </c>
    </row>
    <row r="28" spans="1:14" ht="12" customHeight="1" x14ac:dyDescent="0.2">
      <c r="C28" s="91"/>
      <c r="D28" s="92" t="s">
        <v>58</v>
      </c>
      <c r="E28" s="98">
        <v>0</v>
      </c>
      <c r="F28" s="98">
        <v>0</v>
      </c>
      <c r="G28" s="98">
        <v>3.0959769659442721E-2</v>
      </c>
      <c r="H28" s="98">
        <v>4.8192778473895581E-2</v>
      </c>
      <c r="I28" s="98">
        <v>6.6990469770557698E-2</v>
      </c>
      <c r="J28" s="98">
        <v>6.9917873973081621E-2</v>
      </c>
      <c r="K28" s="98">
        <v>7.3260115567765571E-2</v>
      </c>
      <c r="L28" s="98">
        <v>9.6413464519861172E-2</v>
      </c>
      <c r="M28" s="98">
        <v>0.14227640772357722</v>
      </c>
      <c r="N28" s="99">
        <v>0.19354836580645157</v>
      </c>
    </row>
    <row r="29" spans="1:14" ht="12" customHeight="1" x14ac:dyDescent="0.2">
      <c r="C29" s="91"/>
      <c r="D29" s="92" t="s">
        <v>69</v>
      </c>
      <c r="E29" s="93">
        <v>0</v>
      </c>
      <c r="F29" s="93">
        <v>2.0374903422982885E-2</v>
      </c>
      <c r="G29" s="93">
        <v>4.1955092511013217E-2</v>
      </c>
      <c r="H29" s="93">
        <v>8.7317155424579782E-2</v>
      </c>
      <c r="I29" s="93">
        <v>9.0929731529893171E-2</v>
      </c>
      <c r="J29" s="93">
        <v>7.1241954167656135E-2</v>
      </c>
      <c r="K29" s="93">
        <v>7.4349409913258988E-2</v>
      </c>
      <c r="L29" s="93">
        <v>7.7820977691309995E-2</v>
      </c>
      <c r="M29" s="93">
        <v>0.11025355292171996</v>
      </c>
      <c r="N29" s="94">
        <v>0.14819203200948428</v>
      </c>
    </row>
    <row r="30" spans="1:14" ht="12" customHeight="1" x14ac:dyDescent="0.2">
      <c r="C30" s="91"/>
      <c r="D30" s="92" t="s">
        <v>70</v>
      </c>
      <c r="E30" s="98">
        <v>0</v>
      </c>
      <c r="F30" s="98">
        <v>0</v>
      </c>
      <c r="G30" s="98">
        <v>4.196390180444818E-2</v>
      </c>
      <c r="H30" s="98">
        <v>0.13032146133796699</v>
      </c>
      <c r="I30" s="98">
        <v>0.36133690289069559</v>
      </c>
      <c r="J30" s="98">
        <v>0.52281365114068434</v>
      </c>
      <c r="K30" s="98">
        <v>0.65293815770969355</v>
      </c>
      <c r="L30" s="98">
        <v>0.74866307165775403</v>
      </c>
      <c r="M30" s="98">
        <v>0.8045976689655171</v>
      </c>
      <c r="N30" s="99">
        <v>0.620732445065177</v>
      </c>
    </row>
    <row r="31" spans="1:14" ht="12" customHeight="1" x14ac:dyDescent="0.2">
      <c r="A31" s="385"/>
      <c r="B31" s="385"/>
      <c r="C31" s="91"/>
      <c r="D31" s="92" t="s">
        <v>59</v>
      </c>
      <c r="E31" s="93">
        <v>0</v>
      </c>
      <c r="F31" s="93">
        <v>4.7080974576271188E-2</v>
      </c>
      <c r="G31" s="93">
        <v>4.875669917113603E-2</v>
      </c>
      <c r="H31" s="93">
        <v>5.0505045454545462E-2</v>
      </c>
      <c r="I31" s="93">
        <v>0.26178006230366496</v>
      </c>
      <c r="J31" s="93">
        <v>0.4378762681992337</v>
      </c>
      <c r="K31" s="93">
        <v>0.63291133141542</v>
      </c>
      <c r="L31" s="93">
        <v>0.85054665370595373</v>
      </c>
      <c r="M31" s="93">
        <v>0.83547545115681232</v>
      </c>
      <c r="N31" s="94">
        <v>0.88255247929395797</v>
      </c>
    </row>
    <row r="32" spans="1:14" ht="12" customHeight="1" x14ac:dyDescent="0.2">
      <c r="C32" s="91"/>
      <c r="D32" s="92" t="s">
        <v>71</v>
      </c>
      <c r="E32" s="98">
        <v>6.3171214150347446E-2</v>
      </c>
      <c r="F32" s="98">
        <v>6.6137587301587294E-2</v>
      </c>
      <c r="G32" s="98">
        <v>0.20732548237733239</v>
      </c>
      <c r="H32" s="98">
        <v>0.57761730613718409</v>
      </c>
      <c r="I32" s="98">
        <v>0.68441065779467691</v>
      </c>
      <c r="J32" s="98">
        <v>0.9577015219473265</v>
      </c>
      <c r="K32" s="98">
        <v>1.1784511700336699</v>
      </c>
      <c r="L32" s="98">
        <v>1.4247551754229744</v>
      </c>
      <c r="M32" s="98">
        <v>1.3358780000000001</v>
      </c>
      <c r="N32" s="99">
        <v>1.6410257097435896</v>
      </c>
    </row>
    <row r="33" spans="3:14" ht="12" customHeight="1" x14ac:dyDescent="0.2">
      <c r="C33" s="91"/>
      <c r="D33" s="92" t="s">
        <v>72</v>
      </c>
      <c r="E33" s="93">
        <v>0</v>
      </c>
      <c r="F33" s="93">
        <v>0</v>
      </c>
      <c r="G33" s="93">
        <v>0.8230452592592592</v>
      </c>
      <c r="H33" s="93">
        <v>1.3483145752808987</v>
      </c>
      <c r="I33" s="93">
        <v>1.7283949999999999</v>
      </c>
      <c r="J33" s="93">
        <v>1.6528925371900829</v>
      </c>
      <c r="K33" s="93">
        <v>2.7950310527950313</v>
      </c>
      <c r="L33" s="93">
        <v>3.6101083104693141</v>
      </c>
      <c r="M33" s="93">
        <v>4.661017004237288</v>
      </c>
      <c r="N33" s="94">
        <v>4.47761195522388</v>
      </c>
    </row>
    <row r="34" spans="3:14" ht="12" customHeight="1" x14ac:dyDescent="0.2">
      <c r="C34" s="91"/>
      <c r="D34" s="92" t="s">
        <v>60</v>
      </c>
      <c r="E34" s="98">
        <v>0.48899757946210265</v>
      </c>
      <c r="F34" s="98">
        <v>1.5915119787798409</v>
      </c>
      <c r="G34" s="98">
        <v>2.5714286571428575</v>
      </c>
      <c r="H34" s="98">
        <v>3.7267081583850934</v>
      </c>
      <c r="I34" s="98">
        <v>4.0816327210884351</v>
      </c>
      <c r="J34" s="98">
        <v>4.4280443468634685</v>
      </c>
      <c r="K34" s="98">
        <v>4.5267489958847733</v>
      </c>
      <c r="L34" s="98">
        <v>5.1162790976744184</v>
      </c>
      <c r="M34" s="98">
        <v>5.9139785268817207</v>
      </c>
      <c r="N34" s="99">
        <v>6.7484662944785274</v>
      </c>
    </row>
    <row r="35" spans="3:14" ht="12" customHeight="1" x14ac:dyDescent="0.2">
      <c r="C35" s="91"/>
      <c r="D35" s="92" t="s">
        <v>286</v>
      </c>
      <c r="E35" s="93">
        <v>0.60975609146341458</v>
      </c>
      <c r="F35" s="93">
        <v>5.7324840955414018</v>
      </c>
      <c r="G35" s="93">
        <v>10.135135121621621</v>
      </c>
      <c r="H35" s="93">
        <v>11.59420286231884</v>
      </c>
      <c r="I35" s="93">
        <v>12.307692184615384</v>
      </c>
      <c r="J35" s="93">
        <v>13.445378075630252</v>
      </c>
      <c r="K35" s="93">
        <v>12.380952352380953</v>
      </c>
      <c r="L35" s="93">
        <v>8.0459770459770112</v>
      </c>
      <c r="M35" s="93">
        <v>8.3333333055555556</v>
      </c>
      <c r="N35" s="94">
        <v>9.5238094920634904</v>
      </c>
    </row>
    <row r="36" spans="3:14" ht="12" customHeight="1" x14ac:dyDescent="0.2">
      <c r="C36" s="91"/>
      <c r="D36" s="92" t="s">
        <v>73</v>
      </c>
      <c r="E36" s="98">
        <v>2.4096385301204815</v>
      </c>
      <c r="F36" s="98">
        <v>1.2987012987012987</v>
      </c>
      <c r="G36" s="98">
        <v>1.3888888888888888</v>
      </c>
      <c r="H36" s="98">
        <v>2.9411764705882351</v>
      </c>
      <c r="I36" s="98">
        <v>3.278688524590164</v>
      </c>
      <c r="J36" s="98">
        <v>3.5714285714285712</v>
      </c>
      <c r="K36" s="98">
        <v>3.7735849056603774</v>
      </c>
      <c r="L36" s="98">
        <v>4.1666666666666661</v>
      </c>
      <c r="M36" s="98">
        <v>2.2727272727272729</v>
      </c>
      <c r="N36" s="99">
        <v>2.3809523809523809</v>
      </c>
    </row>
    <row r="37" spans="3:14" ht="12" customHeight="1" x14ac:dyDescent="0.2">
      <c r="C37" s="91"/>
      <c r="D37" s="92" t="s">
        <v>61</v>
      </c>
      <c r="E37" s="93">
        <v>1.5873015793650795</v>
      </c>
      <c r="F37" s="93">
        <v>1.6129032177419356</v>
      </c>
      <c r="G37" s="93">
        <v>2.4793388347107439</v>
      </c>
      <c r="H37" s="93">
        <v>2.5862068879310347</v>
      </c>
      <c r="I37" s="93">
        <v>2.7027026936936935</v>
      </c>
      <c r="J37" s="93">
        <v>2.9126213495145632</v>
      </c>
      <c r="K37" s="93">
        <v>3.2258064408602154</v>
      </c>
      <c r="L37" s="93">
        <v>2.4096385421686746</v>
      </c>
      <c r="M37" s="93">
        <v>2.7027026891891892</v>
      </c>
      <c r="N37" s="94">
        <v>2.9850746119402984</v>
      </c>
    </row>
    <row r="38" spans="3:14" ht="12" customHeight="1" x14ac:dyDescent="0.2">
      <c r="C38" s="91"/>
      <c r="D38" s="92" t="s">
        <v>120</v>
      </c>
      <c r="E38" s="98">
        <v>2.4390243902439024</v>
      </c>
      <c r="F38" s="98">
        <v>5.8823529117647055</v>
      </c>
      <c r="G38" s="98">
        <v>3.4482758275862064</v>
      </c>
      <c r="H38" s="98">
        <v>3.5714285357142854</v>
      </c>
      <c r="I38" s="98">
        <v>3.7037036666666663</v>
      </c>
      <c r="J38" s="98">
        <v>3.7037036666666663</v>
      </c>
      <c r="K38" s="98">
        <v>3.7037036666666663</v>
      </c>
      <c r="L38" s="98">
        <v>3.8461538076923074</v>
      </c>
      <c r="M38" s="98">
        <v>4.1666666249999995</v>
      </c>
      <c r="N38" s="99">
        <v>4.3478260434782605</v>
      </c>
    </row>
    <row r="39" spans="3:14" ht="12" customHeight="1" x14ac:dyDescent="0.2">
      <c r="C39" s="91"/>
      <c r="D39" s="92" t="s">
        <v>62</v>
      </c>
      <c r="E39" s="93">
        <v>11.029411727941177</v>
      </c>
      <c r="F39" s="93">
        <v>17.968749960937501</v>
      </c>
      <c r="G39" s="93">
        <v>21.848739470588235</v>
      </c>
      <c r="H39" s="93">
        <v>24.074074055555556</v>
      </c>
      <c r="I39" s="93">
        <v>24.999999980000002</v>
      </c>
      <c r="J39" s="93">
        <v>20.652173891304347</v>
      </c>
      <c r="K39" s="93">
        <v>15.662650542168674</v>
      </c>
      <c r="L39" s="93">
        <v>14.634146280487803</v>
      </c>
      <c r="M39" s="93">
        <v>14.9999999375</v>
      </c>
      <c r="N39" s="94">
        <v>13.043478231884059</v>
      </c>
    </row>
    <row r="40" spans="3:14" ht="12" customHeight="1" x14ac:dyDescent="0.2">
      <c r="C40" s="91"/>
      <c r="D40" s="92"/>
      <c r="E40" s="98"/>
      <c r="F40" s="98"/>
      <c r="G40" s="98"/>
      <c r="H40" s="98"/>
      <c r="I40" s="98"/>
      <c r="J40" s="98"/>
      <c r="K40" s="98"/>
      <c r="L40" s="98"/>
      <c r="M40" s="98"/>
      <c r="N40" s="99"/>
    </row>
    <row r="41" spans="3:14" ht="12" customHeight="1" x14ac:dyDescent="0.2">
      <c r="C41" s="91"/>
      <c r="D41" s="92" t="s">
        <v>63</v>
      </c>
      <c r="E41" s="93">
        <v>6.180204347758911E-3</v>
      </c>
      <c r="F41" s="93">
        <v>1.2973747628237354E-2</v>
      </c>
      <c r="G41" s="93">
        <v>2.2195660167321152E-2</v>
      </c>
      <c r="H41" s="93">
        <v>4.1512495659236523E-2</v>
      </c>
      <c r="I41" s="93">
        <v>6.5132820195015428E-2</v>
      </c>
      <c r="J41" s="93">
        <v>8.9830825401686382E-2</v>
      </c>
      <c r="K41" s="93">
        <v>0.11572812808699259</v>
      </c>
      <c r="L41" s="93">
        <v>0.14338778233275351</v>
      </c>
      <c r="M41" s="93">
        <v>0.152987165124047</v>
      </c>
      <c r="N41" s="94">
        <v>0.16762585019835727</v>
      </c>
    </row>
    <row r="42" spans="3:14" ht="12" customHeight="1" x14ac:dyDescent="0.2">
      <c r="C42" s="91"/>
      <c r="D42" s="92" t="s">
        <v>64</v>
      </c>
      <c r="E42" s="98">
        <v>1.5091863562992127</v>
      </c>
      <c r="F42" s="98">
        <v>3.0281690901408451</v>
      </c>
      <c r="G42" s="98">
        <v>4.4528301381132067</v>
      </c>
      <c r="H42" s="98">
        <v>5.3877550171428572</v>
      </c>
      <c r="I42" s="98">
        <v>5.8510637544326238</v>
      </c>
      <c r="J42" s="98">
        <v>5.722599412221145</v>
      </c>
      <c r="K42" s="98">
        <v>5.6155506565874731</v>
      </c>
      <c r="L42" s="98">
        <v>5.5012224095354521</v>
      </c>
      <c r="M42" s="98">
        <v>6.1452513631284909</v>
      </c>
      <c r="N42" s="99">
        <v>6.2101910700636944</v>
      </c>
    </row>
    <row r="43" spans="3:14" ht="12" customHeight="1" x14ac:dyDescent="0.2">
      <c r="C43" s="103"/>
      <c r="D43" s="104" t="s">
        <v>192</v>
      </c>
      <c r="E43" s="105">
        <v>4.0756614050447566E-2</v>
      </c>
      <c r="F43" s="105">
        <v>8.0845877589841963E-2</v>
      </c>
      <c r="G43" s="105">
        <v>0.12021032016028049</v>
      </c>
      <c r="H43" s="105">
        <v>0.15716062933074343</v>
      </c>
      <c r="I43" s="105">
        <v>0.18751529351759832</v>
      </c>
      <c r="J43" s="105">
        <v>0.20595065668239623</v>
      </c>
      <c r="K43" s="105">
        <v>0.22472878515934336</v>
      </c>
      <c r="L43" s="105">
        <v>0.24446497091789671</v>
      </c>
      <c r="M43" s="105">
        <v>0.26042327930386877</v>
      </c>
      <c r="N43" s="106">
        <v>0.27181370199330079</v>
      </c>
    </row>
    <row r="44" spans="3:14" ht="12" customHeight="1" x14ac:dyDescent="0.2">
      <c r="C44" s="305"/>
    </row>
  </sheetData>
  <hyperlinks>
    <hyperlink ref="H1" location="الغلاف!Print_Area" display="العودة لجدول المحتويات" xr:uid="{00000000-0004-0000-1300-000000000000}"/>
  </hyperlinks>
  <printOptions gridLines="1"/>
  <pageMargins left="0.25" right="0.1" top="0.5" bottom="0.25" header="0.5" footer="0.5"/>
  <pageSetup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tabColor theme="7" tint="0.39997558519241921"/>
  </sheetPr>
  <dimension ref="A1:AA257"/>
  <sheetViews>
    <sheetView rightToLeft="1" zoomScaleNormal="100" workbookViewId="0">
      <selection activeCell="I1" sqref="I1"/>
    </sheetView>
  </sheetViews>
  <sheetFormatPr defaultColWidth="10.375" defaultRowHeight="12" customHeight="1" x14ac:dyDescent="0.2"/>
  <cols>
    <col min="1" max="2" width="2.875" style="184" customWidth="1"/>
    <col min="3" max="3" width="1.375" style="184" customWidth="1"/>
    <col min="4" max="4" width="10.375" style="184"/>
    <col min="5" max="5" width="10.375" style="358"/>
    <col min="6" max="24" width="10.375" style="184"/>
    <col min="25" max="25" width="10.375" style="386"/>
    <col min="26" max="16384" width="10.375" style="184"/>
  </cols>
  <sheetData>
    <row r="1" spans="3:25" s="219" customFormat="1" ht="12" customHeight="1" x14ac:dyDescent="0.2">
      <c r="C1" s="245"/>
      <c r="D1" s="245"/>
      <c r="I1" s="529" t="s">
        <v>44</v>
      </c>
      <c r="Y1" s="254"/>
    </row>
    <row r="2" spans="3:25" ht="12" customHeight="1" x14ac:dyDescent="0.2">
      <c r="E2" s="184"/>
    </row>
    <row r="3" spans="3:25" ht="12" customHeight="1" x14ac:dyDescent="0.2">
      <c r="E3" s="184"/>
    </row>
    <row r="4" spans="3:25" ht="12" customHeight="1" x14ac:dyDescent="0.2">
      <c r="E4" s="184"/>
      <c r="P4" s="162"/>
    </row>
    <row r="5" spans="3:25" ht="12" customHeight="1" x14ac:dyDescent="0.2">
      <c r="E5" s="184"/>
    </row>
    <row r="6" spans="3:25" ht="16.5" customHeight="1" x14ac:dyDescent="0.2">
      <c r="C6" s="173" t="s">
        <v>193</v>
      </c>
      <c r="D6" s="173"/>
      <c r="E6" s="130"/>
      <c r="F6" s="161"/>
      <c r="G6" s="161"/>
      <c r="H6" s="161"/>
      <c r="I6" s="161"/>
      <c r="J6" s="161"/>
      <c r="K6" s="161"/>
      <c r="L6" s="161"/>
      <c r="M6" s="161"/>
      <c r="N6" s="161"/>
      <c r="Q6" s="252"/>
    </row>
    <row r="7" spans="3:25" ht="12" customHeight="1" x14ac:dyDescent="0.2">
      <c r="C7" s="163"/>
      <c r="D7" s="164" t="s">
        <v>85</v>
      </c>
      <c r="E7" s="85" t="s">
        <v>45</v>
      </c>
      <c r="F7" s="86" t="s">
        <v>56</v>
      </c>
      <c r="G7" s="86" t="s">
        <v>57</v>
      </c>
      <c r="H7" s="86" t="s">
        <v>58</v>
      </c>
      <c r="I7" s="86" t="s">
        <v>59</v>
      </c>
      <c r="J7" s="86" t="s">
        <v>60</v>
      </c>
      <c r="K7" s="86" t="s">
        <v>61</v>
      </c>
      <c r="L7" s="86" t="s">
        <v>62</v>
      </c>
      <c r="M7" s="86" t="s">
        <v>86</v>
      </c>
      <c r="N7" s="87" t="s">
        <v>279</v>
      </c>
      <c r="O7" s="386"/>
      <c r="Q7" s="175"/>
    </row>
    <row r="8" spans="3:25" ht="12" customHeight="1" x14ac:dyDescent="0.2">
      <c r="C8" s="165"/>
      <c r="D8" s="166">
        <v>457</v>
      </c>
      <c r="E8" s="92" t="s">
        <v>56</v>
      </c>
      <c r="F8" s="167">
        <v>97.59299781181619</v>
      </c>
      <c r="G8" s="93">
        <v>0.43763676148796499</v>
      </c>
      <c r="H8" s="93">
        <v>0</v>
      </c>
      <c r="I8" s="93">
        <v>0</v>
      </c>
      <c r="J8" s="93">
        <v>0</v>
      </c>
      <c r="K8" s="93">
        <v>0</v>
      </c>
      <c r="L8" s="93">
        <v>0</v>
      </c>
      <c r="M8" s="93">
        <v>0</v>
      </c>
      <c r="N8" s="94">
        <v>1.9693654266958429</v>
      </c>
      <c r="O8" s="248"/>
      <c r="P8" s="185"/>
      <c r="Q8" s="175"/>
      <c r="R8" s="252"/>
    </row>
    <row r="9" spans="3:25" ht="12" customHeight="1" x14ac:dyDescent="0.2">
      <c r="C9" s="165"/>
      <c r="D9" s="166">
        <v>1721</v>
      </c>
      <c r="E9" s="92" t="s">
        <v>57</v>
      </c>
      <c r="F9" s="98">
        <v>0.75537478210342823</v>
      </c>
      <c r="G9" s="167">
        <v>94.18942475305056</v>
      </c>
      <c r="H9" s="98">
        <v>0.98779779198140616</v>
      </c>
      <c r="I9" s="98">
        <v>5.8105752469494475E-2</v>
      </c>
      <c r="J9" s="98">
        <v>0</v>
      </c>
      <c r="K9" s="98">
        <v>0</v>
      </c>
      <c r="L9" s="98">
        <v>0</v>
      </c>
      <c r="M9" s="98">
        <v>0</v>
      </c>
      <c r="N9" s="99">
        <v>4.0092969203951192</v>
      </c>
      <c r="O9" s="248"/>
      <c r="P9" s="387"/>
      <c r="T9" s="386"/>
    </row>
    <row r="10" spans="3:25" ht="12" customHeight="1" x14ac:dyDescent="0.2">
      <c r="C10" s="165"/>
      <c r="D10" s="166">
        <v>652</v>
      </c>
      <c r="E10" s="92" t="s">
        <v>58</v>
      </c>
      <c r="F10" s="93">
        <v>0</v>
      </c>
      <c r="G10" s="93">
        <v>3.834355828220859</v>
      </c>
      <c r="H10" s="167">
        <v>90.950920245398777</v>
      </c>
      <c r="I10" s="93">
        <v>0.61349693251533743</v>
      </c>
      <c r="J10" s="93">
        <v>0</v>
      </c>
      <c r="K10" s="93">
        <v>0</v>
      </c>
      <c r="L10" s="93">
        <v>0</v>
      </c>
      <c r="M10" s="93">
        <v>0.15337423312883441</v>
      </c>
      <c r="N10" s="94">
        <v>4.447852760736196</v>
      </c>
      <c r="O10" s="248"/>
      <c r="P10" s="387"/>
    </row>
    <row r="11" spans="3:25" ht="12" customHeight="1" x14ac:dyDescent="0.2">
      <c r="C11" s="165"/>
      <c r="D11" s="166">
        <v>230</v>
      </c>
      <c r="E11" s="92" t="s">
        <v>59</v>
      </c>
      <c r="F11" s="98">
        <v>0</v>
      </c>
      <c r="G11" s="98">
        <v>0</v>
      </c>
      <c r="H11" s="98">
        <v>2.1739130434782612</v>
      </c>
      <c r="I11" s="167">
        <v>91.304347826086953</v>
      </c>
      <c r="J11" s="98">
        <v>2.1739130434782612</v>
      </c>
      <c r="K11" s="98">
        <v>0</v>
      </c>
      <c r="L11" s="98">
        <v>0</v>
      </c>
      <c r="M11" s="98">
        <v>0</v>
      </c>
      <c r="N11" s="99">
        <v>4.3478260869565224</v>
      </c>
      <c r="O11" s="248"/>
      <c r="P11" s="387"/>
    </row>
    <row r="12" spans="3:25" ht="12" customHeight="1" x14ac:dyDescent="0.2">
      <c r="C12" s="165"/>
      <c r="D12" s="166">
        <v>81</v>
      </c>
      <c r="E12" s="92" t="s">
        <v>60</v>
      </c>
      <c r="F12" s="93">
        <v>0</v>
      </c>
      <c r="G12" s="93">
        <v>0</v>
      </c>
      <c r="H12" s="93">
        <v>0</v>
      </c>
      <c r="I12" s="93">
        <v>3.7037037037037028</v>
      </c>
      <c r="J12" s="167">
        <v>87.654320987654316</v>
      </c>
      <c r="K12" s="93">
        <v>3.7037037037037028</v>
      </c>
      <c r="L12" s="93">
        <v>1.2345679012345681</v>
      </c>
      <c r="M12" s="93">
        <v>0</v>
      </c>
      <c r="N12" s="94">
        <v>3.7037037037037028</v>
      </c>
      <c r="O12" s="248"/>
      <c r="P12" s="387"/>
    </row>
    <row r="13" spans="3:25" ht="12" customHeight="1" x14ac:dyDescent="0.2">
      <c r="C13" s="165"/>
      <c r="D13" s="166">
        <v>15</v>
      </c>
      <c r="E13" s="92" t="s">
        <v>61</v>
      </c>
      <c r="F13" s="98">
        <v>0</v>
      </c>
      <c r="G13" s="98">
        <v>0</v>
      </c>
      <c r="H13" s="98">
        <v>0</v>
      </c>
      <c r="I13" s="98">
        <v>0</v>
      </c>
      <c r="J13" s="98">
        <v>0</v>
      </c>
      <c r="K13" s="167">
        <v>33.333333333333329</v>
      </c>
      <c r="L13" s="98">
        <v>20</v>
      </c>
      <c r="M13" s="98">
        <v>13.33333333333333</v>
      </c>
      <c r="N13" s="99">
        <v>33.333333333333329</v>
      </c>
      <c r="O13" s="248"/>
      <c r="P13" s="387"/>
    </row>
    <row r="14" spans="3:25" ht="12" customHeight="1" x14ac:dyDescent="0.2">
      <c r="C14" s="170"/>
      <c r="D14" s="171">
        <v>8</v>
      </c>
      <c r="E14" s="104" t="s">
        <v>62</v>
      </c>
      <c r="F14" s="105">
        <v>0</v>
      </c>
      <c r="G14" s="105">
        <v>0</v>
      </c>
      <c r="H14" s="105">
        <v>0</v>
      </c>
      <c r="I14" s="105">
        <v>0</v>
      </c>
      <c r="J14" s="105">
        <v>0</v>
      </c>
      <c r="K14" s="105">
        <v>0</v>
      </c>
      <c r="L14" s="172">
        <v>87.5</v>
      </c>
      <c r="M14" s="105">
        <v>0</v>
      </c>
      <c r="N14" s="106">
        <v>12.5</v>
      </c>
      <c r="O14" s="248"/>
      <c r="P14" s="387"/>
    </row>
    <row r="15" spans="3:25" ht="12" customHeight="1" x14ac:dyDescent="0.2">
      <c r="C15" s="161" t="s">
        <v>280</v>
      </c>
      <c r="D15" s="161"/>
      <c r="E15" s="161"/>
      <c r="F15" s="161"/>
      <c r="G15" s="161"/>
      <c r="H15" s="161"/>
      <c r="I15" s="161"/>
      <c r="J15" s="161"/>
      <c r="K15" s="161"/>
      <c r="L15" s="161"/>
      <c r="M15" s="161"/>
      <c r="N15" s="161"/>
      <c r="O15" s="386"/>
      <c r="P15" s="387"/>
    </row>
    <row r="16" spans="3:25" ht="12" customHeight="1" x14ac:dyDescent="0.2">
      <c r="C16" s="243"/>
      <c r="D16" s="243"/>
      <c r="E16" s="161"/>
      <c r="F16" s="161"/>
      <c r="G16" s="161"/>
      <c r="H16" s="161"/>
      <c r="I16" s="161"/>
      <c r="J16" s="161"/>
      <c r="K16" s="161"/>
      <c r="L16" s="161"/>
      <c r="M16" s="161"/>
      <c r="N16" s="161"/>
      <c r="O16" s="386"/>
      <c r="P16" s="387"/>
    </row>
    <row r="17" spans="3:18" ht="12" customHeight="1" x14ac:dyDescent="0.2">
      <c r="C17" s="243"/>
      <c r="D17" s="243"/>
      <c r="E17" s="161"/>
      <c r="F17" s="161"/>
      <c r="G17" s="161"/>
      <c r="H17" s="161"/>
      <c r="I17" s="161"/>
      <c r="J17" s="161"/>
      <c r="K17" s="161"/>
      <c r="L17" s="161"/>
      <c r="M17" s="161"/>
      <c r="N17" s="161"/>
      <c r="O17" s="386"/>
      <c r="P17" s="387"/>
    </row>
    <row r="18" spans="3:18" ht="16.5" customHeight="1" x14ac:dyDescent="0.2">
      <c r="C18" s="173" t="s">
        <v>304</v>
      </c>
      <c r="D18" s="173"/>
      <c r="E18" s="130"/>
      <c r="F18" s="161"/>
      <c r="G18" s="161"/>
      <c r="H18" s="161"/>
      <c r="I18" s="161"/>
      <c r="J18" s="161"/>
      <c r="K18" s="161"/>
      <c r="L18" s="161"/>
      <c r="M18" s="161"/>
      <c r="N18" s="161"/>
      <c r="O18" s="386"/>
      <c r="P18" s="387"/>
    </row>
    <row r="19" spans="3:18" ht="12" customHeight="1" x14ac:dyDescent="0.2">
      <c r="C19" s="174" t="s">
        <v>88</v>
      </c>
      <c r="D19" s="174"/>
      <c r="E19" s="130"/>
      <c r="F19" s="161"/>
      <c r="G19" s="388"/>
      <c r="H19" s="161"/>
      <c r="I19" s="161"/>
      <c r="J19" s="161"/>
      <c r="K19" s="161"/>
      <c r="L19" s="161"/>
      <c r="M19" s="388"/>
      <c r="N19" s="161"/>
      <c r="O19" s="386"/>
      <c r="P19" s="387"/>
    </row>
    <row r="20" spans="3:18" ht="12" customHeight="1" x14ac:dyDescent="0.2">
      <c r="C20" s="163"/>
      <c r="D20" s="164" t="s">
        <v>85</v>
      </c>
      <c r="E20" s="85" t="s">
        <v>45</v>
      </c>
      <c r="F20" s="86" t="s">
        <v>56</v>
      </c>
      <c r="G20" s="86" t="s">
        <v>57</v>
      </c>
      <c r="H20" s="86" t="s">
        <v>58</v>
      </c>
      <c r="I20" s="86" t="s">
        <v>59</v>
      </c>
      <c r="J20" s="86" t="s">
        <v>60</v>
      </c>
      <c r="K20" s="86" t="s">
        <v>61</v>
      </c>
      <c r="L20" s="86" t="s">
        <v>62</v>
      </c>
      <c r="M20" s="86" t="s">
        <v>86</v>
      </c>
      <c r="N20" s="87" t="s">
        <v>279</v>
      </c>
      <c r="O20" s="386"/>
      <c r="P20" s="387"/>
      <c r="R20" s="386"/>
    </row>
    <row r="21" spans="3:18" ht="12" customHeight="1" x14ac:dyDescent="0.2">
      <c r="C21" s="165"/>
      <c r="D21" s="166">
        <v>7515</v>
      </c>
      <c r="E21" s="92" t="s">
        <v>56</v>
      </c>
      <c r="F21" s="167">
        <v>95.36926147704591</v>
      </c>
      <c r="G21" s="93">
        <v>1.264138389886893</v>
      </c>
      <c r="H21" s="93">
        <v>5.3226879574184961E-2</v>
      </c>
      <c r="I21" s="93">
        <v>1.330671989354624E-2</v>
      </c>
      <c r="J21" s="93">
        <v>0</v>
      </c>
      <c r="K21" s="93">
        <v>0</v>
      </c>
      <c r="L21" s="93">
        <v>0</v>
      </c>
      <c r="M21" s="93">
        <v>0</v>
      </c>
      <c r="N21" s="94">
        <v>3.300066533599467</v>
      </c>
      <c r="O21" s="248"/>
      <c r="P21" s="387"/>
      <c r="Q21" s="386"/>
    </row>
    <row r="22" spans="3:18" ht="12" customHeight="1" x14ac:dyDescent="0.2">
      <c r="C22" s="165"/>
      <c r="D22" s="166">
        <v>29488</v>
      </c>
      <c r="E22" s="92" t="s">
        <v>57</v>
      </c>
      <c r="F22" s="98">
        <v>1.234400434074878</v>
      </c>
      <c r="G22" s="167">
        <v>94.329896907216508</v>
      </c>
      <c r="H22" s="98">
        <v>1.3225718936516548</v>
      </c>
      <c r="I22" s="98">
        <v>4.408572978838849E-2</v>
      </c>
      <c r="J22" s="98">
        <v>6.7824199674443846E-3</v>
      </c>
      <c r="K22" s="98">
        <v>3.3912099837221923E-3</v>
      </c>
      <c r="L22" s="98">
        <v>0</v>
      </c>
      <c r="M22" s="98">
        <v>0</v>
      </c>
      <c r="N22" s="99">
        <v>3.0588714053174182</v>
      </c>
      <c r="O22" s="248"/>
      <c r="P22" s="387"/>
      <c r="Q22" s="386"/>
    </row>
    <row r="23" spans="3:18" ht="12" customHeight="1" x14ac:dyDescent="0.2">
      <c r="C23" s="165"/>
      <c r="D23" s="166">
        <v>21383</v>
      </c>
      <c r="E23" s="92" t="s">
        <v>58</v>
      </c>
      <c r="F23" s="93">
        <v>0.1075620820277791</v>
      </c>
      <c r="G23" s="93">
        <v>5.466959734368424</v>
      </c>
      <c r="H23" s="167">
        <v>89.337324042463635</v>
      </c>
      <c r="I23" s="93">
        <v>1.3936304540990501</v>
      </c>
      <c r="J23" s="93">
        <v>9.3532245241547018E-2</v>
      </c>
      <c r="K23" s="93">
        <v>3.2736285834541461E-2</v>
      </c>
      <c r="L23" s="93">
        <v>1.402983678623205E-2</v>
      </c>
      <c r="M23" s="93">
        <v>1.402983678623205E-2</v>
      </c>
      <c r="N23" s="94">
        <v>3.540195482392555</v>
      </c>
      <c r="O23" s="248"/>
      <c r="P23" s="387"/>
    </row>
    <row r="24" spans="3:18" ht="12" customHeight="1" x14ac:dyDescent="0.2">
      <c r="C24" s="165"/>
      <c r="D24" s="166">
        <v>6337</v>
      </c>
      <c r="E24" s="92" t="s">
        <v>59</v>
      </c>
      <c r="F24" s="98">
        <v>0</v>
      </c>
      <c r="G24" s="98">
        <v>0.14202303929304091</v>
      </c>
      <c r="H24" s="98">
        <v>6.1543317026984372</v>
      </c>
      <c r="I24" s="167">
        <v>85.624112356004403</v>
      </c>
      <c r="J24" s="98">
        <v>2.8878017989584968</v>
      </c>
      <c r="K24" s="98">
        <v>0.44184945557834943</v>
      </c>
      <c r="L24" s="98">
        <v>4.7341013097680296E-2</v>
      </c>
      <c r="M24" s="98">
        <v>1.5780337699226758E-2</v>
      </c>
      <c r="N24" s="99">
        <v>4.6867602966703492</v>
      </c>
      <c r="O24" s="248"/>
      <c r="P24" s="387"/>
    </row>
    <row r="25" spans="3:18" ht="12" customHeight="1" x14ac:dyDescent="0.2">
      <c r="C25" s="165"/>
      <c r="D25" s="166">
        <v>1138</v>
      </c>
      <c r="E25" s="92" t="s">
        <v>60</v>
      </c>
      <c r="F25" s="93">
        <v>0</v>
      </c>
      <c r="G25" s="93">
        <v>0</v>
      </c>
      <c r="H25" s="93">
        <v>0</v>
      </c>
      <c r="I25" s="93">
        <v>6.3268892794376104</v>
      </c>
      <c r="J25" s="167">
        <v>79.87697715289984</v>
      </c>
      <c r="K25" s="93">
        <v>4.3057996485061514</v>
      </c>
      <c r="L25" s="93">
        <v>1.40597539543058</v>
      </c>
      <c r="M25" s="93">
        <v>0.26362038664323373</v>
      </c>
      <c r="N25" s="94">
        <v>7.8207381370825999</v>
      </c>
      <c r="O25" s="248"/>
      <c r="P25" s="387"/>
    </row>
    <row r="26" spans="3:18" ht="12" customHeight="1" x14ac:dyDescent="0.2">
      <c r="C26" s="165"/>
      <c r="D26" s="166">
        <v>250</v>
      </c>
      <c r="E26" s="92" t="s">
        <v>61</v>
      </c>
      <c r="F26" s="98">
        <v>0</v>
      </c>
      <c r="G26" s="98">
        <v>0.4</v>
      </c>
      <c r="H26" s="98">
        <v>0</v>
      </c>
      <c r="I26" s="98">
        <v>1.6</v>
      </c>
      <c r="J26" s="98">
        <v>8.0000000000000018</v>
      </c>
      <c r="K26" s="167">
        <v>64.40000000000002</v>
      </c>
      <c r="L26" s="98">
        <v>8</v>
      </c>
      <c r="M26" s="98">
        <v>2</v>
      </c>
      <c r="N26" s="99">
        <v>15.6</v>
      </c>
      <c r="O26" s="248"/>
      <c r="P26" s="387"/>
    </row>
    <row r="27" spans="3:18" ht="12" customHeight="1" x14ac:dyDescent="0.2">
      <c r="C27" s="170"/>
      <c r="D27" s="171">
        <v>136</v>
      </c>
      <c r="E27" s="104" t="s">
        <v>62</v>
      </c>
      <c r="F27" s="105">
        <v>0</v>
      </c>
      <c r="G27" s="105">
        <v>0</v>
      </c>
      <c r="H27" s="105">
        <v>0</v>
      </c>
      <c r="I27" s="105">
        <v>0</v>
      </c>
      <c r="J27" s="105">
        <v>0</v>
      </c>
      <c r="K27" s="105">
        <v>3.6764705882352944</v>
      </c>
      <c r="L27" s="172">
        <v>71.32352941176471</v>
      </c>
      <c r="M27" s="105">
        <v>11.02941176470588</v>
      </c>
      <c r="N27" s="106">
        <v>13.970588235294121</v>
      </c>
      <c r="O27" s="248"/>
      <c r="P27" s="387"/>
    </row>
    <row r="28" spans="3:18" ht="12" customHeight="1" x14ac:dyDescent="0.2">
      <c r="C28" s="161" t="s">
        <v>280</v>
      </c>
      <c r="D28" s="161"/>
      <c r="E28" s="161"/>
      <c r="F28" s="107"/>
      <c r="G28" s="107"/>
      <c r="H28" s="107"/>
      <c r="I28" s="107"/>
      <c r="J28" s="107"/>
      <c r="K28" s="107"/>
      <c r="L28" s="107"/>
      <c r="M28" s="107"/>
      <c r="N28" s="107"/>
      <c r="O28" s="386"/>
      <c r="P28" s="387"/>
    </row>
    <row r="29" spans="3:18" ht="12" customHeight="1" x14ac:dyDescent="0.2">
      <c r="C29" s="144"/>
      <c r="D29" s="144"/>
      <c r="E29" s="161"/>
      <c r="F29" s="107"/>
      <c r="G29" s="107"/>
      <c r="H29" s="107"/>
      <c r="I29" s="107"/>
      <c r="J29" s="107"/>
      <c r="K29" s="107"/>
      <c r="L29" s="107"/>
      <c r="M29" s="107"/>
      <c r="N29" s="107"/>
      <c r="O29" s="386"/>
      <c r="P29" s="387"/>
    </row>
    <row r="30" spans="3:18" ht="12" customHeight="1" x14ac:dyDescent="0.2">
      <c r="C30" s="174" t="s">
        <v>89</v>
      </c>
      <c r="D30" s="174"/>
      <c r="E30" s="79"/>
      <c r="F30" s="107"/>
      <c r="G30" s="107"/>
      <c r="H30" s="107"/>
      <c r="I30" s="107"/>
      <c r="J30" s="107"/>
      <c r="K30" s="107"/>
      <c r="L30" s="107"/>
      <c r="M30" s="107"/>
      <c r="N30" s="107"/>
      <c r="O30" s="386"/>
      <c r="P30" s="387"/>
    </row>
    <row r="31" spans="3:18" ht="12" customHeight="1" x14ac:dyDescent="0.2">
      <c r="C31" s="163"/>
      <c r="D31" s="164" t="s">
        <v>85</v>
      </c>
      <c r="E31" s="85" t="s">
        <v>45</v>
      </c>
      <c r="F31" s="86" t="s">
        <v>56</v>
      </c>
      <c r="G31" s="86" t="s">
        <v>57</v>
      </c>
      <c r="H31" s="86" t="s">
        <v>58</v>
      </c>
      <c r="I31" s="86" t="s">
        <v>59</v>
      </c>
      <c r="J31" s="86" t="s">
        <v>60</v>
      </c>
      <c r="K31" s="86" t="s">
        <v>61</v>
      </c>
      <c r="L31" s="86" t="s">
        <v>62</v>
      </c>
      <c r="M31" s="86" t="s">
        <v>86</v>
      </c>
      <c r="N31" s="87" t="s">
        <v>279</v>
      </c>
      <c r="O31" s="386"/>
      <c r="P31" s="387"/>
    </row>
    <row r="32" spans="3:18" ht="12" customHeight="1" x14ac:dyDescent="0.2">
      <c r="C32" s="165"/>
      <c r="D32" s="166">
        <v>7058</v>
      </c>
      <c r="E32" s="92" t="s">
        <v>56</v>
      </c>
      <c r="F32" s="167">
        <v>90.719750637574379</v>
      </c>
      <c r="G32" s="93">
        <v>2.3944460187021819</v>
      </c>
      <c r="H32" s="93">
        <v>9.9178237461037128E-2</v>
      </c>
      <c r="I32" s="93">
        <v>4.2504958911873052E-2</v>
      </c>
      <c r="J32" s="93">
        <v>0</v>
      </c>
      <c r="K32" s="93">
        <v>0</v>
      </c>
      <c r="L32" s="93">
        <v>0</v>
      </c>
      <c r="M32" s="93">
        <v>0</v>
      </c>
      <c r="N32" s="94">
        <v>6.7441201473505243</v>
      </c>
      <c r="O32" s="248"/>
      <c r="P32" s="387"/>
    </row>
    <row r="33" spans="1:16" ht="12" customHeight="1" x14ac:dyDescent="0.2">
      <c r="C33" s="165"/>
      <c r="D33" s="166">
        <v>27767</v>
      </c>
      <c r="E33" s="92" t="s">
        <v>57</v>
      </c>
      <c r="F33" s="98">
        <v>2.4345446033060831</v>
      </c>
      <c r="G33" s="167">
        <v>89.112975834623853</v>
      </c>
      <c r="H33" s="98">
        <v>2.279684517592826</v>
      </c>
      <c r="I33" s="98">
        <v>0.1116433176072316</v>
      </c>
      <c r="J33" s="98">
        <v>7.2027946843375226E-3</v>
      </c>
      <c r="K33" s="98">
        <v>1.0804192026506279E-2</v>
      </c>
      <c r="L33" s="98">
        <v>3.6013973421687613E-3</v>
      </c>
      <c r="M33" s="98">
        <v>0</v>
      </c>
      <c r="N33" s="99">
        <v>6.0395433428170122</v>
      </c>
      <c r="O33" s="248"/>
      <c r="P33" s="387"/>
    </row>
    <row r="34" spans="1:16" ht="12" customHeight="1" x14ac:dyDescent="0.2">
      <c r="C34" s="165"/>
      <c r="D34" s="166">
        <v>20731</v>
      </c>
      <c r="E34" s="92" t="s">
        <v>58</v>
      </c>
      <c r="F34" s="93">
        <v>0.1977714533789976</v>
      </c>
      <c r="G34" s="93">
        <v>10.091167816313739</v>
      </c>
      <c r="H34" s="167">
        <v>79.634363995948092</v>
      </c>
      <c r="I34" s="93">
        <v>2.484202402199605</v>
      </c>
      <c r="J34" s="93">
        <v>0.2508320872123872</v>
      </c>
      <c r="K34" s="93">
        <v>6.2708021803096814E-2</v>
      </c>
      <c r="L34" s="93">
        <v>3.376585789397521E-2</v>
      </c>
      <c r="M34" s="93">
        <v>2.8942163909121597E-2</v>
      </c>
      <c r="N34" s="94">
        <v>7.2162462013409883</v>
      </c>
      <c r="O34" s="248"/>
      <c r="P34" s="387"/>
    </row>
    <row r="35" spans="1:16" ht="12" customHeight="1" x14ac:dyDescent="0.2">
      <c r="C35" s="165"/>
      <c r="D35" s="166">
        <v>6107</v>
      </c>
      <c r="E35" s="92" t="s">
        <v>59</v>
      </c>
      <c r="F35" s="98">
        <v>0</v>
      </c>
      <c r="G35" s="98">
        <v>0.32749304077288349</v>
      </c>
      <c r="H35" s="98">
        <v>11.23301129850991</v>
      </c>
      <c r="I35" s="167">
        <v>72.47420992303914</v>
      </c>
      <c r="J35" s="98">
        <v>5.0597674799410512</v>
      </c>
      <c r="K35" s="98">
        <v>0.83510725397085306</v>
      </c>
      <c r="L35" s="98">
        <v>0.21287047650237431</v>
      </c>
      <c r="M35" s="98">
        <v>3.2749304077288349E-2</v>
      </c>
      <c r="N35" s="99">
        <v>9.8247912231865087</v>
      </c>
      <c r="O35" s="248"/>
      <c r="P35" s="387"/>
    </row>
    <row r="36" spans="1:16" ht="12" customHeight="1" x14ac:dyDescent="0.2">
      <c r="C36" s="165"/>
      <c r="D36" s="166">
        <v>1057</v>
      </c>
      <c r="E36" s="92" t="s">
        <v>60</v>
      </c>
      <c r="F36" s="93">
        <v>0</v>
      </c>
      <c r="G36" s="93">
        <v>0</v>
      </c>
      <c r="H36" s="93">
        <v>0.56764427625354774</v>
      </c>
      <c r="I36" s="93">
        <v>10.879848628193001</v>
      </c>
      <c r="J36" s="167">
        <v>62.630085146641434</v>
      </c>
      <c r="K36" s="93">
        <v>6.4333017975402074</v>
      </c>
      <c r="L36" s="93">
        <v>2.4597918637653726</v>
      </c>
      <c r="M36" s="93">
        <v>1.41911069063387</v>
      </c>
      <c r="N36" s="94">
        <v>15.610217596972559</v>
      </c>
      <c r="O36" s="248"/>
      <c r="P36" s="387"/>
    </row>
    <row r="37" spans="1:16" ht="12" customHeight="1" x14ac:dyDescent="0.2">
      <c r="C37" s="165"/>
      <c r="D37" s="166">
        <v>235</v>
      </c>
      <c r="E37" s="92" t="s">
        <v>61</v>
      </c>
      <c r="F37" s="98">
        <v>0</v>
      </c>
      <c r="G37" s="98">
        <v>0.42553191489361702</v>
      </c>
      <c r="H37" s="98">
        <v>0</v>
      </c>
      <c r="I37" s="98">
        <v>5.5319148936170199</v>
      </c>
      <c r="J37" s="98">
        <v>11.91489361702128</v>
      </c>
      <c r="K37" s="167">
        <v>45.957446808510632</v>
      </c>
      <c r="L37" s="98">
        <v>5.5319148936170208</v>
      </c>
      <c r="M37" s="98">
        <v>2.1276595744680851</v>
      </c>
      <c r="N37" s="99">
        <v>28.510638297872344</v>
      </c>
      <c r="O37" s="248"/>
      <c r="P37" s="387"/>
    </row>
    <row r="38" spans="1:16" ht="12" customHeight="1" x14ac:dyDescent="0.2">
      <c r="C38" s="170"/>
      <c r="D38" s="171">
        <v>128</v>
      </c>
      <c r="E38" s="104" t="s">
        <v>62</v>
      </c>
      <c r="F38" s="105">
        <v>0</v>
      </c>
      <c r="G38" s="105">
        <v>0</v>
      </c>
      <c r="H38" s="105">
        <v>0</v>
      </c>
      <c r="I38" s="105">
        <v>0</v>
      </c>
      <c r="J38" s="105">
        <v>0</v>
      </c>
      <c r="K38" s="105">
        <v>2.34375</v>
      </c>
      <c r="L38" s="172">
        <v>56.25</v>
      </c>
      <c r="M38" s="105">
        <v>17.96875</v>
      </c>
      <c r="N38" s="106">
        <v>23.4375</v>
      </c>
      <c r="O38" s="248"/>
      <c r="P38" s="387"/>
    </row>
    <row r="39" spans="1:16" ht="12" customHeight="1" x14ac:dyDescent="0.2">
      <c r="C39" s="161" t="s">
        <v>280</v>
      </c>
      <c r="D39" s="161"/>
      <c r="E39" s="178"/>
      <c r="F39" s="107"/>
      <c r="G39" s="107"/>
      <c r="H39" s="107"/>
      <c r="I39" s="107"/>
      <c r="J39" s="107"/>
      <c r="K39" s="107"/>
      <c r="L39" s="107"/>
      <c r="M39" s="107"/>
      <c r="N39" s="107"/>
      <c r="O39" s="386"/>
      <c r="P39" s="387"/>
    </row>
    <row r="40" spans="1:16" ht="12" customHeight="1" x14ac:dyDescent="0.2">
      <c r="C40" s="243"/>
      <c r="D40" s="243"/>
      <c r="E40" s="178"/>
      <c r="F40" s="107"/>
      <c r="G40" s="107"/>
      <c r="H40" s="107"/>
      <c r="I40" s="107"/>
      <c r="J40" s="107"/>
      <c r="K40" s="107"/>
      <c r="L40" s="107"/>
      <c r="M40" s="107"/>
      <c r="N40" s="107"/>
      <c r="O40" s="386"/>
      <c r="P40" s="387"/>
    </row>
    <row r="41" spans="1:16" ht="12" customHeight="1" x14ac:dyDescent="0.2">
      <c r="C41" s="174" t="s">
        <v>90</v>
      </c>
      <c r="D41" s="174"/>
      <c r="E41" s="79"/>
      <c r="F41" s="107"/>
      <c r="G41" s="107"/>
      <c r="H41" s="107"/>
      <c r="I41" s="107"/>
      <c r="J41" s="107"/>
      <c r="K41" s="107"/>
      <c r="L41" s="107"/>
      <c r="M41" s="107"/>
      <c r="N41" s="107"/>
      <c r="O41" s="386"/>
      <c r="P41" s="387"/>
    </row>
    <row r="42" spans="1:16" ht="12" customHeight="1" x14ac:dyDescent="0.2">
      <c r="A42" s="363"/>
      <c r="B42" s="363"/>
      <c r="C42" s="163"/>
      <c r="D42" s="164" t="s">
        <v>85</v>
      </c>
      <c r="E42" s="85" t="s">
        <v>45</v>
      </c>
      <c r="F42" s="86" t="s">
        <v>56</v>
      </c>
      <c r="G42" s="86" t="s">
        <v>57</v>
      </c>
      <c r="H42" s="86" t="s">
        <v>58</v>
      </c>
      <c r="I42" s="86" t="s">
        <v>59</v>
      </c>
      <c r="J42" s="86" t="s">
        <v>60</v>
      </c>
      <c r="K42" s="86" t="s">
        <v>61</v>
      </c>
      <c r="L42" s="86" t="s">
        <v>62</v>
      </c>
      <c r="M42" s="86" t="s">
        <v>86</v>
      </c>
      <c r="N42" s="87" t="s">
        <v>279</v>
      </c>
      <c r="O42" s="386"/>
      <c r="P42" s="387"/>
    </row>
    <row r="43" spans="1:16" ht="12" customHeight="1" x14ac:dyDescent="0.2">
      <c r="C43" s="165"/>
      <c r="D43" s="166">
        <v>6580</v>
      </c>
      <c r="E43" s="92" t="s">
        <v>56</v>
      </c>
      <c r="F43" s="167">
        <v>86.443768996960486</v>
      </c>
      <c r="G43" s="93">
        <v>3.2826747720364744</v>
      </c>
      <c r="H43" s="93">
        <v>9.1185410334346517E-2</v>
      </c>
      <c r="I43" s="93">
        <v>7.598784194528875E-2</v>
      </c>
      <c r="J43" s="93">
        <v>0</v>
      </c>
      <c r="K43" s="93">
        <v>0</v>
      </c>
      <c r="L43" s="93">
        <v>0</v>
      </c>
      <c r="M43" s="93">
        <v>0</v>
      </c>
      <c r="N43" s="94">
        <v>10.106382978723399</v>
      </c>
      <c r="O43" s="248"/>
      <c r="P43" s="387"/>
    </row>
    <row r="44" spans="1:16" ht="12" customHeight="1" x14ac:dyDescent="0.2">
      <c r="C44" s="165"/>
      <c r="D44" s="166">
        <v>26060</v>
      </c>
      <c r="E44" s="92" t="s">
        <v>57</v>
      </c>
      <c r="F44" s="98">
        <v>3.5840368380660008</v>
      </c>
      <c r="G44" s="167">
        <v>84.117421335379888</v>
      </c>
      <c r="H44" s="98">
        <v>3.0736761320030692</v>
      </c>
      <c r="I44" s="98">
        <v>0.1957022256331542</v>
      </c>
      <c r="J44" s="98">
        <v>7.6745970836531079E-3</v>
      </c>
      <c r="K44" s="98">
        <v>1.1511895625479661E-2</v>
      </c>
      <c r="L44" s="98">
        <v>7.6745970836531079E-3</v>
      </c>
      <c r="M44" s="98">
        <v>0</v>
      </c>
      <c r="N44" s="99">
        <v>9.0023023791250978</v>
      </c>
      <c r="O44" s="248"/>
      <c r="P44" s="387"/>
    </row>
    <row r="45" spans="1:16" ht="12" customHeight="1" x14ac:dyDescent="0.2">
      <c r="C45" s="165"/>
      <c r="D45" s="166">
        <v>20049</v>
      </c>
      <c r="E45" s="92" t="s">
        <v>58</v>
      </c>
      <c r="F45" s="93">
        <v>0.26435233677490139</v>
      </c>
      <c r="G45" s="93">
        <v>14.1752705870617</v>
      </c>
      <c r="H45" s="167">
        <v>70.641927278168495</v>
      </c>
      <c r="I45" s="93">
        <v>3.3468003391690355</v>
      </c>
      <c r="J45" s="93">
        <v>0.3740834954361813</v>
      </c>
      <c r="K45" s="93">
        <v>8.9780038904683529E-2</v>
      </c>
      <c r="L45" s="93">
        <v>5.4865579330639944E-2</v>
      </c>
      <c r="M45" s="93">
        <v>3.9902239513192682E-2</v>
      </c>
      <c r="N45" s="94">
        <v>11.01301810564118</v>
      </c>
      <c r="O45" s="248"/>
      <c r="P45" s="387"/>
    </row>
    <row r="46" spans="1:16" ht="12" customHeight="1" x14ac:dyDescent="0.2">
      <c r="C46" s="165"/>
      <c r="D46" s="166">
        <v>5881</v>
      </c>
      <c r="E46" s="92" t="s">
        <v>59</v>
      </c>
      <c r="F46" s="98">
        <v>0</v>
      </c>
      <c r="G46" s="98">
        <v>0.54412514878422047</v>
      </c>
      <c r="H46" s="98">
        <v>15.439551096752249</v>
      </c>
      <c r="I46" s="167">
        <v>60.686958000340063</v>
      </c>
      <c r="J46" s="98">
        <v>6.2744431219180399</v>
      </c>
      <c r="K46" s="98">
        <v>1.241285495664002</v>
      </c>
      <c r="L46" s="98">
        <v>0.30607039619112403</v>
      </c>
      <c r="M46" s="98">
        <v>8.5019554497534441E-2</v>
      </c>
      <c r="N46" s="99">
        <v>15.42254718585275</v>
      </c>
      <c r="O46" s="248"/>
      <c r="P46" s="387"/>
    </row>
    <row r="47" spans="1:16" ht="12" customHeight="1" x14ac:dyDescent="0.2">
      <c r="C47" s="165"/>
      <c r="D47" s="166">
        <v>984</v>
      </c>
      <c r="E47" s="92" t="s">
        <v>60</v>
      </c>
      <c r="F47" s="93">
        <v>0</v>
      </c>
      <c r="G47" s="93">
        <v>0</v>
      </c>
      <c r="H47" s="93">
        <v>0.81300813008130068</v>
      </c>
      <c r="I47" s="93">
        <v>13.922764227642281</v>
      </c>
      <c r="J47" s="167">
        <v>48.983739837398382</v>
      </c>
      <c r="K47" s="93">
        <v>6.9105691056910574</v>
      </c>
      <c r="L47" s="93">
        <v>2.8455284552845521</v>
      </c>
      <c r="M47" s="93">
        <v>2.8455284552845521</v>
      </c>
      <c r="N47" s="94">
        <v>23.678861788617887</v>
      </c>
      <c r="O47" s="248"/>
      <c r="P47" s="387"/>
    </row>
    <row r="48" spans="1:16" ht="12" customHeight="1" x14ac:dyDescent="0.2">
      <c r="C48" s="165"/>
      <c r="D48" s="166">
        <v>222</v>
      </c>
      <c r="E48" s="92" t="s">
        <v>61</v>
      </c>
      <c r="F48" s="98">
        <v>0</v>
      </c>
      <c r="G48" s="98">
        <v>0.45045045045045035</v>
      </c>
      <c r="H48" s="98">
        <v>0</v>
      </c>
      <c r="I48" s="98">
        <v>8.5585585585585591</v>
      </c>
      <c r="J48" s="98">
        <v>14.864864864864872</v>
      </c>
      <c r="K48" s="167">
        <v>33.333333333333329</v>
      </c>
      <c r="L48" s="98">
        <v>4.954954954954955</v>
      </c>
      <c r="M48" s="98">
        <v>2.2522522522522523</v>
      </c>
      <c r="N48" s="99">
        <v>35.585585585585576</v>
      </c>
      <c r="O48" s="248"/>
      <c r="P48" s="387"/>
    </row>
    <row r="49" spans="3:16" ht="12" customHeight="1" x14ac:dyDescent="0.2">
      <c r="C49" s="170"/>
      <c r="D49" s="171">
        <v>119</v>
      </c>
      <c r="E49" s="104" t="s">
        <v>62</v>
      </c>
      <c r="F49" s="105">
        <v>0</v>
      </c>
      <c r="G49" s="105">
        <v>0</v>
      </c>
      <c r="H49" s="105">
        <v>0</v>
      </c>
      <c r="I49" s="105">
        <v>0</v>
      </c>
      <c r="J49" s="105">
        <v>0</v>
      </c>
      <c r="K49" s="105">
        <v>0.84033613445378164</v>
      </c>
      <c r="L49" s="172">
        <v>45.378151260504204</v>
      </c>
      <c r="M49" s="105">
        <v>21.84873949579832</v>
      </c>
      <c r="N49" s="106">
        <v>31.932773109243701</v>
      </c>
      <c r="O49" s="248"/>
      <c r="P49" s="387"/>
    </row>
    <row r="50" spans="3:16" ht="12" customHeight="1" x14ac:dyDescent="0.2">
      <c r="C50" s="161" t="s">
        <v>280</v>
      </c>
      <c r="D50" s="161"/>
      <c r="E50" s="178"/>
      <c r="F50" s="107"/>
      <c r="G50" s="107"/>
      <c r="H50" s="107"/>
      <c r="I50" s="107"/>
      <c r="J50" s="107"/>
      <c r="K50" s="107"/>
      <c r="L50" s="107"/>
      <c r="M50" s="107"/>
      <c r="N50" s="107"/>
      <c r="O50" s="386"/>
      <c r="P50" s="387"/>
    </row>
    <row r="51" spans="3:16" ht="12" customHeight="1" x14ac:dyDescent="0.2">
      <c r="C51" s="243"/>
      <c r="D51" s="243"/>
      <c r="E51" s="178"/>
      <c r="F51" s="107"/>
      <c r="G51" s="107"/>
      <c r="H51" s="107"/>
      <c r="I51" s="107"/>
      <c r="J51" s="107"/>
      <c r="K51" s="107"/>
      <c r="L51" s="107"/>
      <c r="M51" s="107"/>
      <c r="N51" s="107"/>
      <c r="O51" s="386"/>
      <c r="P51" s="387"/>
    </row>
    <row r="52" spans="3:16" ht="12" customHeight="1" x14ac:dyDescent="0.2">
      <c r="C52" s="174" t="s">
        <v>91</v>
      </c>
      <c r="D52" s="174"/>
      <c r="E52" s="79"/>
      <c r="F52" s="107"/>
      <c r="G52" s="107"/>
      <c r="H52" s="107"/>
      <c r="I52" s="107"/>
      <c r="J52" s="107"/>
      <c r="K52" s="107"/>
      <c r="L52" s="107"/>
      <c r="M52" s="107"/>
      <c r="N52" s="107"/>
      <c r="O52" s="386"/>
      <c r="P52" s="387"/>
    </row>
    <row r="53" spans="3:16" ht="14.25" customHeight="1" x14ac:dyDescent="0.2">
      <c r="C53" s="163"/>
      <c r="D53" s="164" t="s">
        <v>85</v>
      </c>
      <c r="E53" s="85" t="s">
        <v>45</v>
      </c>
      <c r="F53" s="86" t="s">
        <v>56</v>
      </c>
      <c r="G53" s="86" t="s">
        <v>57</v>
      </c>
      <c r="H53" s="86" t="s">
        <v>58</v>
      </c>
      <c r="I53" s="86" t="s">
        <v>59</v>
      </c>
      <c r="J53" s="86" t="s">
        <v>60</v>
      </c>
      <c r="K53" s="86" t="s">
        <v>61</v>
      </c>
      <c r="L53" s="86" t="s">
        <v>62</v>
      </c>
      <c r="M53" s="86" t="s">
        <v>86</v>
      </c>
      <c r="N53" s="87" t="s">
        <v>279</v>
      </c>
      <c r="O53" s="386"/>
      <c r="P53" s="387"/>
    </row>
    <row r="54" spans="3:16" ht="12" customHeight="1" x14ac:dyDescent="0.2">
      <c r="C54" s="165"/>
      <c r="D54" s="166">
        <v>6108</v>
      </c>
      <c r="E54" s="92" t="s">
        <v>56</v>
      </c>
      <c r="F54" s="167">
        <v>81.97445972495089</v>
      </c>
      <c r="G54" s="93">
        <v>4.0438768827766864</v>
      </c>
      <c r="H54" s="93">
        <v>9.8231827111984277E-2</v>
      </c>
      <c r="I54" s="93">
        <v>9.8231827111984277E-2</v>
      </c>
      <c r="J54" s="93">
        <v>0</v>
      </c>
      <c r="K54" s="93">
        <v>0</v>
      </c>
      <c r="L54" s="93">
        <v>0</v>
      </c>
      <c r="M54" s="93">
        <v>0</v>
      </c>
      <c r="N54" s="94">
        <v>13.785199738048458</v>
      </c>
      <c r="O54" s="248"/>
      <c r="P54" s="387"/>
    </row>
    <row r="55" spans="3:16" ht="12" customHeight="1" x14ac:dyDescent="0.2">
      <c r="C55" s="165"/>
      <c r="D55" s="166">
        <v>24336</v>
      </c>
      <c r="E55" s="92" t="s">
        <v>57</v>
      </c>
      <c r="F55" s="98">
        <v>4.7666009204470727</v>
      </c>
      <c r="G55" s="167">
        <v>79.343359631821187</v>
      </c>
      <c r="H55" s="98">
        <v>3.743425378040762</v>
      </c>
      <c r="I55" s="98">
        <v>0.2465483234714004</v>
      </c>
      <c r="J55" s="98">
        <v>8.2182774490466796E-3</v>
      </c>
      <c r="K55" s="98">
        <v>8.2182774490466796E-3</v>
      </c>
      <c r="L55" s="98">
        <v>8.2182774490466796E-3</v>
      </c>
      <c r="M55" s="98">
        <v>4.1091387245233398E-3</v>
      </c>
      <c r="N55" s="99">
        <v>11.871301775147931</v>
      </c>
      <c r="O55" s="248"/>
      <c r="P55" s="387"/>
    </row>
    <row r="56" spans="3:16" ht="12" customHeight="1" x14ac:dyDescent="0.2">
      <c r="C56" s="165"/>
      <c r="D56" s="166">
        <v>19294</v>
      </c>
      <c r="E56" s="92" t="s">
        <v>58</v>
      </c>
      <c r="F56" s="93">
        <v>0.33170933969109562</v>
      </c>
      <c r="G56" s="93">
        <v>17.72053488131025</v>
      </c>
      <c r="H56" s="167">
        <v>62.459832072146767</v>
      </c>
      <c r="I56" s="93">
        <v>3.9494143256971057</v>
      </c>
      <c r="J56" s="93">
        <v>0.41981963304654296</v>
      </c>
      <c r="K56" s="93">
        <v>0.11920804395148751</v>
      </c>
      <c r="L56" s="93">
        <v>6.7378459624753806E-2</v>
      </c>
      <c r="M56" s="93">
        <v>5.1829584326733701E-2</v>
      </c>
      <c r="N56" s="94">
        <v>14.880273660205251</v>
      </c>
      <c r="O56" s="248"/>
      <c r="P56" s="387"/>
    </row>
    <row r="57" spans="3:16" ht="12" customHeight="1" x14ac:dyDescent="0.2">
      <c r="C57" s="165"/>
      <c r="D57" s="166">
        <v>5667</v>
      </c>
      <c r="E57" s="92" t="s">
        <v>59</v>
      </c>
      <c r="F57" s="98">
        <v>0</v>
      </c>
      <c r="G57" s="98">
        <v>0.74113287453679211</v>
      </c>
      <c r="H57" s="98">
        <v>18.493029821775188</v>
      </c>
      <c r="I57" s="167">
        <v>50.608787718369499</v>
      </c>
      <c r="J57" s="98">
        <v>6.9172401623433926</v>
      </c>
      <c r="K57" s="98">
        <v>1.482265749073584</v>
      </c>
      <c r="L57" s="98">
        <v>0.49408858302452802</v>
      </c>
      <c r="M57" s="98">
        <v>0.21175224986765481</v>
      </c>
      <c r="N57" s="99">
        <v>21.051702841009352</v>
      </c>
      <c r="O57" s="248"/>
      <c r="P57" s="387"/>
    </row>
    <row r="58" spans="3:16" ht="12" customHeight="1" x14ac:dyDescent="0.2">
      <c r="C58" s="165"/>
      <c r="D58" s="166">
        <v>905</v>
      </c>
      <c r="E58" s="92" t="s">
        <v>60</v>
      </c>
      <c r="F58" s="93">
        <v>0</v>
      </c>
      <c r="G58" s="93">
        <v>0</v>
      </c>
      <c r="H58" s="93">
        <v>1.5469613259668511</v>
      </c>
      <c r="I58" s="93">
        <v>14.585635359116031</v>
      </c>
      <c r="J58" s="167">
        <v>38.342541436464089</v>
      </c>
      <c r="K58" s="93">
        <v>7.6243093922651921</v>
      </c>
      <c r="L58" s="93">
        <v>2.3204419889502761</v>
      </c>
      <c r="M58" s="93">
        <v>3.7569060773480665</v>
      </c>
      <c r="N58" s="94">
        <v>31.8232044198895</v>
      </c>
      <c r="O58" s="248"/>
      <c r="P58" s="387"/>
    </row>
    <row r="59" spans="3:16" ht="12" customHeight="1" x14ac:dyDescent="0.2">
      <c r="C59" s="165"/>
      <c r="D59" s="166">
        <v>212</v>
      </c>
      <c r="E59" s="92" t="s">
        <v>61</v>
      </c>
      <c r="F59" s="98">
        <v>0</v>
      </c>
      <c r="G59" s="98">
        <v>0</v>
      </c>
      <c r="H59" s="98">
        <v>0.47169811320754723</v>
      </c>
      <c r="I59" s="98">
        <v>10.84905660377358</v>
      </c>
      <c r="J59" s="98">
        <v>14.62264150943396</v>
      </c>
      <c r="K59" s="167">
        <v>20.75471698113207</v>
      </c>
      <c r="L59" s="98">
        <v>5.1886792452830193</v>
      </c>
      <c r="M59" s="98">
        <v>2.8301886792452833</v>
      </c>
      <c r="N59" s="99">
        <v>45.283018867924518</v>
      </c>
      <c r="O59" s="248"/>
      <c r="P59" s="387"/>
    </row>
    <row r="60" spans="3:16" ht="12" customHeight="1" x14ac:dyDescent="0.2">
      <c r="C60" s="170"/>
      <c r="D60" s="171">
        <v>108</v>
      </c>
      <c r="E60" s="104" t="s">
        <v>62</v>
      </c>
      <c r="F60" s="105">
        <v>0</v>
      </c>
      <c r="G60" s="105">
        <v>0</v>
      </c>
      <c r="H60" s="105">
        <v>0</v>
      </c>
      <c r="I60" s="105">
        <v>0</v>
      </c>
      <c r="J60" s="105">
        <v>0</v>
      </c>
      <c r="K60" s="105">
        <v>0.92592592592592582</v>
      </c>
      <c r="L60" s="172">
        <v>37.037037037037031</v>
      </c>
      <c r="M60" s="105">
        <v>24.07407407407408</v>
      </c>
      <c r="N60" s="106">
        <v>37.962962962962969</v>
      </c>
      <c r="O60" s="248"/>
      <c r="P60" s="387"/>
    </row>
    <row r="61" spans="3:16" ht="12" customHeight="1" x14ac:dyDescent="0.2">
      <c r="C61" s="161" t="s">
        <v>280</v>
      </c>
      <c r="D61" s="161"/>
      <c r="E61" s="178"/>
      <c r="F61" s="107"/>
      <c r="G61" s="107"/>
      <c r="H61" s="107"/>
      <c r="I61" s="107"/>
      <c r="J61" s="107"/>
      <c r="K61" s="107"/>
      <c r="L61" s="107"/>
      <c r="M61" s="107"/>
      <c r="N61" s="107"/>
      <c r="O61" s="386"/>
      <c r="P61" s="387"/>
    </row>
    <row r="62" spans="3:16" ht="12" customHeight="1" x14ac:dyDescent="0.2">
      <c r="C62" s="243"/>
      <c r="D62" s="243"/>
      <c r="E62" s="178"/>
      <c r="F62" s="107"/>
      <c r="G62" s="107"/>
      <c r="H62" s="107"/>
      <c r="I62" s="107"/>
      <c r="J62" s="107"/>
      <c r="K62" s="107"/>
      <c r="L62" s="107"/>
      <c r="M62" s="107"/>
      <c r="N62" s="107"/>
      <c r="O62" s="386"/>
      <c r="P62" s="387"/>
    </row>
    <row r="63" spans="3:16" ht="12" customHeight="1" x14ac:dyDescent="0.2">
      <c r="C63" s="174" t="s">
        <v>92</v>
      </c>
      <c r="D63" s="174"/>
      <c r="E63" s="79"/>
      <c r="F63" s="107"/>
      <c r="G63" s="107"/>
      <c r="H63" s="107"/>
      <c r="I63" s="107"/>
      <c r="J63" s="107"/>
      <c r="K63" s="107"/>
      <c r="L63" s="107"/>
      <c r="M63" s="107"/>
      <c r="N63" s="107"/>
      <c r="O63" s="386"/>
      <c r="P63" s="387"/>
    </row>
    <row r="64" spans="3:16" ht="12" customHeight="1" x14ac:dyDescent="0.2">
      <c r="C64" s="163"/>
      <c r="D64" s="164" t="s">
        <v>85</v>
      </c>
      <c r="E64" s="85" t="s">
        <v>45</v>
      </c>
      <c r="F64" s="86" t="s">
        <v>56</v>
      </c>
      <c r="G64" s="86" t="s">
        <v>57</v>
      </c>
      <c r="H64" s="86" t="s">
        <v>58</v>
      </c>
      <c r="I64" s="86" t="s">
        <v>59</v>
      </c>
      <c r="J64" s="86" t="s">
        <v>60</v>
      </c>
      <c r="K64" s="86" t="s">
        <v>61</v>
      </c>
      <c r="L64" s="86" t="s">
        <v>62</v>
      </c>
      <c r="M64" s="86" t="s">
        <v>86</v>
      </c>
      <c r="N64" s="87" t="s">
        <v>279</v>
      </c>
      <c r="O64" s="386"/>
      <c r="P64" s="387"/>
    </row>
    <row r="65" spans="3:16" ht="12" customHeight="1" x14ac:dyDescent="0.2">
      <c r="C65" s="165"/>
      <c r="D65" s="166">
        <v>5641</v>
      </c>
      <c r="E65" s="92" t="s">
        <v>56</v>
      </c>
      <c r="F65" s="167">
        <v>77.805353660698458</v>
      </c>
      <c r="G65" s="93">
        <v>4.5382024463747568</v>
      </c>
      <c r="H65" s="93">
        <v>0.14181882644921109</v>
      </c>
      <c r="I65" s="93">
        <v>8.8636766530756958E-2</v>
      </c>
      <c r="J65" s="93">
        <v>0</v>
      </c>
      <c r="K65" s="93">
        <v>0</v>
      </c>
      <c r="L65" s="93">
        <v>0</v>
      </c>
      <c r="M65" s="93">
        <v>0</v>
      </c>
      <c r="N65" s="94">
        <v>17.42598829994682</v>
      </c>
      <c r="O65" s="248"/>
      <c r="P65" s="387"/>
    </row>
    <row r="66" spans="3:16" ht="12" customHeight="1" x14ac:dyDescent="0.2">
      <c r="C66" s="165"/>
      <c r="D66" s="166">
        <v>22620</v>
      </c>
      <c r="E66" s="92" t="s">
        <v>57</v>
      </c>
      <c r="F66" s="98">
        <v>5.9681697612732103</v>
      </c>
      <c r="G66" s="167">
        <v>74.721485411140577</v>
      </c>
      <c r="H66" s="98">
        <v>4.2572944297082218</v>
      </c>
      <c r="I66" s="98">
        <v>0.29177718832891247</v>
      </c>
      <c r="J66" s="98">
        <v>4.4208664898320073E-3</v>
      </c>
      <c r="K66" s="98">
        <v>1.326259946949602E-2</v>
      </c>
      <c r="L66" s="98">
        <v>8.8417329796640146E-3</v>
      </c>
      <c r="M66" s="98">
        <v>8.8417329796640146E-3</v>
      </c>
      <c r="N66" s="99">
        <v>14.725906277630422</v>
      </c>
      <c r="O66" s="248"/>
      <c r="P66" s="387"/>
    </row>
    <row r="67" spans="3:16" ht="12" customHeight="1" x14ac:dyDescent="0.2">
      <c r="C67" s="165"/>
      <c r="D67" s="166">
        <v>18501</v>
      </c>
      <c r="E67" s="92" t="s">
        <v>58</v>
      </c>
      <c r="F67" s="93">
        <v>0.38376303983568461</v>
      </c>
      <c r="G67" s="93">
        <v>20.73941949083834</v>
      </c>
      <c r="H67" s="167">
        <v>54.970001621533982</v>
      </c>
      <c r="I67" s="93">
        <v>4.1673423058213057</v>
      </c>
      <c r="J67" s="93">
        <v>0.47024485162964152</v>
      </c>
      <c r="K67" s="93">
        <v>0.14593805740230262</v>
      </c>
      <c r="L67" s="93">
        <v>7.5671585319712451E-2</v>
      </c>
      <c r="M67" s="93">
        <v>5.4051132371223186E-2</v>
      </c>
      <c r="N67" s="94">
        <v>18.993567915247819</v>
      </c>
      <c r="O67" s="248"/>
      <c r="P67" s="387"/>
    </row>
    <row r="68" spans="3:16" ht="12" customHeight="1" x14ac:dyDescent="0.2">
      <c r="C68" s="165"/>
      <c r="D68" s="166">
        <v>5439</v>
      </c>
      <c r="E68" s="92" t="s">
        <v>59</v>
      </c>
      <c r="F68" s="98">
        <v>0</v>
      </c>
      <c r="G68" s="98">
        <v>1.0479867622724759</v>
      </c>
      <c r="H68" s="98">
        <v>20.500091928663362</v>
      </c>
      <c r="I68" s="167">
        <v>42.176870748299322</v>
      </c>
      <c r="J68" s="98">
        <v>7.115278543849973</v>
      </c>
      <c r="K68" s="98">
        <v>1.7098731384445669</v>
      </c>
      <c r="L68" s="98">
        <v>0.53318624747196186</v>
      </c>
      <c r="M68" s="98">
        <v>0.40448611877183305</v>
      </c>
      <c r="N68" s="99">
        <v>26.512226512226512</v>
      </c>
      <c r="O68" s="248"/>
      <c r="P68" s="387"/>
    </row>
    <row r="69" spans="3:16" ht="12" customHeight="1" x14ac:dyDescent="0.2">
      <c r="C69" s="165"/>
      <c r="D69" s="166">
        <v>829</v>
      </c>
      <c r="E69" s="92" t="s">
        <v>60</v>
      </c>
      <c r="F69" s="93">
        <v>0</v>
      </c>
      <c r="G69" s="93">
        <v>0</v>
      </c>
      <c r="H69" s="93">
        <v>2.4125452352231602</v>
      </c>
      <c r="I69" s="93">
        <v>14.957780458383599</v>
      </c>
      <c r="J69" s="167">
        <v>29.915560916767191</v>
      </c>
      <c r="K69" s="93">
        <v>6.2726176115802179</v>
      </c>
      <c r="L69" s="93">
        <v>2.8950542822677923</v>
      </c>
      <c r="M69" s="93">
        <v>4.2219541616405305</v>
      </c>
      <c r="N69" s="94">
        <v>39.324487334137508</v>
      </c>
      <c r="O69" s="248"/>
      <c r="P69" s="387"/>
    </row>
    <row r="70" spans="3:16" ht="12" customHeight="1" x14ac:dyDescent="0.2">
      <c r="C70" s="165"/>
      <c r="D70" s="166">
        <v>199</v>
      </c>
      <c r="E70" s="92" t="s">
        <v>61</v>
      </c>
      <c r="F70" s="98">
        <v>0</v>
      </c>
      <c r="G70" s="98">
        <v>0</v>
      </c>
      <c r="H70" s="98">
        <v>1.5075376884422109</v>
      </c>
      <c r="I70" s="98">
        <v>11.557788944723619</v>
      </c>
      <c r="J70" s="98">
        <v>12.562814070351761</v>
      </c>
      <c r="K70" s="167">
        <v>12.562814070351761</v>
      </c>
      <c r="L70" s="98">
        <v>5.025125628140704</v>
      </c>
      <c r="M70" s="98">
        <v>3.0150753768844218</v>
      </c>
      <c r="N70" s="99">
        <v>53.768844221105525</v>
      </c>
      <c r="O70" s="248"/>
      <c r="P70" s="387"/>
    </row>
    <row r="71" spans="3:16" ht="12" customHeight="1" x14ac:dyDescent="0.2">
      <c r="C71" s="170"/>
      <c r="D71" s="171">
        <v>100</v>
      </c>
      <c r="E71" s="104" t="s">
        <v>62</v>
      </c>
      <c r="F71" s="105">
        <v>0</v>
      </c>
      <c r="G71" s="105">
        <v>0</v>
      </c>
      <c r="H71" s="105">
        <v>0</v>
      </c>
      <c r="I71" s="105">
        <v>0</v>
      </c>
      <c r="J71" s="105">
        <v>0</v>
      </c>
      <c r="K71" s="105">
        <v>1</v>
      </c>
      <c r="L71" s="172">
        <v>28.000000000000007</v>
      </c>
      <c r="M71" s="105">
        <v>25</v>
      </c>
      <c r="N71" s="106">
        <v>46.000000000000007</v>
      </c>
      <c r="O71" s="248"/>
      <c r="P71" s="387"/>
    </row>
    <row r="72" spans="3:16" ht="12" customHeight="1" x14ac:dyDescent="0.2">
      <c r="C72" s="161" t="s">
        <v>280</v>
      </c>
      <c r="D72" s="161"/>
      <c r="E72" s="178"/>
      <c r="F72" s="107"/>
      <c r="G72" s="107"/>
      <c r="H72" s="107"/>
      <c r="I72" s="107"/>
      <c r="J72" s="107"/>
      <c r="K72" s="107"/>
      <c r="L72" s="107"/>
      <c r="M72" s="107"/>
      <c r="N72" s="107"/>
      <c r="O72" s="386"/>
      <c r="P72" s="387"/>
    </row>
    <row r="73" spans="3:16" ht="12" customHeight="1" x14ac:dyDescent="0.2">
      <c r="C73" s="79"/>
      <c r="D73" s="79"/>
      <c r="E73" s="178"/>
      <c r="F73" s="107"/>
      <c r="G73" s="107"/>
      <c r="H73" s="107"/>
      <c r="I73" s="107"/>
      <c r="J73" s="107"/>
      <c r="K73" s="107"/>
      <c r="L73" s="107"/>
      <c r="M73" s="107"/>
      <c r="N73" s="107"/>
      <c r="O73" s="386"/>
      <c r="P73" s="387"/>
    </row>
    <row r="74" spans="3:16" ht="12" customHeight="1" x14ac:dyDescent="0.2">
      <c r="C74" s="174" t="s">
        <v>93</v>
      </c>
      <c r="D74" s="174"/>
      <c r="E74" s="79"/>
      <c r="F74" s="107"/>
      <c r="G74" s="107"/>
      <c r="H74" s="107"/>
      <c r="I74" s="107"/>
      <c r="J74" s="107"/>
      <c r="K74" s="107"/>
      <c r="L74" s="107"/>
      <c r="M74" s="107"/>
      <c r="N74" s="107"/>
      <c r="O74" s="386"/>
      <c r="P74" s="387"/>
    </row>
    <row r="75" spans="3:16" ht="12" customHeight="1" x14ac:dyDescent="0.2">
      <c r="C75" s="163"/>
      <c r="D75" s="164" t="s">
        <v>85</v>
      </c>
      <c r="E75" s="85" t="s">
        <v>45</v>
      </c>
      <c r="F75" s="86" t="s">
        <v>56</v>
      </c>
      <c r="G75" s="86" t="s">
        <v>57</v>
      </c>
      <c r="H75" s="86" t="s">
        <v>58</v>
      </c>
      <c r="I75" s="86" t="s">
        <v>59</v>
      </c>
      <c r="J75" s="86" t="s">
        <v>60</v>
      </c>
      <c r="K75" s="86" t="s">
        <v>61</v>
      </c>
      <c r="L75" s="86" t="s">
        <v>62</v>
      </c>
      <c r="M75" s="86" t="s">
        <v>86</v>
      </c>
      <c r="N75" s="87" t="s">
        <v>279</v>
      </c>
      <c r="O75" s="386"/>
      <c r="P75" s="387"/>
    </row>
    <row r="76" spans="3:16" ht="12" customHeight="1" x14ac:dyDescent="0.2">
      <c r="C76" s="165"/>
      <c r="D76" s="166">
        <v>3472</v>
      </c>
      <c r="E76" s="92" t="s">
        <v>56</v>
      </c>
      <c r="F76" s="167">
        <v>64.775345622119801</v>
      </c>
      <c r="G76" s="93">
        <v>6.2211981566820267</v>
      </c>
      <c r="H76" s="93">
        <v>0.3168202764976959</v>
      </c>
      <c r="I76" s="93">
        <v>0</v>
      </c>
      <c r="J76" s="93">
        <v>0</v>
      </c>
      <c r="K76" s="93">
        <v>0</v>
      </c>
      <c r="L76" s="93">
        <v>0</v>
      </c>
      <c r="M76" s="93">
        <v>0</v>
      </c>
      <c r="N76" s="94">
        <v>28.686635944700463</v>
      </c>
      <c r="O76" s="248"/>
      <c r="P76" s="387"/>
    </row>
    <row r="77" spans="3:16" ht="12" customHeight="1" x14ac:dyDescent="0.2">
      <c r="C77" s="165"/>
      <c r="D77" s="166">
        <v>14113</v>
      </c>
      <c r="E77" s="92" t="s">
        <v>57</v>
      </c>
      <c r="F77" s="98">
        <v>11.22369446609509</v>
      </c>
      <c r="G77" s="167">
        <v>54.963508821653797</v>
      </c>
      <c r="H77" s="98">
        <v>4.7190533550627078</v>
      </c>
      <c r="I77" s="98">
        <v>0.47473960178558766</v>
      </c>
      <c r="J77" s="98">
        <v>4.9599659888046481E-2</v>
      </c>
      <c r="K77" s="98">
        <v>2.1256997094877061E-2</v>
      </c>
      <c r="L77" s="98">
        <v>0</v>
      </c>
      <c r="M77" s="98">
        <v>1.417133139658471E-2</v>
      </c>
      <c r="N77" s="99">
        <v>28.533975767023311</v>
      </c>
      <c r="O77" s="248"/>
      <c r="P77" s="387"/>
    </row>
    <row r="78" spans="3:16" ht="12" customHeight="1" x14ac:dyDescent="0.2">
      <c r="C78" s="165"/>
      <c r="D78" s="166">
        <v>14150</v>
      </c>
      <c r="E78" s="92" t="s">
        <v>58</v>
      </c>
      <c r="F78" s="93">
        <v>0.67137809187279152</v>
      </c>
      <c r="G78" s="93">
        <v>27.307420494699652</v>
      </c>
      <c r="H78" s="167">
        <v>27.088339222614838</v>
      </c>
      <c r="I78" s="93">
        <v>3.2155477031802118</v>
      </c>
      <c r="J78" s="93">
        <v>0.51590106007067127</v>
      </c>
      <c r="K78" s="93">
        <v>0.11307420494699641</v>
      </c>
      <c r="L78" s="93">
        <v>7.7738515901060096E-2</v>
      </c>
      <c r="M78" s="93">
        <v>0.13427561837455831</v>
      </c>
      <c r="N78" s="94">
        <v>40.876325088339222</v>
      </c>
      <c r="O78" s="248"/>
      <c r="P78" s="387"/>
    </row>
    <row r="79" spans="3:16" ht="12" customHeight="1" x14ac:dyDescent="0.2">
      <c r="C79" s="165"/>
      <c r="D79" s="166">
        <v>4059</v>
      </c>
      <c r="E79" s="92" t="s">
        <v>59</v>
      </c>
      <c r="F79" s="98">
        <v>4.9273220004927322E-2</v>
      </c>
      <c r="G79" s="98">
        <v>3.3259423503325944</v>
      </c>
      <c r="H79" s="98">
        <v>19.19191919191919</v>
      </c>
      <c r="I79" s="167">
        <v>16.4079822616408</v>
      </c>
      <c r="J79" s="98">
        <v>4.9273220004927323</v>
      </c>
      <c r="K79" s="98">
        <v>0.93619118009361935</v>
      </c>
      <c r="L79" s="98">
        <v>0.76373491007637351</v>
      </c>
      <c r="M79" s="98">
        <v>0.96082779009608288</v>
      </c>
      <c r="N79" s="99">
        <v>53.436807095343688</v>
      </c>
      <c r="O79" s="248"/>
      <c r="P79" s="387"/>
    </row>
    <row r="80" spans="3:16" ht="12" customHeight="1" x14ac:dyDescent="0.2">
      <c r="C80" s="165"/>
      <c r="D80" s="166">
        <v>427</v>
      </c>
      <c r="E80" s="92" t="s">
        <v>60</v>
      </c>
      <c r="F80" s="93">
        <v>0</v>
      </c>
      <c r="G80" s="93">
        <v>0</v>
      </c>
      <c r="H80" s="93">
        <v>5.620608899297423</v>
      </c>
      <c r="I80" s="93">
        <v>12.412177985948469</v>
      </c>
      <c r="J80" s="167">
        <v>8.8992974238875888</v>
      </c>
      <c r="K80" s="93">
        <v>1.873536299765808</v>
      </c>
      <c r="L80" s="93">
        <v>0</v>
      </c>
      <c r="M80" s="93">
        <v>6.0889929742388746</v>
      </c>
      <c r="N80" s="94">
        <v>65.105386416861833</v>
      </c>
      <c r="O80" s="248"/>
      <c r="P80" s="387"/>
    </row>
    <row r="81" spans="3:27" ht="12" customHeight="1" x14ac:dyDescent="0.2">
      <c r="C81" s="165"/>
      <c r="D81" s="166">
        <v>132</v>
      </c>
      <c r="E81" s="92" t="s">
        <v>61</v>
      </c>
      <c r="F81" s="98">
        <v>0</v>
      </c>
      <c r="G81" s="98">
        <v>0</v>
      </c>
      <c r="H81" s="98">
        <v>6.0606060606060606</v>
      </c>
      <c r="I81" s="98">
        <v>5.3030303030303028</v>
      </c>
      <c r="J81" s="98">
        <v>0.75757575757575757</v>
      </c>
      <c r="K81" s="167">
        <v>3.7878787878787881</v>
      </c>
      <c r="L81" s="98">
        <v>3.7878787878787881</v>
      </c>
      <c r="M81" s="98">
        <v>3.0303030303030298</v>
      </c>
      <c r="N81" s="99">
        <v>77.272727272727252</v>
      </c>
      <c r="O81" s="248"/>
      <c r="P81" s="387"/>
    </row>
    <row r="82" spans="3:27" ht="12" customHeight="1" x14ac:dyDescent="0.2">
      <c r="C82" s="170"/>
      <c r="D82" s="171">
        <v>69</v>
      </c>
      <c r="E82" s="104" t="s">
        <v>62</v>
      </c>
      <c r="F82" s="105">
        <v>0</v>
      </c>
      <c r="G82" s="105">
        <v>0</v>
      </c>
      <c r="H82" s="105">
        <v>0</v>
      </c>
      <c r="I82" s="105">
        <v>0</v>
      </c>
      <c r="J82" s="105">
        <v>0</v>
      </c>
      <c r="K82" s="105">
        <v>0</v>
      </c>
      <c r="L82" s="172">
        <v>10.144927536231881</v>
      </c>
      <c r="M82" s="105">
        <v>13.043478260869559</v>
      </c>
      <c r="N82" s="106">
        <v>76.811594202898533</v>
      </c>
      <c r="O82" s="248"/>
      <c r="P82" s="387"/>
    </row>
    <row r="83" spans="3:27" ht="12" customHeight="1" x14ac:dyDescent="0.2">
      <c r="C83" s="161" t="s">
        <v>280</v>
      </c>
      <c r="D83" s="389"/>
      <c r="E83" s="390"/>
      <c r="F83" s="391"/>
      <c r="G83" s="391"/>
      <c r="H83" s="391"/>
      <c r="I83" s="391"/>
      <c r="J83" s="391"/>
      <c r="K83" s="391"/>
      <c r="L83" s="391"/>
      <c r="M83" s="391"/>
      <c r="N83" s="391"/>
      <c r="P83" s="392"/>
    </row>
    <row r="84" spans="3:27" ht="12" customHeight="1" x14ac:dyDescent="0.2">
      <c r="C84" s="250"/>
      <c r="D84" s="250"/>
      <c r="E84" s="389"/>
      <c r="F84" s="391"/>
      <c r="G84" s="391"/>
      <c r="H84" s="391"/>
      <c r="I84" s="391"/>
      <c r="J84" s="391"/>
      <c r="K84" s="391"/>
      <c r="L84" s="391"/>
      <c r="M84" s="391"/>
      <c r="N84" s="391"/>
    </row>
    <row r="85" spans="3:27" ht="12" customHeight="1" x14ac:dyDescent="0.2">
      <c r="C85" s="250"/>
      <c r="D85" s="250"/>
      <c r="E85" s="389"/>
      <c r="F85" s="391"/>
      <c r="G85" s="391"/>
      <c r="H85" s="391"/>
      <c r="I85" s="391"/>
      <c r="J85" s="391"/>
      <c r="K85" s="391"/>
      <c r="L85" s="391"/>
      <c r="M85" s="391"/>
      <c r="N85" s="391"/>
    </row>
    <row r="86" spans="3:27" ht="16.5" customHeight="1" x14ac:dyDescent="0.2">
      <c r="C86" s="77" t="s">
        <v>304</v>
      </c>
      <c r="D86" s="77"/>
      <c r="E86" s="79"/>
      <c r="F86" s="79"/>
      <c r="G86" s="79"/>
      <c r="H86" s="79"/>
      <c r="I86" s="79"/>
      <c r="J86" s="79"/>
      <c r="K86" s="79"/>
      <c r="L86" s="79"/>
      <c r="M86" s="79"/>
      <c r="N86" s="79"/>
      <c r="O86" s="79"/>
      <c r="P86" s="79"/>
      <c r="Q86" s="79"/>
      <c r="R86" s="79"/>
      <c r="S86" s="79"/>
      <c r="T86" s="79"/>
      <c r="U86" s="79"/>
      <c r="V86" s="79"/>
      <c r="W86" s="79"/>
      <c r="X86" s="79"/>
    </row>
    <row r="87" spans="3:27" ht="12" customHeight="1" x14ac:dyDescent="0.2">
      <c r="C87" s="144" t="s">
        <v>88</v>
      </c>
      <c r="D87" s="144"/>
      <c r="E87" s="79"/>
      <c r="F87" s="79"/>
      <c r="G87" s="79"/>
      <c r="H87" s="79"/>
      <c r="I87" s="79"/>
      <c r="J87" s="79"/>
      <c r="K87" s="79"/>
      <c r="L87" s="79"/>
      <c r="M87" s="79"/>
      <c r="N87" s="79"/>
      <c r="O87" s="79"/>
      <c r="P87" s="79"/>
      <c r="Q87" s="79"/>
      <c r="R87" s="79"/>
      <c r="S87" s="79"/>
      <c r="T87" s="79"/>
      <c r="U87" s="79"/>
      <c r="V87" s="79"/>
      <c r="W87" s="79"/>
      <c r="X87" s="79"/>
    </row>
    <row r="88" spans="3:27" ht="12" customHeight="1" x14ac:dyDescent="0.2">
      <c r="C88" s="163"/>
      <c r="D88" s="164" t="s">
        <v>85</v>
      </c>
      <c r="E88" s="85" t="s">
        <v>45</v>
      </c>
      <c r="F88" s="86" t="s">
        <v>56</v>
      </c>
      <c r="G88" s="86" t="s">
        <v>67</v>
      </c>
      <c r="H88" s="86" t="s">
        <v>57</v>
      </c>
      <c r="I88" s="86" t="s">
        <v>117</v>
      </c>
      <c r="J88" s="86" t="s">
        <v>68</v>
      </c>
      <c r="K88" s="86" t="s">
        <v>58</v>
      </c>
      <c r="L88" s="86" t="s">
        <v>118</v>
      </c>
      <c r="M88" s="86" t="s">
        <v>70</v>
      </c>
      <c r="N88" s="86" t="s">
        <v>59</v>
      </c>
      <c r="O88" s="86" t="s">
        <v>94</v>
      </c>
      <c r="P88" s="86" t="s">
        <v>72</v>
      </c>
      <c r="Q88" s="86" t="s">
        <v>60</v>
      </c>
      <c r="R88" s="86" t="s">
        <v>119</v>
      </c>
      <c r="S88" s="86" t="s">
        <v>73</v>
      </c>
      <c r="T88" s="86" t="s">
        <v>61</v>
      </c>
      <c r="U88" s="86" t="s">
        <v>120</v>
      </c>
      <c r="V88" s="86" t="s">
        <v>62</v>
      </c>
      <c r="W88" s="86" t="s">
        <v>86</v>
      </c>
      <c r="X88" s="87" t="s">
        <v>279</v>
      </c>
    </row>
    <row r="89" spans="3:27" ht="12" customHeight="1" x14ac:dyDescent="0.2">
      <c r="C89" s="165"/>
      <c r="D89" s="166">
        <v>7515</v>
      </c>
      <c r="E89" s="92" t="s">
        <v>56</v>
      </c>
      <c r="F89" s="167">
        <v>95.36926147704591</v>
      </c>
      <c r="G89" s="93">
        <v>0.95808383233532945</v>
      </c>
      <c r="H89" s="93">
        <v>0.23952095808383242</v>
      </c>
      <c r="I89" s="93">
        <v>6.65335994677312E-2</v>
      </c>
      <c r="J89" s="93">
        <v>3.9920159680638723E-2</v>
      </c>
      <c r="K89" s="93">
        <v>0</v>
      </c>
      <c r="L89" s="93">
        <v>1.330671989354624E-2</v>
      </c>
      <c r="M89" s="93">
        <v>1.330671989354624E-2</v>
      </c>
      <c r="N89" s="93">
        <v>0</v>
      </c>
      <c r="O89" s="93">
        <v>0</v>
      </c>
      <c r="P89" s="93">
        <v>0</v>
      </c>
      <c r="Q89" s="93">
        <v>0</v>
      </c>
      <c r="R89" s="93">
        <v>0</v>
      </c>
      <c r="S89" s="93">
        <v>0</v>
      </c>
      <c r="T89" s="93">
        <v>0</v>
      </c>
      <c r="U89" s="93">
        <v>0</v>
      </c>
      <c r="V89" s="93">
        <v>0</v>
      </c>
      <c r="W89" s="93">
        <v>0</v>
      </c>
      <c r="X89" s="94">
        <v>3.300066533599467</v>
      </c>
      <c r="Z89" s="185"/>
    </row>
    <row r="90" spans="3:27" ht="12" customHeight="1" x14ac:dyDescent="0.2">
      <c r="C90" s="165"/>
      <c r="D90" s="166">
        <v>7177</v>
      </c>
      <c r="E90" s="92" t="s">
        <v>67</v>
      </c>
      <c r="F90" s="98">
        <v>4.0964191166225445</v>
      </c>
      <c r="G90" s="167">
        <v>91.500627002926009</v>
      </c>
      <c r="H90" s="98">
        <v>1.6998745994147972</v>
      </c>
      <c r="I90" s="98">
        <v>0.2508011704054619</v>
      </c>
      <c r="J90" s="98">
        <v>2.7866796711717993E-2</v>
      </c>
      <c r="K90" s="98">
        <v>0</v>
      </c>
      <c r="L90" s="98">
        <v>2.7866796711717993E-2</v>
      </c>
      <c r="M90" s="98">
        <v>0</v>
      </c>
      <c r="N90" s="98">
        <v>0</v>
      </c>
      <c r="O90" s="98">
        <v>0</v>
      </c>
      <c r="P90" s="98">
        <v>0</v>
      </c>
      <c r="Q90" s="98">
        <v>0</v>
      </c>
      <c r="R90" s="98">
        <v>0</v>
      </c>
      <c r="S90" s="98">
        <v>0</v>
      </c>
      <c r="T90" s="98">
        <v>0</v>
      </c>
      <c r="U90" s="98">
        <v>0</v>
      </c>
      <c r="V90" s="98">
        <v>0</v>
      </c>
      <c r="W90" s="98">
        <v>0</v>
      </c>
      <c r="X90" s="99">
        <v>2.3965445172077469</v>
      </c>
      <c r="Z90" s="387"/>
      <c r="AA90" s="386"/>
    </row>
    <row r="91" spans="3:27" ht="12" customHeight="1" x14ac:dyDescent="0.2">
      <c r="C91" s="165"/>
      <c r="D91" s="166">
        <v>11242</v>
      </c>
      <c r="E91" s="92" t="s">
        <v>57</v>
      </c>
      <c r="F91" s="93">
        <v>0.52481764810531939</v>
      </c>
      <c r="G91" s="93">
        <v>5.9508984166518415</v>
      </c>
      <c r="H91" s="167">
        <v>88.133784024194995</v>
      </c>
      <c r="I91" s="93">
        <v>2.1170610211706098</v>
      </c>
      <c r="J91" s="93">
        <v>0.21348514499199431</v>
      </c>
      <c r="K91" s="93">
        <v>7.1161714997331441E-2</v>
      </c>
      <c r="L91" s="93">
        <v>2.6685643123999288E-2</v>
      </c>
      <c r="M91" s="93">
        <v>1.779042874933286E-2</v>
      </c>
      <c r="N91" s="93">
        <v>0</v>
      </c>
      <c r="O91" s="93">
        <v>0</v>
      </c>
      <c r="P91" s="93">
        <v>0</v>
      </c>
      <c r="Q91" s="93">
        <v>0</v>
      </c>
      <c r="R91" s="93">
        <v>0</v>
      </c>
      <c r="S91" s="93">
        <v>0</v>
      </c>
      <c r="T91" s="93">
        <v>0</v>
      </c>
      <c r="U91" s="93">
        <v>0</v>
      </c>
      <c r="V91" s="93">
        <v>0</v>
      </c>
      <c r="W91" s="93">
        <v>0</v>
      </c>
      <c r="X91" s="94">
        <v>2.9443159580145881</v>
      </c>
      <c r="Z91" s="387"/>
    </row>
    <row r="92" spans="3:27" ht="12" customHeight="1" x14ac:dyDescent="0.2">
      <c r="C92" s="165"/>
      <c r="D92" s="166">
        <v>11069</v>
      </c>
      <c r="E92" s="92" t="s">
        <v>117</v>
      </c>
      <c r="F92" s="98">
        <v>9.9376637455958067E-2</v>
      </c>
      <c r="G92" s="98">
        <v>0.3704038305176619</v>
      </c>
      <c r="H92" s="98">
        <v>7.8507543590206872</v>
      </c>
      <c r="I92" s="167">
        <v>84.777305989700963</v>
      </c>
      <c r="J92" s="98">
        <v>2.592826813623633</v>
      </c>
      <c r="K92" s="98">
        <v>0.41557502936127927</v>
      </c>
      <c r="L92" s="98">
        <v>0.1626163158370223</v>
      </c>
      <c r="M92" s="98">
        <v>5.420543861234077E-2</v>
      </c>
      <c r="N92" s="98">
        <v>3.6136959074893851E-2</v>
      </c>
      <c r="O92" s="98">
        <v>9.0342397687234628E-3</v>
      </c>
      <c r="P92" s="98">
        <v>9.0342397687234628E-3</v>
      </c>
      <c r="Q92" s="98">
        <v>0</v>
      </c>
      <c r="R92" s="98">
        <v>9.0342397687234628E-3</v>
      </c>
      <c r="S92" s="98">
        <v>0</v>
      </c>
      <c r="T92" s="98">
        <v>9.0342397687234628E-3</v>
      </c>
      <c r="U92" s="98">
        <v>0</v>
      </c>
      <c r="V92" s="98">
        <v>0</v>
      </c>
      <c r="W92" s="98">
        <v>0</v>
      </c>
      <c r="X92" s="99">
        <v>3.6046616677206607</v>
      </c>
      <c r="Z92" s="387"/>
    </row>
    <row r="93" spans="3:27" ht="12" customHeight="1" x14ac:dyDescent="0.2">
      <c r="C93" s="165"/>
      <c r="D93" s="166">
        <v>9439</v>
      </c>
      <c r="E93" s="92" t="s">
        <v>68</v>
      </c>
      <c r="F93" s="93">
        <v>0.2436698802839283</v>
      </c>
      <c r="G93" s="93">
        <v>6.3566055726242188E-2</v>
      </c>
      <c r="H93" s="93">
        <v>0.60387752939930062</v>
      </c>
      <c r="I93" s="93">
        <v>9.0263799131263891</v>
      </c>
      <c r="J93" s="167">
        <v>82.794787583430434</v>
      </c>
      <c r="K93" s="93">
        <v>2.065896811102871</v>
      </c>
      <c r="L93" s="93">
        <v>1.292509799766925</v>
      </c>
      <c r="M93" s="93">
        <v>0.19069816717872651</v>
      </c>
      <c r="N93" s="93">
        <v>7.4160398347282552E-2</v>
      </c>
      <c r="O93" s="93">
        <v>1.0594342621040359E-2</v>
      </c>
      <c r="P93" s="93">
        <v>4.2377370484161458E-2</v>
      </c>
      <c r="Q93" s="93">
        <v>0</v>
      </c>
      <c r="R93" s="93">
        <v>1.0594342621040359E-2</v>
      </c>
      <c r="S93" s="93">
        <v>0</v>
      </c>
      <c r="T93" s="93">
        <v>0</v>
      </c>
      <c r="U93" s="93">
        <v>0</v>
      </c>
      <c r="V93" s="93">
        <v>1.0594342621040359E-2</v>
      </c>
      <c r="W93" s="93">
        <v>3.1783027863121087E-2</v>
      </c>
      <c r="X93" s="94">
        <v>3.5385104354274812</v>
      </c>
      <c r="Z93" s="387"/>
    </row>
    <row r="94" spans="3:27" ht="12" customHeight="1" x14ac:dyDescent="0.2">
      <c r="C94" s="165"/>
      <c r="D94" s="166">
        <v>6903</v>
      </c>
      <c r="E94" s="92" t="s">
        <v>58</v>
      </c>
      <c r="F94" s="98">
        <v>0</v>
      </c>
      <c r="G94" s="98">
        <v>5.7945820657685061E-2</v>
      </c>
      <c r="H94" s="98">
        <v>0.27524264812400412</v>
      </c>
      <c r="I94" s="98">
        <v>3.1145878603505719</v>
      </c>
      <c r="J94" s="98">
        <v>8.5759814573373916</v>
      </c>
      <c r="K94" s="167">
        <v>82.080254961610905</v>
      </c>
      <c r="L94" s="98">
        <v>2.0136172678545563</v>
      </c>
      <c r="M94" s="98">
        <v>0.52151238591916571</v>
      </c>
      <c r="N94" s="98">
        <v>0.34767492394611038</v>
      </c>
      <c r="O94" s="98">
        <v>0.14486455164421269</v>
      </c>
      <c r="P94" s="98">
        <v>4.3459365493263798E-2</v>
      </c>
      <c r="Q94" s="98">
        <v>2.8972910328842541E-2</v>
      </c>
      <c r="R94" s="98">
        <v>2.8972910328842531E-2</v>
      </c>
      <c r="S94" s="98">
        <v>0</v>
      </c>
      <c r="T94" s="98">
        <v>4.3459365493263798E-2</v>
      </c>
      <c r="U94" s="98">
        <v>0</v>
      </c>
      <c r="V94" s="98">
        <v>1.4486455164421271E-2</v>
      </c>
      <c r="W94" s="98">
        <v>0</v>
      </c>
      <c r="X94" s="99">
        <v>2.7089671157467761</v>
      </c>
      <c r="Z94" s="387"/>
    </row>
    <row r="95" spans="3:27" ht="12" customHeight="1" x14ac:dyDescent="0.2">
      <c r="C95" s="165"/>
      <c r="D95" s="166">
        <v>5041</v>
      </c>
      <c r="E95" s="92" t="s">
        <v>118</v>
      </c>
      <c r="F95" s="93">
        <v>0</v>
      </c>
      <c r="G95" s="93">
        <v>0</v>
      </c>
      <c r="H95" s="93">
        <v>1.9837333862328901E-2</v>
      </c>
      <c r="I95" s="93">
        <v>0.29756000793493359</v>
      </c>
      <c r="J95" s="93">
        <v>3.5508827613568736</v>
      </c>
      <c r="K95" s="93">
        <v>6.5463201745685371</v>
      </c>
      <c r="L95" s="167">
        <v>80.638762150367</v>
      </c>
      <c r="M95" s="93">
        <v>2.69787740527673</v>
      </c>
      <c r="N95" s="93">
        <v>1.071216028565761</v>
      </c>
      <c r="O95" s="93">
        <v>0.23804800634794682</v>
      </c>
      <c r="P95" s="93">
        <v>3.967466772465781E-2</v>
      </c>
      <c r="Q95" s="93">
        <v>0.11902400317397341</v>
      </c>
      <c r="R95" s="93">
        <v>0</v>
      </c>
      <c r="S95" s="93">
        <v>0</v>
      </c>
      <c r="T95" s="93">
        <v>7.9349335449315606E-2</v>
      </c>
      <c r="U95" s="93">
        <v>0</v>
      </c>
      <c r="V95" s="93">
        <v>1.9837333862328901E-2</v>
      </c>
      <c r="W95" s="93">
        <v>0</v>
      </c>
      <c r="X95" s="94">
        <v>4.6816107915096206</v>
      </c>
      <c r="Z95" s="387"/>
    </row>
    <row r="96" spans="3:27" ht="12" customHeight="1" x14ac:dyDescent="0.2">
      <c r="C96" s="165"/>
      <c r="D96" s="166">
        <v>2564</v>
      </c>
      <c r="E96" s="92" t="s">
        <v>70</v>
      </c>
      <c r="F96" s="98">
        <v>0</v>
      </c>
      <c r="G96" s="98">
        <v>0</v>
      </c>
      <c r="H96" s="98">
        <v>3.9001560062402497E-2</v>
      </c>
      <c r="I96" s="98">
        <v>0.19500780031201251</v>
      </c>
      <c r="J96" s="98">
        <v>0.46801872074883</v>
      </c>
      <c r="K96" s="98">
        <v>2.769110764430577</v>
      </c>
      <c r="L96" s="98">
        <v>8.5803432137285487</v>
      </c>
      <c r="M96" s="167">
        <v>77.184087363494541</v>
      </c>
      <c r="N96" s="98">
        <v>4.5241809672386886</v>
      </c>
      <c r="O96" s="98">
        <v>1.365054602184087</v>
      </c>
      <c r="P96" s="98">
        <v>0.234009360374415</v>
      </c>
      <c r="Q96" s="98">
        <v>0.31201248049921998</v>
      </c>
      <c r="R96" s="98">
        <v>7.8003120124804995E-2</v>
      </c>
      <c r="S96" s="98">
        <v>3.9001560062402497E-2</v>
      </c>
      <c r="T96" s="98">
        <v>0.1170046801872075</v>
      </c>
      <c r="U96" s="98">
        <v>3.9001560062402497E-2</v>
      </c>
      <c r="V96" s="98">
        <v>0</v>
      </c>
      <c r="W96" s="98">
        <v>0</v>
      </c>
      <c r="X96" s="99">
        <v>4.0561622464898592</v>
      </c>
      <c r="Z96" s="387"/>
    </row>
    <row r="97" spans="3:26" ht="12" customHeight="1" x14ac:dyDescent="0.2">
      <c r="C97" s="165"/>
      <c r="D97" s="166">
        <v>2190</v>
      </c>
      <c r="E97" s="92" t="s">
        <v>59</v>
      </c>
      <c r="F97" s="93">
        <v>0</v>
      </c>
      <c r="G97" s="93">
        <v>4.5662100456620995E-2</v>
      </c>
      <c r="H97" s="93">
        <v>0</v>
      </c>
      <c r="I97" s="93">
        <v>9.1324200913242018E-2</v>
      </c>
      <c r="J97" s="93">
        <v>0.22831050228310501</v>
      </c>
      <c r="K97" s="93">
        <v>0.54794520547945202</v>
      </c>
      <c r="L97" s="93">
        <v>2.6484018264840179</v>
      </c>
      <c r="M97" s="93">
        <v>7.5799086757990857</v>
      </c>
      <c r="N97" s="167">
        <v>76.301369863013704</v>
      </c>
      <c r="O97" s="93">
        <v>4.429223744292238</v>
      </c>
      <c r="P97" s="93">
        <v>1.3698630136986301</v>
      </c>
      <c r="Q97" s="93">
        <v>0.73059360730593625</v>
      </c>
      <c r="R97" s="93">
        <v>0.22831050228310501</v>
      </c>
      <c r="S97" s="93">
        <v>0.13698630136986301</v>
      </c>
      <c r="T97" s="93">
        <v>0.18264840182648398</v>
      </c>
      <c r="U97" s="93">
        <v>4.5662100456621009E-2</v>
      </c>
      <c r="V97" s="93">
        <v>0</v>
      </c>
      <c r="W97" s="93">
        <v>0</v>
      </c>
      <c r="X97" s="94">
        <v>5.4337899543378994</v>
      </c>
      <c r="Z97" s="387"/>
    </row>
    <row r="98" spans="3:26" ht="12" customHeight="1" x14ac:dyDescent="0.2">
      <c r="C98" s="165"/>
      <c r="D98" s="166">
        <v>1583</v>
      </c>
      <c r="E98" s="92" t="s">
        <v>94</v>
      </c>
      <c r="F98" s="98">
        <v>0</v>
      </c>
      <c r="G98" s="98">
        <v>0</v>
      </c>
      <c r="H98" s="98">
        <v>0</v>
      </c>
      <c r="I98" s="98">
        <v>0</v>
      </c>
      <c r="J98" s="98">
        <v>6.317119393556539E-2</v>
      </c>
      <c r="K98" s="98">
        <v>0.18951358180669611</v>
      </c>
      <c r="L98" s="98">
        <v>0.50536955148452312</v>
      </c>
      <c r="M98" s="98">
        <v>2.5268477574226149</v>
      </c>
      <c r="N98" s="98">
        <v>6.1276058117498424</v>
      </c>
      <c r="O98" s="167">
        <v>77.384712571067595</v>
      </c>
      <c r="P98" s="98">
        <v>4.5483259633607069</v>
      </c>
      <c r="Q98" s="98">
        <v>2.0846493998736579</v>
      </c>
      <c r="R98" s="98">
        <v>0.69488313329121931</v>
      </c>
      <c r="S98" s="98">
        <v>0.31585596967782692</v>
      </c>
      <c r="T98" s="98">
        <v>0.44219835754895759</v>
      </c>
      <c r="U98" s="98">
        <v>0.18951358180669611</v>
      </c>
      <c r="V98" s="98">
        <v>0.1895135818066962</v>
      </c>
      <c r="W98" s="98">
        <v>6.317119393556539E-2</v>
      </c>
      <c r="X98" s="99">
        <v>4.6746683512318397</v>
      </c>
      <c r="Z98" s="387"/>
    </row>
    <row r="99" spans="3:26" ht="12" customHeight="1" x14ac:dyDescent="0.2">
      <c r="C99" s="165"/>
      <c r="D99" s="166">
        <v>565</v>
      </c>
      <c r="E99" s="92" t="s">
        <v>72</v>
      </c>
      <c r="F99" s="93">
        <v>0</v>
      </c>
      <c r="G99" s="93">
        <v>0</v>
      </c>
      <c r="H99" s="93">
        <v>0</v>
      </c>
      <c r="I99" s="93">
        <v>0</v>
      </c>
      <c r="J99" s="93">
        <v>0</v>
      </c>
      <c r="K99" s="93">
        <v>0</v>
      </c>
      <c r="L99" s="93">
        <v>0</v>
      </c>
      <c r="M99" s="93">
        <v>0</v>
      </c>
      <c r="N99" s="93">
        <v>1.2389380530973448</v>
      </c>
      <c r="O99" s="93">
        <v>7.2566371681415927</v>
      </c>
      <c r="P99" s="167">
        <v>75.044247787610601</v>
      </c>
      <c r="Q99" s="93">
        <v>3.8938053097345131</v>
      </c>
      <c r="R99" s="93">
        <v>3.0088495575221237</v>
      </c>
      <c r="S99" s="93">
        <v>0.88495575221238942</v>
      </c>
      <c r="T99" s="93">
        <v>0.88495575221238942</v>
      </c>
      <c r="U99" s="93">
        <v>0.1769911504424779</v>
      </c>
      <c r="V99" s="93">
        <v>0</v>
      </c>
      <c r="W99" s="93">
        <v>0</v>
      </c>
      <c r="X99" s="94">
        <v>7.610619469026549</v>
      </c>
      <c r="Z99" s="387"/>
    </row>
    <row r="100" spans="3:26" ht="12" customHeight="1" x14ac:dyDescent="0.2">
      <c r="C100" s="165"/>
      <c r="D100" s="166">
        <v>409</v>
      </c>
      <c r="E100" s="92" t="s">
        <v>60</v>
      </c>
      <c r="F100" s="98">
        <v>0</v>
      </c>
      <c r="G100" s="98">
        <v>0</v>
      </c>
      <c r="H100" s="98">
        <v>0</v>
      </c>
      <c r="I100" s="98">
        <v>0</v>
      </c>
      <c r="J100" s="98">
        <v>0</v>
      </c>
      <c r="K100" s="98">
        <v>0</v>
      </c>
      <c r="L100" s="98">
        <v>0</v>
      </c>
      <c r="M100" s="98">
        <v>0.24449877750611251</v>
      </c>
      <c r="N100" s="98">
        <v>0.48899755501222492</v>
      </c>
      <c r="O100" s="98">
        <v>4.6454767726161359</v>
      </c>
      <c r="P100" s="98">
        <v>4.8899755501222497</v>
      </c>
      <c r="Q100" s="167">
        <v>71.882640586797081</v>
      </c>
      <c r="R100" s="98">
        <v>4.8899755501222488</v>
      </c>
      <c r="S100" s="98">
        <v>1.711491442542787</v>
      </c>
      <c r="T100" s="98">
        <v>0.97799511002444983</v>
      </c>
      <c r="U100" s="98">
        <v>0.48899755501222492</v>
      </c>
      <c r="V100" s="98">
        <v>0.73349633251833746</v>
      </c>
      <c r="W100" s="98">
        <v>0.48899755501222492</v>
      </c>
      <c r="X100" s="99">
        <v>8.5574572127139348</v>
      </c>
      <c r="Z100" s="387"/>
    </row>
    <row r="101" spans="3:26" ht="12" customHeight="1" x14ac:dyDescent="0.2">
      <c r="C101" s="165"/>
      <c r="D101" s="166">
        <v>164</v>
      </c>
      <c r="E101" s="92" t="s">
        <v>119</v>
      </c>
      <c r="F101" s="93">
        <v>0</v>
      </c>
      <c r="G101" s="93">
        <v>0</v>
      </c>
      <c r="H101" s="93">
        <v>0</v>
      </c>
      <c r="I101" s="93">
        <v>0</v>
      </c>
      <c r="J101" s="93">
        <v>0</v>
      </c>
      <c r="K101" s="93">
        <v>0</v>
      </c>
      <c r="L101" s="93">
        <v>0</v>
      </c>
      <c r="M101" s="93">
        <v>0</v>
      </c>
      <c r="N101" s="93">
        <v>0.6097560975609756</v>
      </c>
      <c r="O101" s="93">
        <v>0.6097560975609756</v>
      </c>
      <c r="P101" s="93">
        <v>2.4390243902439028</v>
      </c>
      <c r="Q101" s="93">
        <v>6.0975609756097553</v>
      </c>
      <c r="R101" s="167">
        <v>59.756097560975618</v>
      </c>
      <c r="S101" s="93">
        <v>4.8780487804878048</v>
      </c>
      <c r="T101" s="93">
        <v>6.7073170731707306</v>
      </c>
      <c r="U101" s="93">
        <v>3.6585365853658529</v>
      </c>
      <c r="V101" s="93">
        <v>7.9268292682926846</v>
      </c>
      <c r="W101" s="93">
        <v>0.6097560975609756</v>
      </c>
      <c r="X101" s="94">
        <v>6.7073170731707323</v>
      </c>
      <c r="Z101" s="387"/>
    </row>
    <row r="102" spans="3:26" ht="12" customHeight="1" x14ac:dyDescent="0.2">
      <c r="C102" s="165"/>
      <c r="D102" s="166">
        <v>83</v>
      </c>
      <c r="E102" s="92" t="s">
        <v>73</v>
      </c>
      <c r="F102" s="98">
        <v>0</v>
      </c>
      <c r="G102" s="98">
        <v>0</v>
      </c>
      <c r="H102" s="98">
        <v>0</v>
      </c>
      <c r="I102" s="98">
        <v>0</v>
      </c>
      <c r="J102" s="98">
        <v>0</v>
      </c>
      <c r="K102" s="98">
        <v>0</v>
      </c>
      <c r="L102" s="98">
        <v>0</v>
      </c>
      <c r="M102" s="98">
        <v>0</v>
      </c>
      <c r="N102" s="98">
        <v>0</v>
      </c>
      <c r="O102" s="98">
        <v>0</v>
      </c>
      <c r="P102" s="98">
        <v>1.2048192771084341</v>
      </c>
      <c r="Q102" s="98">
        <v>6.024096385542169</v>
      </c>
      <c r="R102" s="98">
        <v>3.6144578313253017</v>
      </c>
      <c r="S102" s="167">
        <v>56.626506024096393</v>
      </c>
      <c r="T102" s="98">
        <v>2.4096385542168681</v>
      </c>
      <c r="U102" s="98">
        <v>3.6144578313253009</v>
      </c>
      <c r="V102" s="98">
        <v>10.8433734939759</v>
      </c>
      <c r="W102" s="98">
        <v>2.4096385542168668</v>
      </c>
      <c r="X102" s="99">
        <v>13.253012048192769</v>
      </c>
      <c r="Z102" s="387"/>
    </row>
    <row r="103" spans="3:26" ht="12" customHeight="1" x14ac:dyDescent="0.2">
      <c r="C103" s="165"/>
      <c r="D103" s="166">
        <v>126</v>
      </c>
      <c r="E103" s="92" t="s">
        <v>61</v>
      </c>
      <c r="F103" s="93">
        <v>0</v>
      </c>
      <c r="G103" s="93">
        <v>0</v>
      </c>
      <c r="H103" s="93">
        <v>0</v>
      </c>
      <c r="I103" s="93">
        <v>0.79365079365079361</v>
      </c>
      <c r="J103" s="93">
        <v>0</v>
      </c>
      <c r="K103" s="93">
        <v>0</v>
      </c>
      <c r="L103" s="93">
        <v>0</v>
      </c>
      <c r="M103" s="93">
        <v>0</v>
      </c>
      <c r="N103" s="93">
        <v>0</v>
      </c>
      <c r="O103" s="93">
        <v>3.1746031746031735</v>
      </c>
      <c r="P103" s="93">
        <v>1.5873015873015868</v>
      </c>
      <c r="Q103" s="93">
        <v>4.7619047619047628</v>
      </c>
      <c r="R103" s="93">
        <v>2.3809523809523814</v>
      </c>
      <c r="S103" s="93">
        <v>4.7619047619047628</v>
      </c>
      <c r="T103" s="167">
        <v>57.936507936507923</v>
      </c>
      <c r="U103" s="93">
        <v>4.7619047619047628</v>
      </c>
      <c r="V103" s="93">
        <v>4.7619047619047628</v>
      </c>
      <c r="W103" s="93">
        <v>1.5873015873015868</v>
      </c>
      <c r="X103" s="94">
        <v>13.492063492063492</v>
      </c>
      <c r="Z103" s="387"/>
    </row>
    <row r="104" spans="3:26" ht="12" customHeight="1" x14ac:dyDescent="0.2">
      <c r="C104" s="165"/>
      <c r="D104" s="166">
        <v>41</v>
      </c>
      <c r="E104" s="92" t="s">
        <v>120</v>
      </c>
      <c r="F104" s="98">
        <v>0</v>
      </c>
      <c r="G104" s="98">
        <v>0</v>
      </c>
      <c r="H104" s="98">
        <v>0</v>
      </c>
      <c r="I104" s="98">
        <v>0</v>
      </c>
      <c r="J104" s="98">
        <v>0</v>
      </c>
      <c r="K104" s="98">
        <v>0</v>
      </c>
      <c r="L104" s="98">
        <v>0</v>
      </c>
      <c r="M104" s="98">
        <v>0</v>
      </c>
      <c r="N104" s="98">
        <v>0</v>
      </c>
      <c r="O104" s="98">
        <v>0</v>
      </c>
      <c r="P104" s="98">
        <v>0</v>
      </c>
      <c r="Q104" s="98">
        <v>0</v>
      </c>
      <c r="R104" s="98">
        <v>0</v>
      </c>
      <c r="S104" s="98">
        <v>0</v>
      </c>
      <c r="T104" s="98">
        <v>12.195121951219511</v>
      </c>
      <c r="U104" s="167">
        <v>46.341463414634148</v>
      </c>
      <c r="V104" s="98">
        <v>12.195121951219511</v>
      </c>
      <c r="W104" s="98">
        <v>2.4390243902439028</v>
      </c>
      <c r="X104" s="99">
        <v>26.829268292682929</v>
      </c>
      <c r="Z104" s="387"/>
    </row>
    <row r="105" spans="3:26" ht="12" customHeight="1" x14ac:dyDescent="0.2">
      <c r="C105" s="170"/>
      <c r="D105" s="171">
        <v>136</v>
      </c>
      <c r="E105" s="104" t="s">
        <v>62</v>
      </c>
      <c r="F105" s="105">
        <v>0</v>
      </c>
      <c r="G105" s="105">
        <v>0</v>
      </c>
      <c r="H105" s="105">
        <v>0</v>
      </c>
      <c r="I105" s="105">
        <v>0</v>
      </c>
      <c r="J105" s="105">
        <v>0</v>
      </c>
      <c r="K105" s="105">
        <v>0</v>
      </c>
      <c r="L105" s="105">
        <v>0</v>
      </c>
      <c r="M105" s="105">
        <v>0</v>
      </c>
      <c r="N105" s="105">
        <v>0</v>
      </c>
      <c r="O105" s="105">
        <v>0</v>
      </c>
      <c r="P105" s="105">
        <v>0</v>
      </c>
      <c r="Q105" s="105">
        <v>0</v>
      </c>
      <c r="R105" s="105">
        <v>0</v>
      </c>
      <c r="S105" s="105">
        <v>0</v>
      </c>
      <c r="T105" s="105">
        <v>2.9411764705882351</v>
      </c>
      <c r="U105" s="105">
        <v>0.73529411764705876</v>
      </c>
      <c r="V105" s="172">
        <v>71.32352941176471</v>
      </c>
      <c r="W105" s="105">
        <v>11.02941176470588</v>
      </c>
      <c r="X105" s="106">
        <v>13.970588235294121</v>
      </c>
      <c r="Z105" s="387"/>
    </row>
    <row r="106" spans="3:26" ht="12" customHeight="1" x14ac:dyDescent="0.2">
      <c r="C106" s="161" t="s">
        <v>280</v>
      </c>
      <c r="D106" s="161"/>
      <c r="E106" s="79"/>
      <c r="F106" s="107"/>
      <c r="G106" s="107"/>
      <c r="H106" s="107"/>
      <c r="I106" s="107"/>
      <c r="J106" s="107"/>
      <c r="K106" s="107"/>
      <c r="L106" s="107"/>
      <c r="M106" s="107"/>
      <c r="N106" s="107"/>
      <c r="O106" s="107"/>
      <c r="P106" s="107"/>
      <c r="Q106" s="107"/>
      <c r="R106" s="107"/>
      <c r="S106" s="107"/>
      <c r="T106" s="107"/>
      <c r="U106" s="107"/>
      <c r="V106" s="107"/>
      <c r="W106" s="107"/>
      <c r="X106" s="107"/>
      <c r="Z106" s="387"/>
    </row>
    <row r="107" spans="3:26" ht="12" customHeight="1" x14ac:dyDescent="0.2">
      <c r="C107" s="243"/>
      <c r="D107" s="243"/>
      <c r="E107" s="79"/>
      <c r="F107" s="107"/>
      <c r="G107" s="107"/>
      <c r="H107" s="107"/>
      <c r="I107" s="107"/>
      <c r="J107" s="107"/>
      <c r="K107" s="107"/>
      <c r="L107" s="107"/>
      <c r="M107" s="107"/>
      <c r="N107" s="107"/>
      <c r="O107" s="107"/>
      <c r="P107" s="107"/>
      <c r="Q107" s="107"/>
      <c r="R107" s="107"/>
      <c r="S107" s="107"/>
      <c r="T107" s="107"/>
      <c r="U107" s="107"/>
      <c r="V107" s="107"/>
      <c r="W107" s="107"/>
      <c r="X107" s="107"/>
      <c r="Z107" s="387"/>
    </row>
    <row r="108" spans="3:26" ht="12" customHeight="1" x14ac:dyDescent="0.2">
      <c r="C108" s="144" t="s">
        <v>90</v>
      </c>
      <c r="D108" s="144"/>
      <c r="E108" s="79"/>
      <c r="F108" s="107"/>
      <c r="G108" s="107"/>
      <c r="H108" s="107"/>
      <c r="I108" s="107"/>
      <c r="J108" s="107"/>
      <c r="K108" s="107"/>
      <c r="L108" s="107"/>
      <c r="M108" s="107"/>
      <c r="N108" s="107"/>
      <c r="O108" s="107"/>
      <c r="P108" s="107"/>
      <c r="Q108" s="107"/>
      <c r="R108" s="107"/>
      <c r="S108" s="107"/>
      <c r="T108" s="107"/>
      <c r="U108" s="107"/>
      <c r="V108" s="107"/>
      <c r="W108" s="107"/>
      <c r="X108" s="107"/>
      <c r="Z108" s="387"/>
    </row>
    <row r="109" spans="3:26" ht="12" customHeight="1" x14ac:dyDescent="0.2">
      <c r="C109" s="163"/>
      <c r="D109" s="164" t="s">
        <v>85</v>
      </c>
      <c r="E109" s="85" t="s">
        <v>45</v>
      </c>
      <c r="F109" s="86" t="s">
        <v>56</v>
      </c>
      <c r="G109" s="86" t="s">
        <v>67</v>
      </c>
      <c r="H109" s="86" t="s">
        <v>57</v>
      </c>
      <c r="I109" s="86" t="s">
        <v>117</v>
      </c>
      <c r="J109" s="86" t="s">
        <v>68</v>
      </c>
      <c r="K109" s="86" t="s">
        <v>58</v>
      </c>
      <c r="L109" s="86" t="s">
        <v>118</v>
      </c>
      <c r="M109" s="86" t="s">
        <v>70</v>
      </c>
      <c r="N109" s="86" t="s">
        <v>59</v>
      </c>
      <c r="O109" s="86" t="s">
        <v>94</v>
      </c>
      <c r="P109" s="86" t="s">
        <v>72</v>
      </c>
      <c r="Q109" s="86" t="s">
        <v>60</v>
      </c>
      <c r="R109" s="86" t="s">
        <v>119</v>
      </c>
      <c r="S109" s="86" t="s">
        <v>73</v>
      </c>
      <c r="T109" s="86" t="s">
        <v>61</v>
      </c>
      <c r="U109" s="86" t="s">
        <v>120</v>
      </c>
      <c r="V109" s="86" t="s">
        <v>62</v>
      </c>
      <c r="W109" s="86" t="s">
        <v>86</v>
      </c>
      <c r="X109" s="87" t="s">
        <v>279</v>
      </c>
      <c r="Z109" s="387"/>
    </row>
    <row r="110" spans="3:26" ht="12" customHeight="1" x14ac:dyDescent="0.2">
      <c r="C110" s="165"/>
      <c r="D110" s="166">
        <v>6580</v>
      </c>
      <c r="E110" s="92" t="s">
        <v>56</v>
      </c>
      <c r="F110" s="167">
        <v>86.443768996960486</v>
      </c>
      <c r="G110" s="93">
        <v>2.4772036474164141</v>
      </c>
      <c r="H110" s="93">
        <v>0.51671732522796343</v>
      </c>
      <c r="I110" s="93">
        <v>0.28875379939209728</v>
      </c>
      <c r="J110" s="93">
        <v>7.5987841945288764E-2</v>
      </c>
      <c r="K110" s="93">
        <v>0</v>
      </c>
      <c r="L110" s="93">
        <v>1.5197568389057749E-2</v>
      </c>
      <c r="M110" s="93">
        <v>7.598784194528875E-2</v>
      </c>
      <c r="N110" s="93">
        <v>0</v>
      </c>
      <c r="O110" s="93">
        <v>0</v>
      </c>
      <c r="P110" s="93">
        <v>0</v>
      </c>
      <c r="Q110" s="93">
        <v>0</v>
      </c>
      <c r="R110" s="93">
        <v>0</v>
      </c>
      <c r="S110" s="93">
        <v>0</v>
      </c>
      <c r="T110" s="93">
        <v>0</v>
      </c>
      <c r="U110" s="93">
        <v>0</v>
      </c>
      <c r="V110" s="93">
        <v>0</v>
      </c>
      <c r="W110" s="93">
        <v>0</v>
      </c>
      <c r="X110" s="94">
        <v>10.106382978723399</v>
      </c>
      <c r="Z110" s="387"/>
    </row>
    <row r="111" spans="3:26" ht="12" customHeight="1" x14ac:dyDescent="0.2">
      <c r="C111" s="165"/>
      <c r="D111" s="166">
        <v>6058</v>
      </c>
      <c r="E111" s="92" t="s">
        <v>67</v>
      </c>
      <c r="F111" s="98">
        <v>11.802575107296139</v>
      </c>
      <c r="G111" s="167">
        <v>76.147243314625285</v>
      </c>
      <c r="H111" s="98">
        <v>4.209310003301419</v>
      </c>
      <c r="I111" s="98">
        <v>0.80884780455595917</v>
      </c>
      <c r="J111" s="98">
        <v>0.1320567844172994</v>
      </c>
      <c r="K111" s="98">
        <v>3.3014196104324864E-2</v>
      </c>
      <c r="L111" s="98">
        <v>6.6028392208649714E-2</v>
      </c>
      <c r="M111" s="98">
        <v>3.3014196104324864E-2</v>
      </c>
      <c r="N111" s="98">
        <v>0</v>
      </c>
      <c r="O111" s="98">
        <v>3.3014196104324864E-2</v>
      </c>
      <c r="P111" s="98">
        <v>0</v>
      </c>
      <c r="Q111" s="98">
        <v>0</v>
      </c>
      <c r="R111" s="98">
        <v>0</v>
      </c>
      <c r="S111" s="98">
        <v>0</v>
      </c>
      <c r="T111" s="98">
        <v>0</v>
      </c>
      <c r="U111" s="98">
        <v>0</v>
      </c>
      <c r="V111" s="98">
        <v>0</v>
      </c>
      <c r="W111" s="98">
        <v>0</v>
      </c>
      <c r="X111" s="99">
        <v>6.7348960052822715</v>
      </c>
      <c r="Z111" s="387"/>
    </row>
    <row r="112" spans="3:26" ht="12" customHeight="1" x14ac:dyDescent="0.2">
      <c r="C112" s="165"/>
      <c r="D112" s="166">
        <v>9996</v>
      </c>
      <c r="E112" s="92" t="s">
        <v>57</v>
      </c>
      <c r="F112" s="93">
        <v>1.800720288115246</v>
      </c>
      <c r="G112" s="93">
        <v>15.816326530612251</v>
      </c>
      <c r="H112" s="167">
        <v>67.827130852340929</v>
      </c>
      <c r="I112" s="93">
        <v>4.4617847138855549</v>
      </c>
      <c r="J112" s="93">
        <v>0.97038815526210487</v>
      </c>
      <c r="K112" s="93">
        <v>0.1500600240096038</v>
      </c>
      <c r="L112" s="93">
        <v>0.1100440176070428</v>
      </c>
      <c r="M112" s="93">
        <v>8.0032012805122038E-2</v>
      </c>
      <c r="N112" s="93">
        <v>1.000400160064026E-2</v>
      </c>
      <c r="O112" s="93">
        <v>0</v>
      </c>
      <c r="P112" s="93">
        <v>0</v>
      </c>
      <c r="Q112" s="93">
        <v>0</v>
      </c>
      <c r="R112" s="93">
        <v>0</v>
      </c>
      <c r="S112" s="93">
        <v>0</v>
      </c>
      <c r="T112" s="93">
        <v>0</v>
      </c>
      <c r="U112" s="93">
        <v>0</v>
      </c>
      <c r="V112" s="93">
        <v>0</v>
      </c>
      <c r="W112" s="93">
        <v>0</v>
      </c>
      <c r="X112" s="94">
        <v>8.7735094037615031</v>
      </c>
      <c r="Z112" s="387"/>
    </row>
    <row r="113" spans="3:27" ht="12" customHeight="1" x14ac:dyDescent="0.2">
      <c r="C113" s="165"/>
      <c r="D113" s="166">
        <v>10006</v>
      </c>
      <c r="E113" s="92" t="s">
        <v>117</v>
      </c>
      <c r="F113" s="98">
        <v>0.38976614031581053</v>
      </c>
      <c r="G113" s="98">
        <v>1.838896662002798</v>
      </c>
      <c r="H113" s="98">
        <v>19.07855286827904</v>
      </c>
      <c r="I113" s="167">
        <v>61.003397961223271</v>
      </c>
      <c r="J113" s="98">
        <v>4.8970617629422346</v>
      </c>
      <c r="K113" s="98">
        <v>1.30921447131721</v>
      </c>
      <c r="L113" s="98">
        <v>0.42974215470717569</v>
      </c>
      <c r="M113" s="98">
        <v>0.21986807915250847</v>
      </c>
      <c r="N113" s="98">
        <v>9.9940035978412944E-2</v>
      </c>
      <c r="O113" s="98">
        <v>5.9964021587047764E-2</v>
      </c>
      <c r="P113" s="98">
        <v>9.9940035978412934E-3</v>
      </c>
      <c r="Q113" s="98">
        <v>0</v>
      </c>
      <c r="R113" s="98">
        <v>9.9940035978412951E-3</v>
      </c>
      <c r="S113" s="98">
        <v>0</v>
      </c>
      <c r="T113" s="98">
        <v>2.9982010793523878E-2</v>
      </c>
      <c r="U113" s="98">
        <v>0</v>
      </c>
      <c r="V113" s="98">
        <v>1.998800719568259E-2</v>
      </c>
      <c r="W113" s="98">
        <v>0</v>
      </c>
      <c r="X113" s="99">
        <v>10.603637817309609</v>
      </c>
      <c r="Z113" s="387"/>
    </row>
    <row r="114" spans="3:27" ht="12" customHeight="1" x14ac:dyDescent="0.2">
      <c r="C114" s="165"/>
      <c r="D114" s="166">
        <v>8822</v>
      </c>
      <c r="E114" s="92" t="s">
        <v>68</v>
      </c>
      <c r="F114" s="93">
        <v>0.58943550215370655</v>
      </c>
      <c r="G114" s="93">
        <v>0.26071185672183184</v>
      </c>
      <c r="H114" s="93">
        <v>3.0378598957152567</v>
      </c>
      <c r="I114" s="93">
        <v>20.675583767853091</v>
      </c>
      <c r="J114" s="167">
        <v>57.095896622081163</v>
      </c>
      <c r="K114" s="93">
        <v>3.4572659260938563</v>
      </c>
      <c r="L114" s="93">
        <v>3.1058716844253</v>
      </c>
      <c r="M114" s="93">
        <v>0.532759011562004</v>
      </c>
      <c r="N114" s="93">
        <v>0.26071185672183184</v>
      </c>
      <c r="O114" s="93">
        <v>6.801178871004307E-2</v>
      </c>
      <c r="P114" s="93">
        <v>6.801178871004307E-2</v>
      </c>
      <c r="Q114" s="93">
        <v>0</v>
      </c>
      <c r="R114" s="93">
        <v>1.133529811834051E-2</v>
      </c>
      <c r="S114" s="93">
        <v>0</v>
      </c>
      <c r="T114" s="93">
        <v>0</v>
      </c>
      <c r="U114" s="93">
        <v>0</v>
      </c>
      <c r="V114" s="93">
        <v>2.267059623668103E-2</v>
      </c>
      <c r="W114" s="93">
        <v>4.5341192473362046E-2</v>
      </c>
      <c r="X114" s="94">
        <v>10.76853321242349</v>
      </c>
      <c r="Z114" s="387"/>
    </row>
    <row r="115" spans="3:27" ht="12" customHeight="1" x14ac:dyDescent="0.2">
      <c r="C115" s="165"/>
      <c r="D115" s="166">
        <v>6460</v>
      </c>
      <c r="E115" s="92" t="s">
        <v>58</v>
      </c>
      <c r="F115" s="98">
        <v>1.547987616099071E-2</v>
      </c>
      <c r="G115" s="98">
        <v>0.1702786377708978</v>
      </c>
      <c r="H115" s="98">
        <v>1.021671826625387</v>
      </c>
      <c r="I115" s="98">
        <v>8.7770897832817329</v>
      </c>
      <c r="J115" s="98">
        <v>19.318885448916408</v>
      </c>
      <c r="K115" s="167">
        <v>53.978328173374614</v>
      </c>
      <c r="L115" s="98">
        <v>5.1083591331269345</v>
      </c>
      <c r="M115" s="98">
        <v>1.2848297213622291</v>
      </c>
      <c r="N115" s="98">
        <v>0.99071207430340547</v>
      </c>
      <c r="O115" s="98">
        <v>0.27863777089783281</v>
      </c>
      <c r="P115" s="98">
        <v>0.1547987616099071</v>
      </c>
      <c r="Q115" s="98">
        <v>0.1702786377708978</v>
      </c>
      <c r="R115" s="98">
        <v>7.7399380804953566E-2</v>
      </c>
      <c r="S115" s="98">
        <v>1.547987616099071E-2</v>
      </c>
      <c r="T115" s="98">
        <v>0.10835913312693499</v>
      </c>
      <c r="U115" s="98">
        <v>0</v>
      </c>
      <c r="V115" s="98">
        <v>3.0959752321981431E-2</v>
      </c>
      <c r="W115" s="98">
        <v>3.0959752321981431E-2</v>
      </c>
      <c r="X115" s="99">
        <v>8.4674922600619187</v>
      </c>
      <c r="Z115" s="387"/>
    </row>
    <row r="116" spans="3:27" ht="12" customHeight="1" x14ac:dyDescent="0.2">
      <c r="C116" s="165"/>
      <c r="D116" s="166">
        <v>4767</v>
      </c>
      <c r="E116" s="92" t="s">
        <v>118</v>
      </c>
      <c r="F116" s="93">
        <v>0</v>
      </c>
      <c r="G116" s="93">
        <v>0</v>
      </c>
      <c r="H116" s="93">
        <v>0.12586532410320961</v>
      </c>
      <c r="I116" s="93">
        <v>1.6152716593245231</v>
      </c>
      <c r="J116" s="93">
        <v>8.8525277952590731</v>
      </c>
      <c r="K116" s="93">
        <v>14.726242920075519</v>
      </c>
      <c r="L116" s="167">
        <v>49.465072372561359</v>
      </c>
      <c r="M116" s="93">
        <v>5.7268722466960353</v>
      </c>
      <c r="N116" s="93">
        <v>2.4124187119781828</v>
      </c>
      <c r="O116" s="93">
        <v>0.88105726872246692</v>
      </c>
      <c r="P116" s="93">
        <v>0.29368575624082233</v>
      </c>
      <c r="Q116" s="93">
        <v>0.46150618837843516</v>
      </c>
      <c r="R116" s="93">
        <v>0.12586532410320961</v>
      </c>
      <c r="S116" s="93">
        <v>4.1955108034403187E-2</v>
      </c>
      <c r="T116" s="93">
        <v>0.1678204321376128</v>
      </c>
      <c r="U116" s="93">
        <v>0</v>
      </c>
      <c r="V116" s="93">
        <v>0.14684287812041119</v>
      </c>
      <c r="W116" s="93">
        <v>4.1955108034403187E-2</v>
      </c>
      <c r="X116" s="94">
        <v>14.915040906230331</v>
      </c>
      <c r="Z116" s="387"/>
    </row>
    <row r="117" spans="3:27" ht="12" customHeight="1" x14ac:dyDescent="0.2">
      <c r="C117" s="165"/>
      <c r="D117" s="166">
        <v>2383</v>
      </c>
      <c r="E117" s="92" t="s">
        <v>70</v>
      </c>
      <c r="F117" s="98">
        <v>0</v>
      </c>
      <c r="G117" s="98">
        <v>4.1963911036508601E-2</v>
      </c>
      <c r="H117" s="98">
        <v>0.16785564414603441</v>
      </c>
      <c r="I117" s="98">
        <v>0.54553084347461189</v>
      </c>
      <c r="J117" s="98">
        <v>1.888375996642887</v>
      </c>
      <c r="K117" s="98">
        <v>7.049937054133447</v>
      </c>
      <c r="L117" s="98">
        <v>17.87662610155266</v>
      </c>
      <c r="M117" s="167">
        <v>45.237096097356272</v>
      </c>
      <c r="N117" s="98">
        <v>7.9731430969366333</v>
      </c>
      <c r="O117" s="98">
        <v>3.0633655056651281</v>
      </c>
      <c r="P117" s="98">
        <v>0.79731430969366346</v>
      </c>
      <c r="Q117" s="98">
        <v>0.62945866554762897</v>
      </c>
      <c r="R117" s="98">
        <v>0.33571128829206881</v>
      </c>
      <c r="S117" s="98">
        <v>4.1963911036508601E-2</v>
      </c>
      <c r="T117" s="98">
        <v>0.54553084347461178</v>
      </c>
      <c r="U117" s="98">
        <v>4.1963911036508601E-2</v>
      </c>
      <c r="V117" s="98">
        <v>0.25178346621905162</v>
      </c>
      <c r="W117" s="98">
        <v>4.1963911036508608E-2</v>
      </c>
      <c r="X117" s="99">
        <v>13.470415442719261</v>
      </c>
      <c r="Z117" s="387"/>
      <c r="AA117" s="386"/>
    </row>
    <row r="118" spans="3:27" ht="12" customHeight="1" x14ac:dyDescent="0.2">
      <c r="C118" s="165"/>
      <c r="D118" s="166">
        <v>2051</v>
      </c>
      <c r="E118" s="92" t="s">
        <v>59</v>
      </c>
      <c r="F118" s="93">
        <v>0</v>
      </c>
      <c r="G118" s="93">
        <v>9.7513408093612877E-2</v>
      </c>
      <c r="H118" s="93">
        <v>9.7513408093612877E-2</v>
      </c>
      <c r="I118" s="93">
        <v>0.34129692832764508</v>
      </c>
      <c r="J118" s="93">
        <v>0.68259385665529004</v>
      </c>
      <c r="K118" s="93">
        <v>2.827888834714773</v>
      </c>
      <c r="L118" s="93">
        <v>7.2159921989273528</v>
      </c>
      <c r="M118" s="93">
        <v>13.359336908824959</v>
      </c>
      <c r="N118" s="167">
        <v>42.808386153096052</v>
      </c>
      <c r="O118" s="93">
        <v>7.7035592393954175</v>
      </c>
      <c r="P118" s="93">
        <v>3.5592393954168702</v>
      </c>
      <c r="Q118" s="93">
        <v>1.852754753778644</v>
      </c>
      <c r="R118" s="93">
        <v>0.87762067284251588</v>
      </c>
      <c r="S118" s="93">
        <v>0.43881033642125794</v>
      </c>
      <c r="T118" s="93">
        <v>0.48756704046806443</v>
      </c>
      <c r="U118" s="93">
        <v>9.7513408093612877E-2</v>
      </c>
      <c r="V118" s="93">
        <v>0.19502681618722581</v>
      </c>
      <c r="W118" s="93">
        <v>4.8756704046806432E-2</v>
      </c>
      <c r="X118" s="94">
        <v>17.308629936616278</v>
      </c>
      <c r="Z118" s="387"/>
    </row>
    <row r="119" spans="3:27" ht="12" customHeight="1" x14ac:dyDescent="0.2">
      <c r="C119" s="165"/>
      <c r="D119" s="166">
        <v>1447</v>
      </c>
      <c r="E119" s="92" t="s">
        <v>94</v>
      </c>
      <c r="F119" s="98">
        <v>0</v>
      </c>
      <c r="G119" s="98">
        <v>0</v>
      </c>
      <c r="H119" s="98">
        <v>0</v>
      </c>
      <c r="I119" s="98">
        <v>0.2073255010366275</v>
      </c>
      <c r="J119" s="98">
        <v>0.48375950241879745</v>
      </c>
      <c r="K119" s="98">
        <v>0.76019350380096751</v>
      </c>
      <c r="L119" s="98">
        <v>2.1423635107118169</v>
      </c>
      <c r="M119" s="98">
        <v>6.0815480304077392</v>
      </c>
      <c r="N119" s="98">
        <v>11.26468555632343</v>
      </c>
      <c r="O119" s="167">
        <v>46.09536973047684</v>
      </c>
      <c r="P119" s="98">
        <v>8.3621285418106428</v>
      </c>
      <c r="Q119" s="98">
        <v>3.7318590186592946</v>
      </c>
      <c r="R119" s="98">
        <v>1.5894955079474768</v>
      </c>
      <c r="S119" s="98">
        <v>0.62197650310988251</v>
      </c>
      <c r="T119" s="98">
        <v>1.4512785072563921</v>
      </c>
      <c r="U119" s="98">
        <v>0.48375950241879745</v>
      </c>
      <c r="V119" s="98">
        <v>0.55286800276434001</v>
      </c>
      <c r="W119" s="98">
        <v>0.2073255010366275</v>
      </c>
      <c r="X119" s="99">
        <v>15.964063579820309</v>
      </c>
      <c r="Z119" s="387"/>
    </row>
    <row r="120" spans="3:27" ht="12" customHeight="1" x14ac:dyDescent="0.2">
      <c r="C120" s="165"/>
      <c r="D120" s="166">
        <v>486</v>
      </c>
      <c r="E120" s="92" t="s">
        <v>72</v>
      </c>
      <c r="F120" s="93">
        <v>0</v>
      </c>
      <c r="G120" s="93">
        <v>0</v>
      </c>
      <c r="H120" s="93">
        <v>0</v>
      </c>
      <c r="I120" s="93">
        <v>0</v>
      </c>
      <c r="J120" s="93">
        <v>0</v>
      </c>
      <c r="K120" s="93">
        <v>0</v>
      </c>
      <c r="L120" s="93">
        <v>1.0288065843621399</v>
      </c>
      <c r="M120" s="93">
        <v>2.263374485596708</v>
      </c>
      <c r="N120" s="93">
        <v>3.7037037037037028</v>
      </c>
      <c r="O120" s="93">
        <v>12.139917695473249</v>
      </c>
      <c r="P120" s="167">
        <v>40.946502057613159</v>
      </c>
      <c r="Q120" s="93">
        <v>8.4362139917695487</v>
      </c>
      <c r="R120" s="93">
        <v>4.1152263374485587</v>
      </c>
      <c r="S120" s="93">
        <v>1.440329218106996</v>
      </c>
      <c r="T120" s="93">
        <v>1.2345679012345681</v>
      </c>
      <c r="U120" s="93">
        <v>0.82304526748971196</v>
      </c>
      <c r="V120" s="93">
        <v>0.82304526748971196</v>
      </c>
      <c r="W120" s="93">
        <v>0.82304526748971196</v>
      </c>
      <c r="X120" s="94">
        <v>22.222222222222221</v>
      </c>
      <c r="Z120" s="387"/>
    </row>
    <row r="121" spans="3:27" ht="12" customHeight="1" x14ac:dyDescent="0.2">
      <c r="C121" s="165"/>
      <c r="D121" s="166">
        <v>350</v>
      </c>
      <c r="E121" s="92" t="s">
        <v>60</v>
      </c>
      <c r="F121" s="98">
        <v>0</v>
      </c>
      <c r="G121" s="98">
        <v>0</v>
      </c>
      <c r="H121" s="98">
        <v>0</v>
      </c>
      <c r="I121" s="98">
        <v>0</v>
      </c>
      <c r="J121" s="98">
        <v>0</v>
      </c>
      <c r="K121" s="98">
        <v>0</v>
      </c>
      <c r="L121" s="98">
        <v>0.57142857142857151</v>
      </c>
      <c r="M121" s="98">
        <v>0.2857142857142857</v>
      </c>
      <c r="N121" s="98">
        <v>3.7142857142857135</v>
      </c>
      <c r="O121" s="98">
        <v>8.0000000000000018</v>
      </c>
      <c r="P121" s="98">
        <v>8.0000000000000018</v>
      </c>
      <c r="Q121" s="167">
        <v>33.142857142857139</v>
      </c>
      <c r="R121" s="98">
        <v>6</v>
      </c>
      <c r="S121" s="98">
        <v>3.7142857142857135</v>
      </c>
      <c r="T121" s="98">
        <v>3.7142857142857135</v>
      </c>
      <c r="U121" s="98">
        <v>3.4285714285714288</v>
      </c>
      <c r="V121" s="98">
        <v>2.285714285714286</v>
      </c>
      <c r="W121" s="98">
        <v>2.5714285714285712</v>
      </c>
      <c r="X121" s="99">
        <v>24.571428571428569</v>
      </c>
      <c r="Z121" s="387"/>
    </row>
    <row r="122" spans="3:27" ht="12" customHeight="1" x14ac:dyDescent="0.2">
      <c r="C122" s="165"/>
      <c r="D122" s="166">
        <v>148</v>
      </c>
      <c r="E122" s="92" t="s">
        <v>119</v>
      </c>
      <c r="F122" s="93">
        <v>0</v>
      </c>
      <c r="G122" s="93">
        <v>0</v>
      </c>
      <c r="H122" s="93">
        <v>0</v>
      </c>
      <c r="I122" s="93">
        <v>0</v>
      </c>
      <c r="J122" s="93">
        <v>0</v>
      </c>
      <c r="K122" s="93">
        <v>0.67567567567567566</v>
      </c>
      <c r="L122" s="93">
        <v>0</v>
      </c>
      <c r="M122" s="93">
        <v>0</v>
      </c>
      <c r="N122" s="93">
        <v>2.0270270270270272</v>
      </c>
      <c r="O122" s="93">
        <v>2.7027027027027026</v>
      </c>
      <c r="P122" s="93">
        <v>6.0810810810810807</v>
      </c>
      <c r="Q122" s="93">
        <v>7.4324324324324325</v>
      </c>
      <c r="R122" s="167">
        <v>25.000000000000011</v>
      </c>
      <c r="S122" s="93">
        <v>2.7027027027027026</v>
      </c>
      <c r="T122" s="93">
        <v>5.4054054054054053</v>
      </c>
      <c r="U122" s="93">
        <v>0.67567567567567566</v>
      </c>
      <c r="V122" s="93">
        <v>10.810810810810811</v>
      </c>
      <c r="W122" s="93">
        <v>10.13513513513514</v>
      </c>
      <c r="X122" s="94">
        <v>26.351351351351362</v>
      </c>
      <c r="Z122" s="387"/>
    </row>
    <row r="123" spans="3:27" ht="12" customHeight="1" x14ac:dyDescent="0.2">
      <c r="C123" s="165"/>
      <c r="D123" s="166">
        <v>72</v>
      </c>
      <c r="E123" s="92" t="s">
        <v>73</v>
      </c>
      <c r="F123" s="98">
        <v>0</v>
      </c>
      <c r="G123" s="98">
        <v>0</v>
      </c>
      <c r="H123" s="98">
        <v>0</v>
      </c>
      <c r="I123" s="98">
        <v>0</v>
      </c>
      <c r="J123" s="98">
        <v>0</v>
      </c>
      <c r="K123" s="98">
        <v>0</v>
      </c>
      <c r="L123" s="98">
        <v>0</v>
      </c>
      <c r="M123" s="98">
        <v>0</v>
      </c>
      <c r="N123" s="98">
        <v>0</v>
      </c>
      <c r="O123" s="98">
        <v>1.3888888888888891</v>
      </c>
      <c r="P123" s="98">
        <v>1.3888888888888891</v>
      </c>
      <c r="Q123" s="98">
        <v>12.5</v>
      </c>
      <c r="R123" s="98">
        <v>12.5</v>
      </c>
      <c r="S123" s="167">
        <v>27.777777777777779</v>
      </c>
      <c r="T123" s="98">
        <v>1.3888888888888891</v>
      </c>
      <c r="U123" s="98">
        <v>5.5555555555555554</v>
      </c>
      <c r="V123" s="98">
        <v>6.9444444444444446</v>
      </c>
      <c r="W123" s="98">
        <v>1.3888888888888891</v>
      </c>
      <c r="X123" s="99">
        <v>29.166666666666668</v>
      </c>
      <c r="Z123" s="387"/>
    </row>
    <row r="124" spans="3:27" ht="12" customHeight="1" x14ac:dyDescent="0.2">
      <c r="C124" s="165"/>
      <c r="D124" s="166">
        <v>121</v>
      </c>
      <c r="E124" s="92" t="s">
        <v>61</v>
      </c>
      <c r="F124" s="93">
        <v>0</v>
      </c>
      <c r="G124" s="93">
        <v>0</v>
      </c>
      <c r="H124" s="93">
        <v>0</v>
      </c>
      <c r="I124" s="93">
        <v>0.82644628099173556</v>
      </c>
      <c r="J124" s="93">
        <v>0</v>
      </c>
      <c r="K124" s="93">
        <v>0</v>
      </c>
      <c r="L124" s="93">
        <v>0</v>
      </c>
      <c r="M124" s="93">
        <v>1.6528925619834711</v>
      </c>
      <c r="N124" s="93">
        <v>1.6528925619834711</v>
      </c>
      <c r="O124" s="93">
        <v>11.5702479338843</v>
      </c>
      <c r="P124" s="93">
        <v>2.4793388429752072</v>
      </c>
      <c r="Q124" s="93">
        <v>5.785123966942149</v>
      </c>
      <c r="R124" s="93">
        <v>1.6528925619834711</v>
      </c>
      <c r="S124" s="93">
        <v>7.4380165289256199</v>
      </c>
      <c r="T124" s="167">
        <v>22.314049586776861</v>
      </c>
      <c r="U124" s="93">
        <v>4.1322314049586781</v>
      </c>
      <c r="V124" s="93">
        <v>1.6528925619834711</v>
      </c>
      <c r="W124" s="93">
        <v>2.4793388429752072</v>
      </c>
      <c r="X124" s="94">
        <v>36.36363636363636</v>
      </c>
      <c r="Z124" s="387"/>
    </row>
    <row r="125" spans="3:27" ht="12" customHeight="1" x14ac:dyDescent="0.2">
      <c r="C125" s="165"/>
      <c r="D125" s="166">
        <v>29</v>
      </c>
      <c r="E125" s="92" t="s">
        <v>120</v>
      </c>
      <c r="F125" s="98">
        <v>0</v>
      </c>
      <c r="G125" s="98">
        <v>0</v>
      </c>
      <c r="H125" s="98">
        <v>0</v>
      </c>
      <c r="I125" s="98">
        <v>0</v>
      </c>
      <c r="J125" s="98">
        <v>0</v>
      </c>
      <c r="K125" s="98">
        <v>0</v>
      </c>
      <c r="L125" s="98">
        <v>0</v>
      </c>
      <c r="M125" s="98">
        <v>0</v>
      </c>
      <c r="N125" s="98">
        <v>0</v>
      </c>
      <c r="O125" s="98">
        <v>0</v>
      </c>
      <c r="P125" s="98">
        <v>0</v>
      </c>
      <c r="Q125" s="98">
        <v>0</v>
      </c>
      <c r="R125" s="98">
        <v>6.8965517241379306</v>
      </c>
      <c r="S125" s="98">
        <v>3.4482758620689649</v>
      </c>
      <c r="T125" s="98">
        <v>10.3448275862069</v>
      </c>
      <c r="U125" s="167">
        <v>13.793103448275859</v>
      </c>
      <c r="V125" s="98">
        <v>13.793103448275859</v>
      </c>
      <c r="W125" s="98">
        <v>3.4482758620689649</v>
      </c>
      <c r="X125" s="99">
        <v>48.275862068965516</v>
      </c>
      <c r="Z125" s="387"/>
    </row>
    <row r="126" spans="3:27" ht="12" customHeight="1" x14ac:dyDescent="0.2">
      <c r="C126" s="170"/>
      <c r="D126" s="171">
        <v>119</v>
      </c>
      <c r="E126" s="104" t="s">
        <v>62</v>
      </c>
      <c r="F126" s="105">
        <v>0</v>
      </c>
      <c r="G126" s="105">
        <v>0</v>
      </c>
      <c r="H126" s="105">
        <v>0</v>
      </c>
      <c r="I126" s="105">
        <v>0</v>
      </c>
      <c r="J126" s="105">
        <v>0</v>
      </c>
      <c r="K126" s="105">
        <v>0</v>
      </c>
      <c r="L126" s="105">
        <v>0</v>
      </c>
      <c r="M126" s="105">
        <v>0</v>
      </c>
      <c r="N126" s="105">
        <v>0</v>
      </c>
      <c r="O126" s="105">
        <v>0</v>
      </c>
      <c r="P126" s="105">
        <v>0</v>
      </c>
      <c r="Q126" s="105">
        <v>0</v>
      </c>
      <c r="R126" s="105">
        <v>0</v>
      </c>
      <c r="S126" s="105">
        <v>0</v>
      </c>
      <c r="T126" s="105">
        <v>0.84033613445378164</v>
      </c>
      <c r="U126" s="105">
        <v>0</v>
      </c>
      <c r="V126" s="172">
        <v>45.378151260504204</v>
      </c>
      <c r="W126" s="105">
        <v>21.84873949579832</v>
      </c>
      <c r="X126" s="106">
        <v>31.932773109243701</v>
      </c>
      <c r="Z126" s="387"/>
    </row>
    <row r="127" spans="3:27" ht="12" customHeight="1" x14ac:dyDescent="0.2">
      <c r="C127" s="161" t="s">
        <v>280</v>
      </c>
      <c r="D127" s="161"/>
      <c r="E127" s="79"/>
      <c r="F127" s="107"/>
      <c r="G127" s="107"/>
      <c r="H127" s="107"/>
      <c r="I127" s="107"/>
      <c r="J127" s="107"/>
      <c r="K127" s="107"/>
      <c r="L127" s="107"/>
      <c r="M127" s="107"/>
      <c r="N127" s="107"/>
      <c r="O127" s="107"/>
      <c r="P127" s="107"/>
      <c r="Q127" s="107"/>
      <c r="R127" s="107"/>
      <c r="S127" s="107"/>
      <c r="T127" s="107"/>
      <c r="U127" s="107"/>
      <c r="V127" s="107"/>
      <c r="W127" s="107"/>
      <c r="X127" s="107"/>
      <c r="Z127" s="387"/>
    </row>
    <row r="128" spans="3:27" ht="12" customHeight="1" x14ac:dyDescent="0.2">
      <c r="C128" s="79"/>
      <c r="D128" s="79"/>
      <c r="E128" s="79"/>
      <c r="F128" s="107"/>
      <c r="G128" s="107"/>
      <c r="H128" s="107"/>
      <c r="I128" s="107"/>
      <c r="J128" s="107"/>
      <c r="K128" s="107"/>
      <c r="L128" s="107"/>
      <c r="M128" s="107"/>
      <c r="N128" s="107"/>
      <c r="O128" s="107"/>
      <c r="P128" s="107"/>
      <c r="Q128" s="107"/>
      <c r="R128" s="107"/>
      <c r="S128" s="107"/>
      <c r="T128" s="107"/>
      <c r="U128" s="107"/>
      <c r="V128" s="107"/>
      <c r="W128" s="107"/>
      <c r="X128" s="107"/>
      <c r="Z128" s="387"/>
    </row>
    <row r="129" spans="3:27" ht="12" customHeight="1" x14ac:dyDescent="0.2">
      <c r="C129" s="144" t="s">
        <v>92</v>
      </c>
      <c r="D129" s="144"/>
      <c r="E129" s="79"/>
      <c r="F129" s="107"/>
      <c r="G129" s="107"/>
      <c r="H129" s="107"/>
      <c r="I129" s="107"/>
      <c r="J129" s="107"/>
      <c r="K129" s="107"/>
      <c r="L129" s="107"/>
      <c r="M129" s="107"/>
      <c r="N129" s="107"/>
      <c r="O129" s="107"/>
      <c r="P129" s="107"/>
      <c r="Q129" s="107"/>
      <c r="R129" s="107"/>
      <c r="S129" s="107"/>
      <c r="T129" s="107"/>
      <c r="U129" s="107"/>
      <c r="V129" s="107"/>
      <c r="W129" s="107"/>
      <c r="X129" s="107"/>
      <c r="Z129" s="387"/>
    </row>
    <row r="130" spans="3:27" ht="12" customHeight="1" x14ac:dyDescent="0.2">
      <c r="C130" s="163"/>
      <c r="D130" s="164" t="s">
        <v>85</v>
      </c>
      <c r="E130" s="85" t="s">
        <v>45</v>
      </c>
      <c r="F130" s="86" t="s">
        <v>56</v>
      </c>
      <c r="G130" s="86" t="s">
        <v>67</v>
      </c>
      <c r="H130" s="86" t="s">
        <v>57</v>
      </c>
      <c r="I130" s="86" t="s">
        <v>117</v>
      </c>
      <c r="J130" s="86" t="s">
        <v>68</v>
      </c>
      <c r="K130" s="86" t="s">
        <v>58</v>
      </c>
      <c r="L130" s="86" t="s">
        <v>118</v>
      </c>
      <c r="M130" s="86" t="s">
        <v>70</v>
      </c>
      <c r="N130" s="86" t="s">
        <v>59</v>
      </c>
      <c r="O130" s="86" t="s">
        <v>94</v>
      </c>
      <c r="P130" s="86" t="s">
        <v>72</v>
      </c>
      <c r="Q130" s="86" t="s">
        <v>60</v>
      </c>
      <c r="R130" s="86" t="s">
        <v>119</v>
      </c>
      <c r="S130" s="86" t="s">
        <v>73</v>
      </c>
      <c r="T130" s="86" t="s">
        <v>61</v>
      </c>
      <c r="U130" s="86" t="s">
        <v>120</v>
      </c>
      <c r="V130" s="86" t="s">
        <v>62</v>
      </c>
      <c r="W130" s="86" t="s">
        <v>86</v>
      </c>
      <c r="X130" s="87" t="s">
        <v>279</v>
      </c>
      <c r="Z130" s="387"/>
    </row>
    <row r="131" spans="3:27" ht="12" customHeight="1" x14ac:dyDescent="0.2">
      <c r="C131" s="165"/>
      <c r="D131" s="166">
        <v>5641</v>
      </c>
      <c r="E131" s="92" t="s">
        <v>56</v>
      </c>
      <c r="F131" s="167">
        <v>77.805353660698458</v>
      </c>
      <c r="G131" s="93">
        <v>3.580925367842581</v>
      </c>
      <c r="H131" s="93">
        <v>0.56727530579684449</v>
      </c>
      <c r="I131" s="93">
        <v>0.3900017727353306</v>
      </c>
      <c r="J131" s="93">
        <v>0.1240914731430597</v>
      </c>
      <c r="K131" s="93">
        <v>0</v>
      </c>
      <c r="L131" s="93">
        <v>1.772735330615139E-2</v>
      </c>
      <c r="M131" s="93">
        <v>8.8636766530756958E-2</v>
      </c>
      <c r="N131" s="93">
        <v>0</v>
      </c>
      <c r="O131" s="93">
        <v>0</v>
      </c>
      <c r="P131" s="93">
        <v>0</v>
      </c>
      <c r="Q131" s="93">
        <v>0</v>
      </c>
      <c r="R131" s="93">
        <v>0</v>
      </c>
      <c r="S131" s="93">
        <v>0</v>
      </c>
      <c r="T131" s="93">
        <v>0</v>
      </c>
      <c r="U131" s="93">
        <v>0</v>
      </c>
      <c r="V131" s="93">
        <v>0</v>
      </c>
      <c r="W131" s="93">
        <v>0</v>
      </c>
      <c r="X131" s="94">
        <v>17.42598829994682</v>
      </c>
      <c r="Z131" s="387"/>
    </row>
    <row r="132" spans="3:27" ht="12" customHeight="1" x14ac:dyDescent="0.2">
      <c r="C132" s="165"/>
      <c r="D132" s="166">
        <v>4959</v>
      </c>
      <c r="E132" s="92" t="s">
        <v>67</v>
      </c>
      <c r="F132" s="98">
        <v>18.97559991933857</v>
      </c>
      <c r="G132" s="167">
        <v>62.593264771123216</v>
      </c>
      <c r="H132" s="98">
        <v>5.7269610808630773</v>
      </c>
      <c r="I132" s="98">
        <v>1.290582778786046</v>
      </c>
      <c r="J132" s="98">
        <v>0.26214962694091554</v>
      </c>
      <c r="K132" s="98">
        <v>0.1411574914297237</v>
      </c>
      <c r="L132" s="98">
        <v>8.0661423674127847E-2</v>
      </c>
      <c r="M132" s="98">
        <v>0.1209921355111918</v>
      </c>
      <c r="N132" s="98">
        <v>0</v>
      </c>
      <c r="O132" s="98">
        <v>2.0165355918531958E-2</v>
      </c>
      <c r="P132" s="98">
        <v>0</v>
      </c>
      <c r="Q132" s="98">
        <v>0</v>
      </c>
      <c r="R132" s="98">
        <v>0</v>
      </c>
      <c r="S132" s="98">
        <v>0</v>
      </c>
      <c r="T132" s="98">
        <v>0</v>
      </c>
      <c r="U132" s="98">
        <v>0</v>
      </c>
      <c r="V132" s="98">
        <v>0</v>
      </c>
      <c r="W132" s="98">
        <v>0</v>
      </c>
      <c r="X132" s="99">
        <v>10.788465416414599</v>
      </c>
      <c r="Z132" s="387"/>
    </row>
    <row r="133" spans="3:27" ht="12" customHeight="1" x14ac:dyDescent="0.2">
      <c r="C133" s="165"/>
      <c r="D133" s="166">
        <v>8746</v>
      </c>
      <c r="E133" s="92" t="s">
        <v>57</v>
      </c>
      <c r="F133" s="93">
        <v>3.9903956094214488</v>
      </c>
      <c r="G133" s="93">
        <v>23.199176766521841</v>
      </c>
      <c r="H133" s="167">
        <v>50.663160301852272</v>
      </c>
      <c r="I133" s="93">
        <v>5.6254287674365422</v>
      </c>
      <c r="J133" s="93">
        <v>1.6121655613994972</v>
      </c>
      <c r="K133" s="93">
        <v>0.29727875600274406</v>
      </c>
      <c r="L133" s="93">
        <v>0.30871255431054201</v>
      </c>
      <c r="M133" s="93">
        <v>8.0036588154584948E-2</v>
      </c>
      <c r="N133" s="93">
        <v>1.143379830779785E-2</v>
      </c>
      <c r="O133" s="93">
        <v>2.28675966155957E-2</v>
      </c>
      <c r="P133" s="93">
        <v>1.143379830779785E-2</v>
      </c>
      <c r="Q133" s="93">
        <v>0</v>
      </c>
      <c r="R133" s="93">
        <v>0</v>
      </c>
      <c r="S133" s="93">
        <v>0</v>
      </c>
      <c r="T133" s="93">
        <v>0</v>
      </c>
      <c r="U133" s="93">
        <v>0</v>
      </c>
      <c r="V133" s="93">
        <v>0</v>
      </c>
      <c r="W133" s="93">
        <v>0</v>
      </c>
      <c r="X133" s="94">
        <v>14.177909901669331</v>
      </c>
      <c r="Z133" s="387"/>
      <c r="AA133" s="386"/>
    </row>
    <row r="134" spans="3:27" ht="12" customHeight="1" x14ac:dyDescent="0.2">
      <c r="C134" s="165"/>
      <c r="D134" s="166">
        <v>8915</v>
      </c>
      <c r="E134" s="92" t="s">
        <v>117</v>
      </c>
      <c r="F134" s="98">
        <v>0.67302299495232754</v>
      </c>
      <c r="G134" s="98">
        <v>4.4531688166012353</v>
      </c>
      <c r="H134" s="98">
        <v>25.227145260796409</v>
      </c>
      <c r="I134" s="167">
        <v>43.208076275939426</v>
      </c>
      <c r="J134" s="98">
        <v>5.8889512058328659</v>
      </c>
      <c r="K134" s="98">
        <v>1.8283791362871571</v>
      </c>
      <c r="L134" s="98">
        <v>0.63937184520471124</v>
      </c>
      <c r="M134" s="98">
        <v>0.31407739764441955</v>
      </c>
      <c r="N134" s="98">
        <v>0.1009534492428491</v>
      </c>
      <c r="O134" s="98">
        <v>0.13460459899046548</v>
      </c>
      <c r="P134" s="98">
        <v>0</v>
      </c>
      <c r="Q134" s="98">
        <v>0</v>
      </c>
      <c r="R134" s="98">
        <v>0</v>
      </c>
      <c r="S134" s="98">
        <v>0</v>
      </c>
      <c r="T134" s="98">
        <v>3.365114974761637E-2</v>
      </c>
      <c r="U134" s="98">
        <v>0</v>
      </c>
      <c r="V134" s="98">
        <v>2.2434099831744249E-2</v>
      </c>
      <c r="W134" s="98">
        <v>2.2434099831744249E-2</v>
      </c>
      <c r="X134" s="99">
        <v>17.453729669097029</v>
      </c>
      <c r="Z134" s="387"/>
    </row>
    <row r="135" spans="3:27" ht="12" customHeight="1" x14ac:dyDescent="0.2">
      <c r="C135" s="165"/>
      <c r="D135" s="166">
        <v>8131</v>
      </c>
      <c r="E135" s="92" t="s">
        <v>68</v>
      </c>
      <c r="F135" s="93">
        <v>0.799409666707662</v>
      </c>
      <c r="G135" s="93">
        <v>0.51654163079572013</v>
      </c>
      <c r="H135" s="93">
        <v>6.5797564875169092</v>
      </c>
      <c r="I135" s="93">
        <v>26.023859303898661</v>
      </c>
      <c r="J135" s="167">
        <v>38.86360841224942</v>
      </c>
      <c r="K135" s="93">
        <v>3.6157914155700412</v>
      </c>
      <c r="L135" s="93">
        <v>3.2468331078588117</v>
      </c>
      <c r="M135" s="93">
        <v>0.98388882056327631</v>
      </c>
      <c r="N135" s="93">
        <v>0.23367359488377809</v>
      </c>
      <c r="O135" s="93">
        <v>0.19677776411265521</v>
      </c>
      <c r="P135" s="93">
        <v>6.1493051285204756E-2</v>
      </c>
      <c r="Q135" s="93">
        <v>2.4597220514081912E-2</v>
      </c>
      <c r="R135" s="93">
        <v>1.2298610257040961E-2</v>
      </c>
      <c r="S135" s="93">
        <v>2.4597220514081912E-2</v>
      </c>
      <c r="T135" s="93">
        <v>0</v>
      </c>
      <c r="U135" s="93">
        <v>0</v>
      </c>
      <c r="V135" s="93">
        <v>3.6895830771122858E-2</v>
      </c>
      <c r="W135" s="93">
        <v>2.4597220514081912E-2</v>
      </c>
      <c r="X135" s="94">
        <v>18.755380641987461</v>
      </c>
      <c r="Z135" s="387"/>
    </row>
    <row r="136" spans="3:27" ht="12" customHeight="1" x14ac:dyDescent="0.2">
      <c r="C136" s="165"/>
      <c r="D136" s="166">
        <v>5971</v>
      </c>
      <c r="E136" s="92" t="s">
        <v>58</v>
      </c>
      <c r="F136" s="98">
        <v>0.10048568079048741</v>
      </c>
      <c r="G136" s="98">
        <v>0.23446658851113719</v>
      </c>
      <c r="H136" s="98">
        <v>2.0599564562049912</v>
      </c>
      <c r="I136" s="98">
        <v>13.649304974041199</v>
      </c>
      <c r="J136" s="98">
        <v>22.45854965667392</v>
      </c>
      <c r="K136" s="167">
        <v>34.349355216881591</v>
      </c>
      <c r="L136" s="98">
        <v>8.0388544632389891</v>
      </c>
      <c r="M136" s="98">
        <v>1.6580137330430411</v>
      </c>
      <c r="N136" s="98">
        <v>1.507285211857311</v>
      </c>
      <c r="O136" s="98">
        <v>0.36844749623178702</v>
      </c>
      <c r="P136" s="98">
        <v>0.16747613465081232</v>
      </c>
      <c r="Q136" s="98">
        <v>0.16747613465081232</v>
      </c>
      <c r="R136" s="98">
        <v>8.3738067325406132E-2</v>
      </c>
      <c r="S136" s="98">
        <v>1.6747613465081222E-2</v>
      </c>
      <c r="T136" s="98">
        <v>0.1172332942555686</v>
      </c>
      <c r="U136" s="98">
        <v>0</v>
      </c>
      <c r="V136" s="98">
        <v>3.349522693016245E-2</v>
      </c>
      <c r="W136" s="98">
        <v>6.69904538603249E-2</v>
      </c>
      <c r="X136" s="99">
        <v>14.922123597387371</v>
      </c>
      <c r="Z136" s="387"/>
    </row>
    <row r="137" spans="3:27" ht="12" customHeight="1" x14ac:dyDescent="0.2">
      <c r="C137" s="165"/>
      <c r="D137" s="166">
        <v>4399</v>
      </c>
      <c r="E137" s="92" t="s">
        <v>118</v>
      </c>
      <c r="F137" s="93">
        <v>0</v>
      </c>
      <c r="G137" s="93">
        <v>4.546487838145033E-2</v>
      </c>
      <c r="H137" s="93">
        <v>0.45464878381450319</v>
      </c>
      <c r="I137" s="93">
        <v>3.8645146624232782</v>
      </c>
      <c r="J137" s="93">
        <v>12.02546033189361</v>
      </c>
      <c r="K137" s="93">
        <v>17.117526710616048</v>
      </c>
      <c r="L137" s="167">
        <v>29.506706069561261</v>
      </c>
      <c r="M137" s="93">
        <v>6.1604910206865195</v>
      </c>
      <c r="N137" s="93">
        <v>2.8642873380313709</v>
      </c>
      <c r="O137" s="93">
        <v>1.0911570811548079</v>
      </c>
      <c r="P137" s="93">
        <v>0.47738122300522839</v>
      </c>
      <c r="Q137" s="93">
        <v>0.52284610138667875</v>
      </c>
      <c r="R137" s="93">
        <v>0.22732439190725159</v>
      </c>
      <c r="S137" s="93">
        <v>0</v>
      </c>
      <c r="T137" s="93">
        <v>0.34098658786087743</v>
      </c>
      <c r="U137" s="93">
        <v>4.546487838145033E-2</v>
      </c>
      <c r="V137" s="93">
        <v>0.20459195271652653</v>
      </c>
      <c r="W137" s="93">
        <v>9.092975676290066E-2</v>
      </c>
      <c r="X137" s="94">
        <v>24.960218231416231</v>
      </c>
      <c r="Z137" s="387"/>
    </row>
    <row r="138" spans="3:27" ht="12" customHeight="1" x14ac:dyDescent="0.2">
      <c r="C138" s="165"/>
      <c r="D138" s="166">
        <v>2214</v>
      </c>
      <c r="E138" s="92" t="s">
        <v>70</v>
      </c>
      <c r="F138" s="98">
        <v>0</v>
      </c>
      <c r="G138" s="98">
        <v>0.1355013550135501</v>
      </c>
      <c r="H138" s="98">
        <v>0.36133694670280037</v>
      </c>
      <c r="I138" s="98">
        <v>1.1291779584462509</v>
      </c>
      <c r="J138" s="98">
        <v>4.1102077687443543</v>
      </c>
      <c r="K138" s="98">
        <v>8.8979223125564584</v>
      </c>
      <c r="L138" s="98">
        <v>19.37669376693767</v>
      </c>
      <c r="M138" s="167">
        <v>27.055103884372173</v>
      </c>
      <c r="N138" s="98">
        <v>6.8654019873532075</v>
      </c>
      <c r="O138" s="98">
        <v>4.1553748870822051</v>
      </c>
      <c r="P138" s="98">
        <v>1.309846431797651</v>
      </c>
      <c r="Q138" s="98">
        <v>0.58717253839205064</v>
      </c>
      <c r="R138" s="98">
        <v>0.18066847335140018</v>
      </c>
      <c r="S138" s="98">
        <v>4.5167118337850046E-2</v>
      </c>
      <c r="T138" s="98">
        <v>0.58717253839205064</v>
      </c>
      <c r="U138" s="98">
        <v>0.1355013550135501</v>
      </c>
      <c r="V138" s="98">
        <v>0.45167118337850043</v>
      </c>
      <c r="W138" s="98">
        <v>0.36133694670280031</v>
      </c>
      <c r="X138" s="99">
        <v>24.254742547425483</v>
      </c>
      <c r="Z138" s="387"/>
      <c r="AA138" s="386"/>
    </row>
    <row r="139" spans="3:27" ht="12" customHeight="1" x14ac:dyDescent="0.2">
      <c r="C139" s="165"/>
      <c r="D139" s="166">
        <v>1910</v>
      </c>
      <c r="E139" s="92" t="s">
        <v>59</v>
      </c>
      <c r="F139" s="93">
        <v>0</v>
      </c>
      <c r="G139" s="93">
        <v>5.2356020942408384E-2</v>
      </c>
      <c r="H139" s="93">
        <v>0.20942408376963348</v>
      </c>
      <c r="I139" s="93">
        <v>0.47120418848167539</v>
      </c>
      <c r="J139" s="93">
        <v>1.6230366492146602</v>
      </c>
      <c r="K139" s="93">
        <v>5.0785340314136134</v>
      </c>
      <c r="L139" s="93">
        <v>9.8429319371727733</v>
      </c>
      <c r="M139" s="93">
        <v>12.513089005235599</v>
      </c>
      <c r="N139" s="167">
        <v>24.08376963350786</v>
      </c>
      <c r="O139" s="93">
        <v>7.172774869109948</v>
      </c>
      <c r="P139" s="93">
        <v>4.5026178010471209</v>
      </c>
      <c r="Q139" s="93">
        <v>2.3036649214659688</v>
      </c>
      <c r="R139" s="93">
        <v>0.94240837696335078</v>
      </c>
      <c r="S139" s="93">
        <v>0.62827225130890041</v>
      </c>
      <c r="T139" s="93">
        <v>0.52356020942408377</v>
      </c>
      <c r="U139" s="93">
        <v>0.20942408376963348</v>
      </c>
      <c r="V139" s="93">
        <v>0.5759162303664922</v>
      </c>
      <c r="W139" s="93">
        <v>0.26178010471204188</v>
      </c>
      <c r="X139" s="94">
        <v>29.005235602094242</v>
      </c>
      <c r="Z139" s="387"/>
    </row>
    <row r="140" spans="3:27" ht="12" customHeight="1" x14ac:dyDescent="0.2">
      <c r="C140" s="165"/>
      <c r="D140" s="166">
        <v>1315</v>
      </c>
      <c r="E140" s="92" t="s">
        <v>94</v>
      </c>
      <c r="F140" s="98">
        <v>0</v>
      </c>
      <c r="G140" s="98">
        <v>0</v>
      </c>
      <c r="H140" s="98">
        <v>0</v>
      </c>
      <c r="I140" s="98">
        <v>0.5323193916349811</v>
      </c>
      <c r="J140" s="98">
        <v>0.60836501901140694</v>
      </c>
      <c r="K140" s="98">
        <v>1.292775665399239</v>
      </c>
      <c r="L140" s="98">
        <v>4.334600760456274</v>
      </c>
      <c r="M140" s="98">
        <v>6.2357414448669211</v>
      </c>
      <c r="N140" s="98">
        <v>12.85171102661597</v>
      </c>
      <c r="O140" s="167">
        <v>27.680608365019022</v>
      </c>
      <c r="P140" s="98">
        <v>8.8973384030418252</v>
      </c>
      <c r="Q140" s="98">
        <v>3.2699619771863122</v>
      </c>
      <c r="R140" s="98">
        <v>2.5095057034220529</v>
      </c>
      <c r="S140" s="98">
        <v>1.064638783269962</v>
      </c>
      <c r="T140" s="98">
        <v>2.20532319391635</v>
      </c>
      <c r="U140" s="98">
        <v>0.53231939163498099</v>
      </c>
      <c r="V140" s="98">
        <v>0.60836501901140694</v>
      </c>
      <c r="W140" s="98">
        <v>0.68441064638783278</v>
      </c>
      <c r="X140" s="99">
        <v>26.692015209125469</v>
      </c>
      <c r="Z140" s="387"/>
    </row>
    <row r="141" spans="3:27" ht="12" customHeight="1" x14ac:dyDescent="0.2">
      <c r="C141" s="165"/>
      <c r="D141" s="166">
        <v>405</v>
      </c>
      <c r="E141" s="92" t="s">
        <v>72</v>
      </c>
      <c r="F141" s="93">
        <v>0</v>
      </c>
      <c r="G141" s="93">
        <v>0</v>
      </c>
      <c r="H141" s="93">
        <v>0</v>
      </c>
      <c r="I141" s="93">
        <v>0</v>
      </c>
      <c r="J141" s="93">
        <v>0</v>
      </c>
      <c r="K141" s="93">
        <v>0.24691358024691362</v>
      </c>
      <c r="L141" s="93">
        <v>2.716049382716049</v>
      </c>
      <c r="M141" s="93">
        <v>3.2098765432098766</v>
      </c>
      <c r="N141" s="93">
        <v>4.6913580246913584</v>
      </c>
      <c r="O141" s="93">
        <v>12.592592592592592</v>
      </c>
      <c r="P141" s="167">
        <v>22.716049382716051</v>
      </c>
      <c r="Q141" s="93">
        <v>9.8765432098765427</v>
      </c>
      <c r="R141" s="93">
        <v>3.7037037037037042</v>
      </c>
      <c r="S141" s="93">
        <v>1.975308641975309</v>
      </c>
      <c r="T141" s="93">
        <v>0.98765432098765427</v>
      </c>
      <c r="U141" s="93">
        <v>0.49382716049382724</v>
      </c>
      <c r="V141" s="93">
        <v>0.98765432098765427</v>
      </c>
      <c r="W141" s="93">
        <v>1.728395061728395</v>
      </c>
      <c r="X141" s="94">
        <v>34.074074074074069</v>
      </c>
      <c r="Z141" s="387"/>
    </row>
    <row r="142" spans="3:27" ht="12" customHeight="1" x14ac:dyDescent="0.2">
      <c r="C142" s="165"/>
      <c r="D142" s="166">
        <v>294</v>
      </c>
      <c r="E142" s="92" t="s">
        <v>60</v>
      </c>
      <c r="F142" s="98">
        <v>0</v>
      </c>
      <c r="G142" s="98">
        <v>0</v>
      </c>
      <c r="H142" s="98">
        <v>0</v>
      </c>
      <c r="I142" s="98">
        <v>0</v>
      </c>
      <c r="J142" s="98">
        <v>0.68027210884353739</v>
      </c>
      <c r="K142" s="98">
        <v>0</v>
      </c>
      <c r="L142" s="98">
        <v>1.360544217687075</v>
      </c>
      <c r="M142" s="98">
        <v>0.68027210884353739</v>
      </c>
      <c r="N142" s="98">
        <v>3.4013605442176869</v>
      </c>
      <c r="O142" s="98">
        <v>7.8231292517006805</v>
      </c>
      <c r="P142" s="98">
        <v>6.8027210884353746</v>
      </c>
      <c r="Q142" s="167">
        <v>15.646258503401361</v>
      </c>
      <c r="R142" s="98">
        <v>3.4013605442176869</v>
      </c>
      <c r="S142" s="98">
        <v>3.7414965986394559</v>
      </c>
      <c r="T142" s="98">
        <v>3.0612244897959178</v>
      </c>
      <c r="U142" s="98">
        <v>4.0816326530612246</v>
      </c>
      <c r="V142" s="98">
        <v>3.0612244897959178</v>
      </c>
      <c r="W142" s="98">
        <v>4.0816326530612228</v>
      </c>
      <c r="X142" s="99">
        <v>42.176870748299322</v>
      </c>
      <c r="Z142" s="387"/>
    </row>
    <row r="143" spans="3:27" ht="12" customHeight="1" x14ac:dyDescent="0.2">
      <c r="C143" s="165"/>
      <c r="D143" s="166">
        <v>130</v>
      </c>
      <c r="E143" s="92" t="s">
        <v>119</v>
      </c>
      <c r="F143" s="93">
        <v>0</v>
      </c>
      <c r="G143" s="93">
        <v>0</v>
      </c>
      <c r="H143" s="93">
        <v>0</v>
      </c>
      <c r="I143" s="93">
        <v>0</v>
      </c>
      <c r="J143" s="93">
        <v>0.76923076923076927</v>
      </c>
      <c r="K143" s="93">
        <v>0.76923076923076927</v>
      </c>
      <c r="L143" s="93">
        <v>0</v>
      </c>
      <c r="M143" s="93">
        <v>3.0769230769230771</v>
      </c>
      <c r="N143" s="93">
        <v>0.76923076923076927</v>
      </c>
      <c r="O143" s="93">
        <v>0.76923076923076927</v>
      </c>
      <c r="P143" s="93">
        <v>3.0769230769230771</v>
      </c>
      <c r="Q143" s="93">
        <v>5.384615384615385</v>
      </c>
      <c r="R143" s="167">
        <v>10.76923076923077</v>
      </c>
      <c r="S143" s="93">
        <v>1.538461538461539</v>
      </c>
      <c r="T143" s="93">
        <v>3.0769230769230771</v>
      </c>
      <c r="U143" s="93">
        <v>0</v>
      </c>
      <c r="V143" s="93">
        <v>8.4615384615384617</v>
      </c>
      <c r="W143" s="93">
        <v>12.30769230769231</v>
      </c>
      <c r="X143" s="94">
        <v>49.230769230769226</v>
      </c>
      <c r="Z143" s="387"/>
    </row>
    <row r="144" spans="3:27" ht="12" customHeight="1" x14ac:dyDescent="0.2">
      <c r="C144" s="165"/>
      <c r="D144" s="166">
        <v>61</v>
      </c>
      <c r="E144" s="92" t="s">
        <v>73</v>
      </c>
      <c r="F144" s="98">
        <v>0</v>
      </c>
      <c r="G144" s="98">
        <v>0</v>
      </c>
      <c r="H144" s="98">
        <v>0</v>
      </c>
      <c r="I144" s="98">
        <v>0</v>
      </c>
      <c r="J144" s="98">
        <v>0</v>
      </c>
      <c r="K144" s="98">
        <v>0</v>
      </c>
      <c r="L144" s="98">
        <v>0</v>
      </c>
      <c r="M144" s="98">
        <v>0</v>
      </c>
      <c r="N144" s="98">
        <v>0</v>
      </c>
      <c r="O144" s="98">
        <v>1.639344262295082</v>
      </c>
      <c r="P144" s="98">
        <v>6.557377049180328</v>
      </c>
      <c r="Q144" s="98">
        <v>3.2786885245901627</v>
      </c>
      <c r="R144" s="98">
        <v>14.754098360655728</v>
      </c>
      <c r="S144" s="167">
        <v>14.754098360655741</v>
      </c>
      <c r="T144" s="98">
        <v>0</v>
      </c>
      <c r="U144" s="98">
        <v>4.9180327868852451</v>
      </c>
      <c r="V144" s="98">
        <v>4.918032786885246</v>
      </c>
      <c r="W144" s="98">
        <v>3.278688524590164</v>
      </c>
      <c r="X144" s="99">
        <v>45.901639344262314</v>
      </c>
      <c r="Z144" s="387"/>
    </row>
    <row r="145" spans="3:26" ht="12" customHeight="1" x14ac:dyDescent="0.2">
      <c r="C145" s="165"/>
      <c r="D145" s="166">
        <v>111</v>
      </c>
      <c r="E145" s="92" t="s">
        <v>61</v>
      </c>
      <c r="F145" s="93">
        <v>0</v>
      </c>
      <c r="G145" s="93">
        <v>0</v>
      </c>
      <c r="H145" s="93">
        <v>0</v>
      </c>
      <c r="I145" s="93">
        <v>0</v>
      </c>
      <c r="J145" s="93">
        <v>0</v>
      </c>
      <c r="K145" s="93">
        <v>1.801801801801802</v>
      </c>
      <c r="L145" s="93">
        <v>0.90090090090090091</v>
      </c>
      <c r="M145" s="93">
        <v>4.5045045045045047</v>
      </c>
      <c r="N145" s="93">
        <v>2.7027027027027026</v>
      </c>
      <c r="O145" s="93">
        <v>12.612612612612608</v>
      </c>
      <c r="P145" s="93">
        <v>1.801801801801802</v>
      </c>
      <c r="Q145" s="93">
        <v>4.5045045045045047</v>
      </c>
      <c r="R145" s="93">
        <v>0.90090090090090091</v>
      </c>
      <c r="S145" s="93">
        <v>2.7027027027027026</v>
      </c>
      <c r="T145" s="167">
        <v>3.6036036036036041</v>
      </c>
      <c r="U145" s="93">
        <v>2.7027027027027026</v>
      </c>
      <c r="V145" s="93">
        <v>2.7027027027027026</v>
      </c>
      <c r="W145" s="93">
        <v>2.7027027027027026</v>
      </c>
      <c r="X145" s="94">
        <v>55.85585585585585</v>
      </c>
      <c r="Z145" s="387"/>
    </row>
    <row r="146" spans="3:26" ht="12" customHeight="1" x14ac:dyDescent="0.2">
      <c r="C146" s="165"/>
      <c r="D146" s="166">
        <v>27</v>
      </c>
      <c r="E146" s="92" t="s">
        <v>120</v>
      </c>
      <c r="F146" s="98">
        <v>0</v>
      </c>
      <c r="G146" s="98">
        <v>0</v>
      </c>
      <c r="H146" s="98">
        <v>0</v>
      </c>
      <c r="I146" s="98">
        <v>0</v>
      </c>
      <c r="J146" s="98">
        <v>0</v>
      </c>
      <c r="K146" s="98">
        <v>0</v>
      </c>
      <c r="L146" s="98">
        <v>0</v>
      </c>
      <c r="M146" s="98">
        <v>0</v>
      </c>
      <c r="N146" s="98">
        <v>0</v>
      </c>
      <c r="O146" s="98">
        <v>0</v>
      </c>
      <c r="P146" s="98">
        <v>0</v>
      </c>
      <c r="Q146" s="98">
        <v>0</v>
      </c>
      <c r="R146" s="98">
        <v>7.4074074074074066</v>
      </c>
      <c r="S146" s="98">
        <v>3.7037037037037028</v>
      </c>
      <c r="T146" s="98">
        <v>7.4074074074074066</v>
      </c>
      <c r="U146" s="167">
        <v>0</v>
      </c>
      <c r="V146" s="98">
        <v>14.814814814814811</v>
      </c>
      <c r="W146" s="98">
        <v>3.7037037037037028</v>
      </c>
      <c r="X146" s="99">
        <v>62.962962962962955</v>
      </c>
      <c r="Z146" s="387"/>
    </row>
    <row r="147" spans="3:26" ht="12" customHeight="1" x14ac:dyDescent="0.2">
      <c r="C147" s="170"/>
      <c r="D147" s="171">
        <v>100</v>
      </c>
      <c r="E147" s="104" t="s">
        <v>62</v>
      </c>
      <c r="F147" s="105">
        <v>0</v>
      </c>
      <c r="G147" s="105">
        <v>0</v>
      </c>
      <c r="H147" s="105">
        <v>0</v>
      </c>
      <c r="I147" s="105">
        <v>0</v>
      </c>
      <c r="J147" s="105">
        <v>0</v>
      </c>
      <c r="K147" s="105">
        <v>0</v>
      </c>
      <c r="L147" s="105">
        <v>0</v>
      </c>
      <c r="M147" s="105">
        <v>0</v>
      </c>
      <c r="N147" s="105">
        <v>0</v>
      </c>
      <c r="O147" s="105">
        <v>0</v>
      </c>
      <c r="P147" s="105">
        <v>0</v>
      </c>
      <c r="Q147" s="105">
        <v>0</v>
      </c>
      <c r="R147" s="105">
        <v>0</v>
      </c>
      <c r="S147" s="105">
        <v>0</v>
      </c>
      <c r="T147" s="105">
        <v>1</v>
      </c>
      <c r="U147" s="105">
        <v>0</v>
      </c>
      <c r="V147" s="172">
        <v>28.000000000000007</v>
      </c>
      <c r="W147" s="105">
        <v>25</v>
      </c>
      <c r="X147" s="106">
        <v>46.000000000000007</v>
      </c>
      <c r="Z147" s="387"/>
    </row>
    <row r="148" spans="3:26" ht="12" customHeight="1" x14ac:dyDescent="0.2">
      <c r="C148" s="161" t="s">
        <v>280</v>
      </c>
      <c r="D148" s="161"/>
      <c r="E148" s="79"/>
      <c r="F148" s="107"/>
      <c r="G148" s="107"/>
      <c r="H148" s="107"/>
      <c r="I148" s="107"/>
      <c r="J148" s="107"/>
      <c r="K148" s="107"/>
      <c r="L148" s="107"/>
      <c r="M148" s="107"/>
      <c r="N148" s="107"/>
      <c r="O148" s="107"/>
      <c r="P148" s="107"/>
      <c r="Q148" s="107"/>
      <c r="R148" s="107"/>
      <c r="S148" s="107"/>
      <c r="T148" s="107"/>
      <c r="U148" s="107"/>
      <c r="V148" s="107"/>
      <c r="W148" s="107"/>
      <c r="X148" s="107"/>
      <c r="Z148" s="387"/>
    </row>
    <row r="149" spans="3:26" ht="12" customHeight="1" x14ac:dyDescent="0.2">
      <c r="C149" s="79"/>
      <c r="D149" s="79"/>
      <c r="E149" s="79"/>
      <c r="F149" s="107"/>
      <c r="G149" s="107"/>
      <c r="H149" s="107"/>
      <c r="I149" s="107"/>
      <c r="J149" s="107"/>
      <c r="K149" s="107"/>
      <c r="L149" s="107"/>
      <c r="M149" s="107"/>
      <c r="N149" s="107"/>
      <c r="O149" s="107"/>
      <c r="P149" s="107"/>
      <c r="Q149" s="107"/>
      <c r="R149" s="107"/>
      <c r="S149" s="107"/>
      <c r="T149" s="107"/>
      <c r="U149" s="107"/>
      <c r="V149" s="107"/>
      <c r="W149" s="107"/>
      <c r="X149" s="107"/>
      <c r="Z149" s="387"/>
    </row>
    <row r="150" spans="3:26" ht="12" customHeight="1" x14ac:dyDescent="0.2">
      <c r="C150" s="144" t="s">
        <v>93</v>
      </c>
      <c r="D150" s="144"/>
      <c r="E150" s="79"/>
      <c r="F150" s="107"/>
      <c r="G150" s="107"/>
      <c r="H150" s="107"/>
      <c r="I150" s="107"/>
      <c r="J150" s="107"/>
      <c r="K150" s="107"/>
      <c r="L150" s="107"/>
      <c r="M150" s="107"/>
      <c r="N150" s="107"/>
      <c r="O150" s="107"/>
      <c r="P150" s="107"/>
      <c r="Q150" s="107"/>
      <c r="R150" s="107"/>
      <c r="S150" s="107"/>
      <c r="T150" s="107"/>
      <c r="U150" s="107"/>
      <c r="V150" s="107"/>
      <c r="W150" s="107"/>
      <c r="X150" s="107"/>
      <c r="Z150" s="387"/>
    </row>
    <row r="151" spans="3:26" ht="12" customHeight="1" x14ac:dyDescent="0.2">
      <c r="C151" s="163"/>
      <c r="D151" s="164" t="s">
        <v>85</v>
      </c>
      <c r="E151" s="85" t="s">
        <v>45</v>
      </c>
      <c r="F151" s="86" t="s">
        <v>56</v>
      </c>
      <c r="G151" s="86" t="s">
        <v>67</v>
      </c>
      <c r="H151" s="86" t="s">
        <v>57</v>
      </c>
      <c r="I151" s="86" t="s">
        <v>117</v>
      </c>
      <c r="J151" s="86" t="s">
        <v>68</v>
      </c>
      <c r="K151" s="86" t="s">
        <v>58</v>
      </c>
      <c r="L151" s="86" t="s">
        <v>118</v>
      </c>
      <c r="M151" s="86" t="s">
        <v>70</v>
      </c>
      <c r="N151" s="86" t="s">
        <v>59</v>
      </c>
      <c r="O151" s="86" t="s">
        <v>94</v>
      </c>
      <c r="P151" s="86" t="s">
        <v>72</v>
      </c>
      <c r="Q151" s="86" t="s">
        <v>60</v>
      </c>
      <c r="R151" s="86" t="s">
        <v>119</v>
      </c>
      <c r="S151" s="86" t="s">
        <v>73</v>
      </c>
      <c r="T151" s="86" t="s">
        <v>61</v>
      </c>
      <c r="U151" s="86" t="s">
        <v>120</v>
      </c>
      <c r="V151" s="86" t="s">
        <v>62</v>
      </c>
      <c r="W151" s="86" t="s">
        <v>86</v>
      </c>
      <c r="X151" s="87" t="s">
        <v>279</v>
      </c>
      <c r="Z151" s="387"/>
    </row>
    <row r="152" spans="3:26" ht="12" customHeight="1" x14ac:dyDescent="0.2">
      <c r="C152" s="165"/>
      <c r="D152" s="166">
        <v>3472</v>
      </c>
      <c r="E152" s="92" t="s">
        <v>56</v>
      </c>
      <c r="F152" s="167">
        <v>64.775345622119801</v>
      </c>
      <c r="G152" s="93">
        <v>4.7235023041474653</v>
      </c>
      <c r="H152" s="93">
        <v>0.72004608294930872</v>
      </c>
      <c r="I152" s="93">
        <v>0.77764976958525345</v>
      </c>
      <c r="J152" s="93">
        <v>0.3168202764976959</v>
      </c>
      <c r="K152" s="93">
        <v>0</v>
      </c>
      <c r="L152" s="93">
        <v>0</v>
      </c>
      <c r="M152" s="93">
        <v>0</v>
      </c>
      <c r="N152" s="93">
        <v>0</v>
      </c>
      <c r="O152" s="93">
        <v>0</v>
      </c>
      <c r="P152" s="93">
        <v>0</v>
      </c>
      <c r="Q152" s="93">
        <v>0</v>
      </c>
      <c r="R152" s="93">
        <v>0</v>
      </c>
      <c r="S152" s="93">
        <v>0</v>
      </c>
      <c r="T152" s="93">
        <v>0</v>
      </c>
      <c r="U152" s="93">
        <v>0</v>
      </c>
      <c r="V152" s="93">
        <v>0</v>
      </c>
      <c r="W152" s="93">
        <v>0</v>
      </c>
      <c r="X152" s="94">
        <v>28.686635944700463</v>
      </c>
      <c r="Z152" s="387"/>
    </row>
    <row r="153" spans="3:26" ht="12" customHeight="1" x14ac:dyDescent="0.2">
      <c r="C153" s="165"/>
      <c r="D153" s="166">
        <v>2645</v>
      </c>
      <c r="E153" s="92" t="s">
        <v>67</v>
      </c>
      <c r="F153" s="98">
        <v>30.7750472589792</v>
      </c>
      <c r="G153" s="167">
        <v>39.69754253308129</v>
      </c>
      <c r="H153" s="98">
        <v>5.2930056710775055</v>
      </c>
      <c r="I153" s="98">
        <v>2.003780718336484</v>
      </c>
      <c r="J153" s="98">
        <v>0.56710775047258977</v>
      </c>
      <c r="K153" s="98">
        <v>0.22684310018903589</v>
      </c>
      <c r="L153" s="98">
        <v>0</v>
      </c>
      <c r="M153" s="98">
        <v>0.15122873345935731</v>
      </c>
      <c r="N153" s="98">
        <v>0</v>
      </c>
      <c r="O153" s="98">
        <v>0</v>
      </c>
      <c r="P153" s="98">
        <v>0</v>
      </c>
      <c r="Q153" s="98">
        <v>0</v>
      </c>
      <c r="R153" s="98">
        <v>0</v>
      </c>
      <c r="S153" s="98">
        <v>0</v>
      </c>
      <c r="T153" s="98">
        <v>0</v>
      </c>
      <c r="U153" s="98">
        <v>0</v>
      </c>
      <c r="V153" s="98">
        <v>0</v>
      </c>
      <c r="W153" s="98">
        <v>0</v>
      </c>
      <c r="X153" s="99">
        <v>21.28544423440454</v>
      </c>
      <c r="Z153" s="387"/>
    </row>
    <row r="154" spans="3:26" ht="12" customHeight="1" x14ac:dyDescent="0.2">
      <c r="C154" s="165"/>
      <c r="D154" s="166">
        <v>5730</v>
      </c>
      <c r="E154" s="92" t="s">
        <v>57</v>
      </c>
      <c r="F154" s="93">
        <v>11.62303664921466</v>
      </c>
      <c r="G154" s="93">
        <v>29.877835951134379</v>
      </c>
      <c r="H154" s="167">
        <v>21.8848167539267</v>
      </c>
      <c r="I154" s="93">
        <v>5.654450261780104</v>
      </c>
      <c r="J154" s="93">
        <v>2.0593368237347298</v>
      </c>
      <c r="K154" s="93">
        <v>0.45375218150087265</v>
      </c>
      <c r="L154" s="93">
        <v>0.68062827225130884</v>
      </c>
      <c r="M154" s="93">
        <v>0.22687609075043633</v>
      </c>
      <c r="N154" s="93">
        <v>8.7260034904013961E-2</v>
      </c>
      <c r="O154" s="93">
        <v>8.7260034904013961E-2</v>
      </c>
      <c r="P154" s="93">
        <v>0</v>
      </c>
      <c r="Q154" s="93">
        <v>1.7452006980802792E-2</v>
      </c>
      <c r="R154" s="93">
        <v>0</v>
      </c>
      <c r="S154" s="93">
        <v>3.4904013961605591E-2</v>
      </c>
      <c r="T154" s="93">
        <v>0</v>
      </c>
      <c r="U154" s="93">
        <v>0</v>
      </c>
      <c r="V154" s="93">
        <v>0</v>
      </c>
      <c r="W154" s="93">
        <v>0</v>
      </c>
      <c r="X154" s="94">
        <v>27.312390924956372</v>
      </c>
      <c r="Z154" s="387"/>
    </row>
    <row r="155" spans="3:26" ht="12" customHeight="1" x14ac:dyDescent="0.2">
      <c r="C155" s="165"/>
      <c r="D155" s="166">
        <v>5738</v>
      </c>
      <c r="E155" s="92" t="s">
        <v>117</v>
      </c>
      <c r="F155" s="98">
        <v>1.8124782154060648</v>
      </c>
      <c r="G155" s="98">
        <v>11.798536075287561</v>
      </c>
      <c r="H155" s="98">
        <v>26.768909027535731</v>
      </c>
      <c r="I155" s="167">
        <v>17.619379574764729</v>
      </c>
      <c r="J155" s="98">
        <v>5.1237364935517604</v>
      </c>
      <c r="K155" s="98">
        <v>2.3353084698501219</v>
      </c>
      <c r="L155" s="98">
        <v>0.59254095503659809</v>
      </c>
      <c r="M155" s="98">
        <v>0.38340885325897528</v>
      </c>
      <c r="N155" s="98">
        <v>0.17427675148135238</v>
      </c>
      <c r="O155" s="98">
        <v>0.13942140118508189</v>
      </c>
      <c r="P155" s="98">
        <v>8.7138375740676205E-2</v>
      </c>
      <c r="Q155" s="98">
        <v>1.742767514813524E-2</v>
      </c>
      <c r="R155" s="98">
        <v>0</v>
      </c>
      <c r="S155" s="98">
        <v>1.742767514813524E-2</v>
      </c>
      <c r="T155" s="98">
        <v>0</v>
      </c>
      <c r="U155" s="98">
        <v>0</v>
      </c>
      <c r="V155" s="98">
        <v>0</v>
      </c>
      <c r="W155" s="98">
        <v>3.4855350296270481E-2</v>
      </c>
      <c r="X155" s="99">
        <v>33.095155106308823</v>
      </c>
      <c r="Z155" s="387"/>
    </row>
    <row r="156" spans="3:26" ht="12" customHeight="1" x14ac:dyDescent="0.2">
      <c r="C156" s="165"/>
      <c r="D156" s="166">
        <v>6126</v>
      </c>
      <c r="E156" s="92" t="s">
        <v>68</v>
      </c>
      <c r="F156" s="93">
        <v>1.3548808357819129</v>
      </c>
      <c r="G156" s="93">
        <v>2.1710741103493301</v>
      </c>
      <c r="H156" s="93">
        <v>14.20176297747307</v>
      </c>
      <c r="I156" s="93">
        <v>23.000326477309819</v>
      </c>
      <c r="J156" s="167">
        <v>12.504080966372841</v>
      </c>
      <c r="K156" s="93">
        <v>2.7587332680378722</v>
      </c>
      <c r="L156" s="93">
        <v>1.8772445315050599</v>
      </c>
      <c r="M156" s="93">
        <v>0.83251714005876598</v>
      </c>
      <c r="N156" s="93">
        <v>0.29382957884427041</v>
      </c>
      <c r="O156" s="93">
        <v>0.29382957884427041</v>
      </c>
      <c r="P156" s="93">
        <v>4.8971596474045052E-2</v>
      </c>
      <c r="Q156" s="93">
        <v>4.8971596474045052E-2</v>
      </c>
      <c r="R156" s="93">
        <v>3.2647730982696702E-2</v>
      </c>
      <c r="S156" s="93">
        <v>1.6323865491348351E-2</v>
      </c>
      <c r="T156" s="93">
        <v>0</v>
      </c>
      <c r="U156" s="93">
        <v>1.6323865491348351E-2</v>
      </c>
      <c r="V156" s="93">
        <v>3.2647730982696702E-2</v>
      </c>
      <c r="W156" s="93">
        <v>8.1619327456741747E-2</v>
      </c>
      <c r="X156" s="94">
        <v>40.434214822069862</v>
      </c>
      <c r="Z156" s="387"/>
    </row>
    <row r="157" spans="3:26" ht="12" customHeight="1" x14ac:dyDescent="0.2">
      <c r="C157" s="165"/>
      <c r="D157" s="166">
        <v>4650</v>
      </c>
      <c r="E157" s="92" t="s">
        <v>58</v>
      </c>
      <c r="F157" s="98">
        <v>0.19354838709677419</v>
      </c>
      <c r="G157" s="98">
        <v>1.419354838709677</v>
      </c>
      <c r="H157" s="98">
        <v>4.924731182795699</v>
      </c>
      <c r="I157" s="98">
        <v>17.376344086021501</v>
      </c>
      <c r="J157" s="98">
        <v>16.516129032258071</v>
      </c>
      <c r="K157" s="167">
        <v>11.01075268817204</v>
      </c>
      <c r="L157" s="98">
        <v>7.0107526881720421</v>
      </c>
      <c r="M157" s="98">
        <v>1.075268817204301</v>
      </c>
      <c r="N157" s="98">
        <v>1.161290322580645</v>
      </c>
      <c r="O157" s="98">
        <v>0.73118279569892475</v>
      </c>
      <c r="P157" s="98">
        <v>0.19354838709677419</v>
      </c>
      <c r="Q157" s="98">
        <v>0.1290322580645161</v>
      </c>
      <c r="R157" s="98">
        <v>0.1290322580645161</v>
      </c>
      <c r="S157" s="98">
        <v>2.150537634408602E-2</v>
      </c>
      <c r="T157" s="98">
        <v>0.17204301075268819</v>
      </c>
      <c r="U157" s="98">
        <v>0</v>
      </c>
      <c r="V157" s="98">
        <v>0.15053763440860218</v>
      </c>
      <c r="W157" s="98">
        <v>0.19354838709677419</v>
      </c>
      <c r="X157" s="99">
        <v>37.591397849462368</v>
      </c>
      <c r="Z157" s="387"/>
    </row>
    <row r="158" spans="3:26" ht="12" customHeight="1" x14ac:dyDescent="0.2">
      <c r="C158" s="165"/>
      <c r="D158" s="166">
        <v>3374</v>
      </c>
      <c r="E158" s="92" t="s">
        <v>118</v>
      </c>
      <c r="F158" s="93">
        <v>8.8915234143449914E-2</v>
      </c>
      <c r="G158" s="93">
        <v>0.41493775933609961</v>
      </c>
      <c r="H158" s="93">
        <v>1.9857735625370478</v>
      </c>
      <c r="I158" s="93">
        <v>7.9430942501481914</v>
      </c>
      <c r="J158" s="93">
        <v>13.248369887374039</v>
      </c>
      <c r="K158" s="93">
        <v>11.766449318316539</v>
      </c>
      <c r="L158" s="167">
        <v>9.8695909899229406</v>
      </c>
      <c r="M158" s="93">
        <v>3.7344398340248963</v>
      </c>
      <c r="N158" s="93">
        <v>1.6301126259632481</v>
      </c>
      <c r="O158" s="93">
        <v>1.4522821576763481</v>
      </c>
      <c r="P158" s="93">
        <v>0.68168346176644934</v>
      </c>
      <c r="Q158" s="93">
        <v>0.53349140486069946</v>
      </c>
      <c r="R158" s="93">
        <v>8.8915234143449901E-2</v>
      </c>
      <c r="S158" s="93">
        <v>0</v>
      </c>
      <c r="T158" s="93">
        <v>0.14819205690574991</v>
      </c>
      <c r="U158" s="93">
        <v>0</v>
      </c>
      <c r="V158" s="93">
        <v>5.9276822762299945E-2</v>
      </c>
      <c r="W158" s="93">
        <v>0.14819205690574991</v>
      </c>
      <c r="X158" s="94">
        <v>46.206283343212803</v>
      </c>
      <c r="Z158" s="387"/>
    </row>
    <row r="159" spans="3:26" ht="12" customHeight="1" x14ac:dyDescent="0.2">
      <c r="C159" s="165"/>
      <c r="D159" s="166">
        <v>1611</v>
      </c>
      <c r="E159" s="92" t="s">
        <v>70</v>
      </c>
      <c r="F159" s="98">
        <v>0</v>
      </c>
      <c r="G159" s="98">
        <v>0.31036623215394171</v>
      </c>
      <c r="H159" s="98">
        <v>0.99317194289261324</v>
      </c>
      <c r="I159" s="98">
        <v>3.8485412787088773</v>
      </c>
      <c r="J159" s="98">
        <v>6.5797641216635627</v>
      </c>
      <c r="K159" s="98">
        <v>9.3730602110490384</v>
      </c>
      <c r="L159" s="98">
        <v>12.600869025450029</v>
      </c>
      <c r="M159" s="167">
        <v>10.30415890751086</v>
      </c>
      <c r="N159" s="98">
        <v>4.0968342644320304</v>
      </c>
      <c r="O159" s="98">
        <v>1.6139044072004969</v>
      </c>
      <c r="P159" s="98">
        <v>2.0484171322160152</v>
      </c>
      <c r="Q159" s="98">
        <v>0.24829298572315331</v>
      </c>
      <c r="R159" s="98">
        <v>0.1241464928615767</v>
      </c>
      <c r="S159" s="98">
        <v>0.1241464928615767</v>
      </c>
      <c r="T159" s="98">
        <v>0.1241464928615767</v>
      </c>
      <c r="U159" s="98">
        <v>0</v>
      </c>
      <c r="V159" s="98">
        <v>0.18621973929236499</v>
      </c>
      <c r="W159" s="98">
        <v>0.62073246430788331</v>
      </c>
      <c r="X159" s="99">
        <v>46.803227808814412</v>
      </c>
      <c r="Z159" s="387"/>
    </row>
    <row r="160" spans="3:26" ht="12" customHeight="1" x14ac:dyDescent="0.2">
      <c r="C160" s="165"/>
      <c r="D160" s="166">
        <v>1473</v>
      </c>
      <c r="E160" s="92" t="s">
        <v>59</v>
      </c>
      <c r="F160" s="93">
        <v>0.1357773251866938</v>
      </c>
      <c r="G160" s="93">
        <v>0.33944331296673458</v>
      </c>
      <c r="H160" s="93">
        <v>0.67888662593346916</v>
      </c>
      <c r="I160" s="93">
        <v>2.1724372029871009</v>
      </c>
      <c r="J160" s="93">
        <v>3.9375424304141213</v>
      </c>
      <c r="K160" s="93">
        <v>6.0420909708078749</v>
      </c>
      <c r="L160" s="93">
        <v>6.3815342837746094</v>
      </c>
      <c r="M160" s="93">
        <v>6.1099796334012222</v>
      </c>
      <c r="N160" s="167">
        <v>5.2953156822810579</v>
      </c>
      <c r="O160" s="93">
        <v>3.5302104548540387</v>
      </c>
      <c r="P160" s="93">
        <v>2.9871011541072643</v>
      </c>
      <c r="Q160" s="93">
        <v>1.08621860149355</v>
      </c>
      <c r="R160" s="93">
        <v>1.1541072640868981</v>
      </c>
      <c r="S160" s="93">
        <v>0.40733197556008149</v>
      </c>
      <c r="T160" s="93">
        <v>0.47522063815342824</v>
      </c>
      <c r="U160" s="93">
        <v>0.2036659877800408</v>
      </c>
      <c r="V160" s="93">
        <v>0.8825526137135099</v>
      </c>
      <c r="W160" s="93">
        <v>0.88255261371350968</v>
      </c>
      <c r="X160" s="94">
        <v>57.298031228784794</v>
      </c>
      <c r="Z160" s="387"/>
    </row>
    <row r="161" spans="3:26" ht="12" customHeight="1" x14ac:dyDescent="0.2">
      <c r="C161" s="165"/>
      <c r="D161" s="166">
        <v>975</v>
      </c>
      <c r="E161" s="92" t="s">
        <v>94</v>
      </c>
      <c r="F161" s="98">
        <v>0</v>
      </c>
      <c r="G161" s="98">
        <v>0</v>
      </c>
      <c r="H161" s="98">
        <v>0</v>
      </c>
      <c r="I161" s="98">
        <v>0.51282051282051277</v>
      </c>
      <c r="J161" s="98">
        <v>2.0512820512820511</v>
      </c>
      <c r="K161" s="98">
        <v>1.025641025641026</v>
      </c>
      <c r="L161" s="98">
        <v>4.9230769230769234</v>
      </c>
      <c r="M161" s="98">
        <v>6.1538461538461524</v>
      </c>
      <c r="N161" s="98">
        <v>6.0512820512820502</v>
      </c>
      <c r="O161" s="167">
        <v>7.0769230769230749</v>
      </c>
      <c r="P161" s="98">
        <v>4.3076923076923084</v>
      </c>
      <c r="Q161" s="98">
        <v>1.948717948717948</v>
      </c>
      <c r="R161" s="98">
        <v>2.358974358974359</v>
      </c>
      <c r="S161" s="98">
        <v>0.41025641025641035</v>
      </c>
      <c r="T161" s="98">
        <v>0.92307692307692302</v>
      </c>
      <c r="U161" s="98">
        <v>0.51282051282051277</v>
      </c>
      <c r="V161" s="98">
        <v>1.5384615384615381</v>
      </c>
      <c r="W161" s="98">
        <v>1.641025641025641</v>
      </c>
      <c r="X161" s="99">
        <v>58.564102564102562</v>
      </c>
      <c r="Z161" s="387"/>
    </row>
    <row r="162" spans="3:26" ht="12" customHeight="1" x14ac:dyDescent="0.2">
      <c r="C162" s="165"/>
      <c r="D162" s="166">
        <v>201</v>
      </c>
      <c r="E162" s="92" t="s">
        <v>72</v>
      </c>
      <c r="F162" s="93">
        <v>0</v>
      </c>
      <c r="G162" s="93">
        <v>0</v>
      </c>
      <c r="H162" s="93">
        <v>0</v>
      </c>
      <c r="I162" s="93">
        <v>0</v>
      </c>
      <c r="J162" s="93">
        <v>0.49751243781094528</v>
      </c>
      <c r="K162" s="93">
        <v>1.9900497512437811</v>
      </c>
      <c r="L162" s="93">
        <v>2.9850746268656709</v>
      </c>
      <c r="M162" s="93">
        <v>1.4925373134328359</v>
      </c>
      <c r="N162" s="93">
        <v>2.9850746268656709</v>
      </c>
      <c r="O162" s="93">
        <v>11.94029850746268</v>
      </c>
      <c r="P162" s="167">
        <v>2.9850746268656709</v>
      </c>
      <c r="Q162" s="93">
        <v>4.4776119402985071</v>
      </c>
      <c r="R162" s="93">
        <v>1.9900497512437811</v>
      </c>
      <c r="S162" s="93">
        <v>0.49751243781094528</v>
      </c>
      <c r="T162" s="93">
        <v>0.49751243781094528</v>
      </c>
      <c r="U162" s="93">
        <v>1.4925373134328359</v>
      </c>
      <c r="V162" s="93">
        <v>0</v>
      </c>
      <c r="W162" s="93">
        <v>4.4776119402985071</v>
      </c>
      <c r="X162" s="94">
        <v>61.691542288557208</v>
      </c>
      <c r="Z162" s="387"/>
    </row>
    <row r="163" spans="3:26" ht="12" customHeight="1" x14ac:dyDescent="0.2">
      <c r="C163" s="165"/>
      <c r="D163" s="166">
        <v>163</v>
      </c>
      <c r="E163" s="92" t="s">
        <v>60</v>
      </c>
      <c r="F163" s="98">
        <v>0</v>
      </c>
      <c r="G163" s="98">
        <v>0</v>
      </c>
      <c r="H163" s="98">
        <v>0</v>
      </c>
      <c r="I163" s="98">
        <v>0</v>
      </c>
      <c r="J163" s="98">
        <v>2.4539877300613488</v>
      </c>
      <c r="K163" s="98">
        <v>3.0674846625766872</v>
      </c>
      <c r="L163" s="98">
        <v>1.2269938650306751</v>
      </c>
      <c r="M163" s="98">
        <v>0.61349693251533743</v>
      </c>
      <c r="N163" s="98">
        <v>4.294478527607362</v>
      </c>
      <c r="O163" s="98">
        <v>7.3619631901840483</v>
      </c>
      <c r="P163" s="98">
        <v>3.0674846625766872</v>
      </c>
      <c r="Q163" s="167">
        <v>4.9079754601226986</v>
      </c>
      <c r="R163" s="98">
        <v>3.0674846625766872</v>
      </c>
      <c r="S163" s="98">
        <v>0</v>
      </c>
      <c r="T163" s="98">
        <v>0</v>
      </c>
      <c r="U163" s="98">
        <v>0.61349693251533743</v>
      </c>
      <c r="V163" s="98">
        <v>0</v>
      </c>
      <c r="W163" s="98">
        <v>6.7484662576687118</v>
      </c>
      <c r="X163" s="99">
        <v>62.576687116564415</v>
      </c>
      <c r="Z163" s="387"/>
    </row>
    <row r="164" spans="3:26" ht="12" customHeight="1" x14ac:dyDescent="0.2">
      <c r="C164" s="165"/>
      <c r="D164" s="166">
        <v>63</v>
      </c>
      <c r="E164" s="92" t="s">
        <v>119</v>
      </c>
      <c r="F164" s="93">
        <v>0</v>
      </c>
      <c r="G164" s="93">
        <v>0</v>
      </c>
      <c r="H164" s="93">
        <v>0</v>
      </c>
      <c r="I164" s="93">
        <v>0</v>
      </c>
      <c r="J164" s="93">
        <v>0</v>
      </c>
      <c r="K164" s="93">
        <v>3.1746031746031735</v>
      </c>
      <c r="L164" s="93">
        <v>0</v>
      </c>
      <c r="M164" s="93">
        <v>0</v>
      </c>
      <c r="N164" s="93">
        <v>0</v>
      </c>
      <c r="O164" s="93">
        <v>0</v>
      </c>
      <c r="P164" s="93">
        <v>1.5873015873015868</v>
      </c>
      <c r="Q164" s="93">
        <v>0</v>
      </c>
      <c r="R164" s="167">
        <v>0</v>
      </c>
      <c r="S164" s="93">
        <v>0</v>
      </c>
      <c r="T164" s="93">
        <v>3.1746031746031735</v>
      </c>
      <c r="U164" s="93">
        <v>0</v>
      </c>
      <c r="V164" s="93">
        <v>0</v>
      </c>
      <c r="W164" s="93">
        <v>9.5238095238095237</v>
      </c>
      <c r="X164" s="94">
        <v>82.539682539682531</v>
      </c>
      <c r="Z164" s="387"/>
    </row>
    <row r="165" spans="3:26" ht="12" customHeight="1" x14ac:dyDescent="0.2">
      <c r="C165" s="165"/>
      <c r="D165" s="166">
        <v>42</v>
      </c>
      <c r="E165" s="92" t="s">
        <v>73</v>
      </c>
      <c r="F165" s="98">
        <v>0</v>
      </c>
      <c r="G165" s="98">
        <v>0</v>
      </c>
      <c r="H165" s="98">
        <v>0</v>
      </c>
      <c r="I165" s="98">
        <v>0</v>
      </c>
      <c r="J165" s="98">
        <v>0</v>
      </c>
      <c r="K165" s="98">
        <v>0</v>
      </c>
      <c r="L165" s="98">
        <v>0</v>
      </c>
      <c r="M165" s="98">
        <v>0</v>
      </c>
      <c r="N165" s="98">
        <v>0</v>
      </c>
      <c r="O165" s="98">
        <v>0</v>
      </c>
      <c r="P165" s="98">
        <v>0</v>
      </c>
      <c r="Q165" s="98">
        <v>0</v>
      </c>
      <c r="R165" s="98">
        <v>2.3809523809523814</v>
      </c>
      <c r="S165" s="167">
        <v>7.1428571428571423</v>
      </c>
      <c r="T165" s="98">
        <v>0</v>
      </c>
      <c r="U165" s="98">
        <v>0</v>
      </c>
      <c r="V165" s="98">
        <v>9.5238095238095237</v>
      </c>
      <c r="W165" s="98">
        <v>2.3809523809523814</v>
      </c>
      <c r="X165" s="99">
        <v>78.571428571428555</v>
      </c>
      <c r="Z165" s="387"/>
    </row>
    <row r="166" spans="3:26" ht="12" customHeight="1" x14ac:dyDescent="0.2">
      <c r="C166" s="165"/>
      <c r="D166" s="166">
        <v>67</v>
      </c>
      <c r="E166" s="92" t="s">
        <v>61</v>
      </c>
      <c r="F166" s="93">
        <v>0</v>
      </c>
      <c r="G166" s="93">
        <v>0</v>
      </c>
      <c r="H166" s="93">
        <v>0</v>
      </c>
      <c r="I166" s="93">
        <v>0</v>
      </c>
      <c r="J166" s="93">
        <v>0</v>
      </c>
      <c r="K166" s="93">
        <v>0</v>
      </c>
      <c r="L166" s="93">
        <v>11.940298507462691</v>
      </c>
      <c r="M166" s="93">
        <v>5.9701492537313428</v>
      </c>
      <c r="N166" s="93">
        <v>2.9850746268656718</v>
      </c>
      <c r="O166" s="93">
        <v>1.4925373134328359</v>
      </c>
      <c r="P166" s="93">
        <v>0</v>
      </c>
      <c r="Q166" s="93">
        <v>0</v>
      </c>
      <c r="R166" s="93">
        <v>0</v>
      </c>
      <c r="S166" s="93">
        <v>0</v>
      </c>
      <c r="T166" s="167">
        <v>0</v>
      </c>
      <c r="U166" s="93">
        <v>0</v>
      </c>
      <c r="V166" s="93">
        <v>0</v>
      </c>
      <c r="W166" s="93">
        <v>2.9850746268656718</v>
      </c>
      <c r="X166" s="94">
        <v>74.626865671641767</v>
      </c>
      <c r="Z166" s="387"/>
    </row>
    <row r="167" spans="3:26" ht="12" customHeight="1" x14ac:dyDescent="0.2">
      <c r="C167" s="165"/>
      <c r="D167" s="166">
        <v>23</v>
      </c>
      <c r="E167" s="92" t="s">
        <v>120</v>
      </c>
      <c r="F167" s="98">
        <v>0</v>
      </c>
      <c r="G167" s="98">
        <v>0</v>
      </c>
      <c r="H167" s="98">
        <v>0</v>
      </c>
      <c r="I167" s="98">
        <v>0</v>
      </c>
      <c r="J167" s="98">
        <v>0</v>
      </c>
      <c r="K167" s="98">
        <v>0</v>
      </c>
      <c r="L167" s="98">
        <v>0</v>
      </c>
      <c r="M167" s="98">
        <v>0</v>
      </c>
      <c r="N167" s="98">
        <v>0</v>
      </c>
      <c r="O167" s="98">
        <v>0</v>
      </c>
      <c r="P167" s="98">
        <v>0</v>
      </c>
      <c r="Q167" s="98">
        <v>0</v>
      </c>
      <c r="R167" s="98">
        <v>0</v>
      </c>
      <c r="S167" s="98">
        <v>0</v>
      </c>
      <c r="T167" s="98">
        <v>8.695652173913043</v>
      </c>
      <c r="U167" s="167">
        <v>0</v>
      </c>
      <c r="V167" s="98">
        <v>4.3478260869565224</v>
      </c>
      <c r="W167" s="98">
        <v>4.3478260869565224</v>
      </c>
      <c r="X167" s="99">
        <v>82.608695652173907</v>
      </c>
      <c r="Z167" s="387"/>
    </row>
    <row r="168" spans="3:26" ht="12" customHeight="1" x14ac:dyDescent="0.2">
      <c r="C168" s="170"/>
      <c r="D168" s="171">
        <v>69</v>
      </c>
      <c r="E168" s="104" t="s">
        <v>62</v>
      </c>
      <c r="F168" s="105">
        <v>0</v>
      </c>
      <c r="G168" s="105">
        <v>0</v>
      </c>
      <c r="H168" s="105">
        <v>0</v>
      </c>
      <c r="I168" s="105">
        <v>0</v>
      </c>
      <c r="J168" s="105">
        <v>0</v>
      </c>
      <c r="K168" s="105">
        <v>0</v>
      </c>
      <c r="L168" s="105">
        <v>0</v>
      </c>
      <c r="M168" s="105">
        <v>0</v>
      </c>
      <c r="N168" s="105">
        <v>0</v>
      </c>
      <c r="O168" s="105">
        <v>0</v>
      </c>
      <c r="P168" s="105">
        <v>0</v>
      </c>
      <c r="Q168" s="105">
        <v>0</v>
      </c>
      <c r="R168" s="105">
        <v>0</v>
      </c>
      <c r="S168" s="105">
        <v>0</v>
      </c>
      <c r="T168" s="105">
        <v>0</v>
      </c>
      <c r="U168" s="105">
        <v>0</v>
      </c>
      <c r="V168" s="172">
        <v>10.144927536231881</v>
      </c>
      <c r="W168" s="105">
        <v>13.043478260869559</v>
      </c>
      <c r="X168" s="106">
        <v>76.811594202898533</v>
      </c>
      <c r="Z168" s="387"/>
    </row>
    <row r="169" spans="3:26" ht="12" customHeight="1" x14ac:dyDescent="0.2">
      <c r="C169" s="161" t="s">
        <v>280</v>
      </c>
      <c r="D169" s="161"/>
      <c r="E169" s="79"/>
      <c r="F169" s="107"/>
      <c r="G169" s="107"/>
      <c r="H169" s="107"/>
      <c r="I169" s="107"/>
      <c r="J169" s="107"/>
      <c r="K169" s="107"/>
      <c r="L169" s="107"/>
      <c r="M169" s="107"/>
      <c r="N169" s="107"/>
      <c r="O169" s="107"/>
      <c r="P169" s="107"/>
      <c r="Q169" s="107"/>
      <c r="R169" s="107"/>
      <c r="S169" s="107"/>
      <c r="T169" s="107"/>
      <c r="U169" s="107"/>
      <c r="V169" s="107"/>
      <c r="W169" s="107"/>
      <c r="X169" s="107"/>
      <c r="Z169" s="387"/>
    </row>
    <row r="170" spans="3:26" ht="12" customHeight="1" x14ac:dyDescent="0.2">
      <c r="C170" s="79"/>
      <c r="D170" s="79"/>
      <c r="E170" s="79"/>
      <c r="F170" s="107"/>
      <c r="G170" s="107"/>
      <c r="H170" s="107"/>
      <c r="I170" s="107"/>
      <c r="J170" s="107"/>
      <c r="K170" s="107"/>
      <c r="L170" s="107"/>
      <c r="M170" s="107"/>
      <c r="N170" s="107"/>
      <c r="O170" s="107"/>
      <c r="P170" s="107"/>
      <c r="Q170" s="107"/>
      <c r="R170" s="107"/>
      <c r="S170" s="107"/>
      <c r="T170" s="107"/>
      <c r="U170" s="107"/>
      <c r="V170" s="107"/>
      <c r="W170" s="107"/>
      <c r="X170" s="107"/>
      <c r="Z170" s="387"/>
    </row>
    <row r="171" spans="3:26" ht="12" customHeight="1" x14ac:dyDescent="0.2">
      <c r="C171" s="79"/>
      <c r="D171" s="79"/>
      <c r="E171" s="79"/>
      <c r="F171" s="107"/>
      <c r="G171" s="107"/>
      <c r="H171" s="107"/>
      <c r="I171" s="107"/>
      <c r="J171" s="107"/>
      <c r="K171" s="107"/>
      <c r="L171" s="107"/>
      <c r="M171" s="107"/>
      <c r="N171" s="107"/>
      <c r="O171" s="107"/>
      <c r="P171" s="107"/>
      <c r="Q171" s="107"/>
      <c r="R171" s="107"/>
      <c r="S171" s="107"/>
      <c r="T171" s="107"/>
      <c r="U171" s="107"/>
      <c r="V171" s="107"/>
      <c r="W171" s="107"/>
      <c r="X171" s="107"/>
      <c r="Z171" s="387"/>
    </row>
    <row r="172" spans="3:26" ht="16.5" customHeight="1" x14ac:dyDescent="0.2">
      <c r="C172" s="77" t="s">
        <v>193</v>
      </c>
      <c r="D172" s="77"/>
      <c r="E172" s="79"/>
      <c r="F172" s="107"/>
      <c r="G172" s="107"/>
      <c r="H172" s="107"/>
      <c r="I172" s="107"/>
      <c r="J172" s="107"/>
      <c r="K172" s="107"/>
      <c r="L172" s="107"/>
      <c r="M172" s="107"/>
      <c r="N172" s="107"/>
      <c r="O172" s="107"/>
      <c r="P172" s="107"/>
      <c r="Q172" s="107"/>
      <c r="R172" s="107"/>
      <c r="S172" s="107"/>
      <c r="T172" s="107"/>
      <c r="U172" s="107"/>
      <c r="V172" s="107"/>
      <c r="W172" s="107"/>
      <c r="X172" s="107"/>
      <c r="Z172" s="387"/>
    </row>
    <row r="173" spans="3:26" ht="12" customHeight="1" x14ac:dyDescent="0.2">
      <c r="C173" s="163"/>
      <c r="D173" s="164" t="s">
        <v>85</v>
      </c>
      <c r="E173" s="85" t="s">
        <v>45</v>
      </c>
      <c r="F173" s="86" t="s">
        <v>56</v>
      </c>
      <c r="G173" s="86" t="s">
        <v>67</v>
      </c>
      <c r="H173" s="86" t="s">
        <v>57</v>
      </c>
      <c r="I173" s="86" t="s">
        <v>117</v>
      </c>
      <c r="J173" s="86" t="s">
        <v>68</v>
      </c>
      <c r="K173" s="86" t="s">
        <v>58</v>
      </c>
      <c r="L173" s="86" t="s">
        <v>118</v>
      </c>
      <c r="M173" s="86" t="s">
        <v>70</v>
      </c>
      <c r="N173" s="86" t="s">
        <v>59</v>
      </c>
      <c r="O173" s="86" t="s">
        <v>94</v>
      </c>
      <c r="P173" s="86" t="s">
        <v>72</v>
      </c>
      <c r="Q173" s="86" t="s">
        <v>60</v>
      </c>
      <c r="R173" s="86" t="s">
        <v>119</v>
      </c>
      <c r="S173" s="86" t="s">
        <v>73</v>
      </c>
      <c r="T173" s="86" t="s">
        <v>61</v>
      </c>
      <c r="U173" s="86" t="s">
        <v>120</v>
      </c>
      <c r="V173" s="86" t="s">
        <v>62</v>
      </c>
      <c r="W173" s="86" t="s">
        <v>86</v>
      </c>
      <c r="X173" s="87" t="s">
        <v>279</v>
      </c>
      <c r="Z173" s="387"/>
    </row>
    <row r="174" spans="3:26" ht="12" customHeight="1" x14ac:dyDescent="0.2">
      <c r="C174" s="165"/>
      <c r="D174" s="166">
        <v>457</v>
      </c>
      <c r="E174" s="92" t="s">
        <v>56</v>
      </c>
      <c r="F174" s="167">
        <v>97.59299781181619</v>
      </c>
      <c r="G174" s="93">
        <v>0.43763676148796499</v>
      </c>
      <c r="H174" s="93">
        <v>0</v>
      </c>
      <c r="I174" s="93">
        <v>0</v>
      </c>
      <c r="J174" s="93">
        <v>0</v>
      </c>
      <c r="K174" s="93">
        <v>0</v>
      </c>
      <c r="L174" s="93">
        <v>0</v>
      </c>
      <c r="M174" s="93">
        <v>0</v>
      </c>
      <c r="N174" s="93">
        <v>0</v>
      </c>
      <c r="O174" s="93">
        <v>0</v>
      </c>
      <c r="P174" s="93">
        <v>0</v>
      </c>
      <c r="Q174" s="93">
        <v>0</v>
      </c>
      <c r="R174" s="93">
        <v>0</v>
      </c>
      <c r="S174" s="93">
        <v>0</v>
      </c>
      <c r="T174" s="93">
        <v>0</v>
      </c>
      <c r="U174" s="93">
        <v>0</v>
      </c>
      <c r="V174" s="93">
        <v>0</v>
      </c>
      <c r="W174" s="93">
        <v>0</v>
      </c>
      <c r="X174" s="94">
        <v>1.9693654266958429</v>
      </c>
      <c r="Z174" s="185"/>
    </row>
    <row r="175" spans="3:26" ht="12" customHeight="1" x14ac:dyDescent="0.2">
      <c r="C175" s="165"/>
      <c r="D175" s="166">
        <v>564</v>
      </c>
      <c r="E175" s="92" t="s">
        <v>67</v>
      </c>
      <c r="F175" s="98">
        <v>2.1276595744680851</v>
      </c>
      <c r="G175" s="167">
        <v>92.553191489361694</v>
      </c>
      <c r="H175" s="98">
        <v>0.88652482269503552</v>
      </c>
      <c r="I175" s="98">
        <v>0.3546099290780142</v>
      </c>
      <c r="J175" s="98">
        <v>0.1773049645390071</v>
      </c>
      <c r="K175" s="98">
        <v>0</v>
      </c>
      <c r="L175" s="98">
        <v>0</v>
      </c>
      <c r="M175" s="98">
        <v>0</v>
      </c>
      <c r="N175" s="98">
        <v>0</v>
      </c>
      <c r="O175" s="98">
        <v>0</v>
      </c>
      <c r="P175" s="98">
        <v>0</v>
      </c>
      <c r="Q175" s="98">
        <v>0</v>
      </c>
      <c r="R175" s="98">
        <v>0</v>
      </c>
      <c r="S175" s="98">
        <v>0</v>
      </c>
      <c r="T175" s="98">
        <v>0</v>
      </c>
      <c r="U175" s="98">
        <v>0</v>
      </c>
      <c r="V175" s="98">
        <v>0</v>
      </c>
      <c r="W175" s="98">
        <v>0</v>
      </c>
      <c r="X175" s="99">
        <v>3.9007092198581561</v>
      </c>
      <c r="Z175" s="387"/>
    </row>
    <row r="176" spans="3:26" ht="12" customHeight="1" x14ac:dyDescent="0.2">
      <c r="C176" s="165"/>
      <c r="D176" s="166">
        <v>625</v>
      </c>
      <c r="E176" s="92" t="s">
        <v>57</v>
      </c>
      <c r="F176" s="93">
        <v>0.16</v>
      </c>
      <c r="G176" s="93">
        <v>1.44</v>
      </c>
      <c r="H176" s="167">
        <v>93.28</v>
      </c>
      <c r="I176" s="93">
        <v>1.76</v>
      </c>
      <c r="J176" s="93">
        <v>0.16</v>
      </c>
      <c r="K176" s="93">
        <v>0.16</v>
      </c>
      <c r="L176" s="93">
        <v>0</v>
      </c>
      <c r="M176" s="93">
        <v>0</v>
      </c>
      <c r="N176" s="93">
        <v>0</v>
      </c>
      <c r="O176" s="93">
        <v>0</v>
      </c>
      <c r="P176" s="93">
        <v>0</v>
      </c>
      <c r="Q176" s="93">
        <v>0</v>
      </c>
      <c r="R176" s="93">
        <v>0</v>
      </c>
      <c r="S176" s="93">
        <v>0</v>
      </c>
      <c r="T176" s="93">
        <v>0</v>
      </c>
      <c r="U176" s="93">
        <v>0</v>
      </c>
      <c r="V176" s="93">
        <v>0</v>
      </c>
      <c r="W176" s="93">
        <v>0</v>
      </c>
      <c r="X176" s="94">
        <v>3.04</v>
      </c>
      <c r="Z176" s="387"/>
    </row>
    <row r="177" spans="3:26" ht="12" customHeight="1" x14ac:dyDescent="0.2">
      <c r="C177" s="165"/>
      <c r="D177" s="166">
        <v>532</v>
      </c>
      <c r="E177" s="92" t="s">
        <v>117</v>
      </c>
      <c r="F177" s="98">
        <v>0</v>
      </c>
      <c r="G177" s="98">
        <v>0</v>
      </c>
      <c r="H177" s="98">
        <v>2.8195488721804511</v>
      </c>
      <c r="I177" s="167">
        <v>89.097744360902254</v>
      </c>
      <c r="J177" s="98">
        <v>1.503759398496241</v>
      </c>
      <c r="K177" s="98">
        <v>0.93984962406015038</v>
      </c>
      <c r="L177" s="98">
        <v>0.18796992481203012</v>
      </c>
      <c r="M177" s="98">
        <v>0.18796992481203012</v>
      </c>
      <c r="N177" s="98">
        <v>0</v>
      </c>
      <c r="O177" s="98">
        <v>0</v>
      </c>
      <c r="P177" s="98">
        <v>0</v>
      </c>
      <c r="Q177" s="98">
        <v>0</v>
      </c>
      <c r="R177" s="98">
        <v>0</v>
      </c>
      <c r="S177" s="98">
        <v>0</v>
      </c>
      <c r="T177" s="98">
        <v>0</v>
      </c>
      <c r="U177" s="98">
        <v>0</v>
      </c>
      <c r="V177" s="98">
        <v>0</v>
      </c>
      <c r="W177" s="98">
        <v>0</v>
      </c>
      <c r="X177" s="99">
        <v>5.2631578947368416</v>
      </c>
      <c r="Z177" s="387"/>
    </row>
    <row r="178" spans="3:26" ht="12" customHeight="1" x14ac:dyDescent="0.2">
      <c r="C178" s="165"/>
      <c r="D178" s="166">
        <v>297</v>
      </c>
      <c r="E178" s="92" t="s">
        <v>68</v>
      </c>
      <c r="F178" s="93">
        <v>0</v>
      </c>
      <c r="G178" s="93">
        <v>0</v>
      </c>
      <c r="H178" s="93">
        <v>0</v>
      </c>
      <c r="I178" s="93">
        <v>7.7441077441077439</v>
      </c>
      <c r="J178" s="167">
        <v>84.848484848484844</v>
      </c>
      <c r="K178" s="93">
        <v>1.3468013468013469</v>
      </c>
      <c r="L178" s="93">
        <v>1.3468013468013469</v>
      </c>
      <c r="M178" s="93">
        <v>0</v>
      </c>
      <c r="N178" s="93">
        <v>0</v>
      </c>
      <c r="O178" s="93">
        <v>0</v>
      </c>
      <c r="P178" s="93">
        <v>0</v>
      </c>
      <c r="Q178" s="93">
        <v>0</v>
      </c>
      <c r="R178" s="93">
        <v>0</v>
      </c>
      <c r="S178" s="93">
        <v>0</v>
      </c>
      <c r="T178" s="93">
        <v>0</v>
      </c>
      <c r="U178" s="93">
        <v>0</v>
      </c>
      <c r="V178" s="93">
        <v>0</v>
      </c>
      <c r="W178" s="93">
        <v>0.33670033670033667</v>
      </c>
      <c r="X178" s="94">
        <v>4.3771043771043772</v>
      </c>
      <c r="Z178" s="387"/>
    </row>
    <row r="179" spans="3:26" ht="12" customHeight="1" x14ac:dyDescent="0.2">
      <c r="C179" s="165"/>
      <c r="D179" s="166">
        <v>222</v>
      </c>
      <c r="E179" s="92" t="s">
        <v>58</v>
      </c>
      <c r="F179" s="98">
        <v>0</v>
      </c>
      <c r="G179" s="98">
        <v>0</v>
      </c>
      <c r="H179" s="98">
        <v>0</v>
      </c>
      <c r="I179" s="98">
        <v>0.90090090090090091</v>
      </c>
      <c r="J179" s="98">
        <v>7.2072072072072073</v>
      </c>
      <c r="K179" s="167">
        <v>83.333333333333343</v>
      </c>
      <c r="L179" s="98">
        <v>1.801801801801802</v>
      </c>
      <c r="M179" s="98">
        <v>0.45045045045045035</v>
      </c>
      <c r="N179" s="98">
        <v>0.45045045045045035</v>
      </c>
      <c r="O179" s="98">
        <v>0</v>
      </c>
      <c r="P179" s="98">
        <v>0</v>
      </c>
      <c r="Q179" s="98">
        <v>0</v>
      </c>
      <c r="R179" s="98">
        <v>0</v>
      </c>
      <c r="S179" s="98">
        <v>0</v>
      </c>
      <c r="T179" s="98">
        <v>0</v>
      </c>
      <c r="U179" s="98">
        <v>0</v>
      </c>
      <c r="V179" s="98">
        <v>0</v>
      </c>
      <c r="W179" s="98">
        <v>0</v>
      </c>
      <c r="X179" s="99">
        <v>5.8558558558558556</v>
      </c>
      <c r="Z179" s="387"/>
    </row>
    <row r="180" spans="3:26" ht="12" customHeight="1" x14ac:dyDescent="0.2">
      <c r="C180" s="165"/>
      <c r="D180" s="166">
        <v>133</v>
      </c>
      <c r="E180" s="92" t="s">
        <v>118</v>
      </c>
      <c r="F180" s="93">
        <v>0</v>
      </c>
      <c r="G180" s="93">
        <v>0</v>
      </c>
      <c r="H180" s="93">
        <v>0</v>
      </c>
      <c r="I180" s="93">
        <v>0</v>
      </c>
      <c r="J180" s="93">
        <v>0</v>
      </c>
      <c r="K180" s="93">
        <v>4.511278195488722</v>
      </c>
      <c r="L180" s="167">
        <v>91.729323308270665</v>
      </c>
      <c r="M180" s="93">
        <v>0.75187969924812026</v>
      </c>
      <c r="N180" s="93">
        <v>0.75187969924812026</v>
      </c>
      <c r="O180" s="93">
        <v>0</v>
      </c>
      <c r="P180" s="93">
        <v>0</v>
      </c>
      <c r="Q180" s="93">
        <v>0</v>
      </c>
      <c r="R180" s="93">
        <v>0</v>
      </c>
      <c r="S180" s="93">
        <v>0</v>
      </c>
      <c r="T180" s="93">
        <v>0</v>
      </c>
      <c r="U180" s="93">
        <v>0</v>
      </c>
      <c r="V180" s="93">
        <v>0</v>
      </c>
      <c r="W180" s="93">
        <v>0</v>
      </c>
      <c r="X180" s="94">
        <v>2.255639097744361</v>
      </c>
      <c r="Z180" s="387"/>
    </row>
    <row r="181" spans="3:26" ht="12" customHeight="1" x14ac:dyDescent="0.2">
      <c r="C181" s="165"/>
      <c r="D181" s="166">
        <v>93</v>
      </c>
      <c r="E181" s="92" t="s">
        <v>70</v>
      </c>
      <c r="F181" s="98">
        <v>0</v>
      </c>
      <c r="G181" s="98">
        <v>0</v>
      </c>
      <c r="H181" s="98">
        <v>0</v>
      </c>
      <c r="I181" s="98">
        <v>0</v>
      </c>
      <c r="J181" s="98">
        <v>0</v>
      </c>
      <c r="K181" s="98">
        <v>0</v>
      </c>
      <c r="L181" s="98">
        <v>5.376344086021505</v>
      </c>
      <c r="M181" s="167">
        <v>81.72043010752688</v>
      </c>
      <c r="N181" s="98">
        <v>5.376344086021505</v>
      </c>
      <c r="O181" s="98">
        <v>0</v>
      </c>
      <c r="P181" s="98">
        <v>0</v>
      </c>
      <c r="Q181" s="98">
        <v>0</v>
      </c>
      <c r="R181" s="98">
        <v>0</v>
      </c>
      <c r="S181" s="98">
        <v>0</v>
      </c>
      <c r="T181" s="98">
        <v>0</v>
      </c>
      <c r="U181" s="98">
        <v>0</v>
      </c>
      <c r="V181" s="98">
        <v>0</v>
      </c>
      <c r="W181" s="98">
        <v>0</v>
      </c>
      <c r="X181" s="99">
        <v>7.5268817204301079</v>
      </c>
      <c r="Z181" s="387"/>
    </row>
    <row r="182" spans="3:26" ht="12" customHeight="1" x14ac:dyDescent="0.2">
      <c r="C182" s="165"/>
      <c r="D182" s="166">
        <v>66</v>
      </c>
      <c r="E182" s="92" t="s">
        <v>59</v>
      </c>
      <c r="F182" s="93">
        <v>0</v>
      </c>
      <c r="G182" s="93">
        <v>0</v>
      </c>
      <c r="H182" s="93">
        <v>0</v>
      </c>
      <c r="I182" s="93">
        <v>0</v>
      </c>
      <c r="J182" s="93">
        <v>0</v>
      </c>
      <c r="K182" s="93">
        <v>0</v>
      </c>
      <c r="L182" s="93">
        <v>0</v>
      </c>
      <c r="M182" s="93">
        <v>6.0606060606060606</v>
      </c>
      <c r="N182" s="167">
        <v>77.272727272727266</v>
      </c>
      <c r="O182" s="93">
        <v>9.0909090909090917</v>
      </c>
      <c r="P182" s="93">
        <v>3.0303030303030298</v>
      </c>
      <c r="Q182" s="93">
        <v>0</v>
      </c>
      <c r="R182" s="93">
        <v>0</v>
      </c>
      <c r="S182" s="93">
        <v>0</v>
      </c>
      <c r="T182" s="93">
        <v>0</v>
      </c>
      <c r="U182" s="93">
        <v>0</v>
      </c>
      <c r="V182" s="93">
        <v>0</v>
      </c>
      <c r="W182" s="93">
        <v>0</v>
      </c>
      <c r="X182" s="94">
        <v>4.5454545454545459</v>
      </c>
      <c r="Z182" s="387"/>
    </row>
    <row r="183" spans="3:26" ht="12" customHeight="1" x14ac:dyDescent="0.2">
      <c r="C183" s="165"/>
      <c r="D183" s="166">
        <v>71</v>
      </c>
      <c r="E183" s="92" t="s">
        <v>94</v>
      </c>
      <c r="F183" s="98">
        <v>0</v>
      </c>
      <c r="G183" s="98">
        <v>0</v>
      </c>
      <c r="H183" s="98">
        <v>0</v>
      </c>
      <c r="I183" s="98">
        <v>0</v>
      </c>
      <c r="J183" s="98">
        <v>0</v>
      </c>
      <c r="K183" s="98">
        <v>0</v>
      </c>
      <c r="L183" s="98">
        <v>0</v>
      </c>
      <c r="M183" s="98">
        <v>2.816901408450704</v>
      </c>
      <c r="N183" s="98">
        <v>4.225352112676056</v>
      </c>
      <c r="O183" s="167">
        <v>88.732394366197184</v>
      </c>
      <c r="P183" s="98">
        <v>4.225352112676056</v>
      </c>
      <c r="Q183" s="98">
        <v>0</v>
      </c>
      <c r="R183" s="98">
        <v>0</v>
      </c>
      <c r="S183" s="98">
        <v>0</v>
      </c>
      <c r="T183" s="98">
        <v>0</v>
      </c>
      <c r="U183" s="98">
        <v>0</v>
      </c>
      <c r="V183" s="98">
        <v>0</v>
      </c>
      <c r="W183" s="98">
        <v>0</v>
      </c>
      <c r="X183" s="99">
        <v>0</v>
      </c>
      <c r="Z183" s="387"/>
    </row>
    <row r="184" spans="3:26" ht="12" customHeight="1" x14ac:dyDescent="0.2">
      <c r="C184" s="165"/>
      <c r="D184" s="166">
        <v>42</v>
      </c>
      <c r="E184" s="92" t="s">
        <v>72</v>
      </c>
      <c r="F184" s="93">
        <v>0</v>
      </c>
      <c r="G184" s="93">
        <v>0</v>
      </c>
      <c r="H184" s="93">
        <v>0</v>
      </c>
      <c r="I184" s="93">
        <v>0</v>
      </c>
      <c r="J184" s="93">
        <v>0</v>
      </c>
      <c r="K184" s="93">
        <v>0</v>
      </c>
      <c r="L184" s="93">
        <v>0</v>
      </c>
      <c r="M184" s="93">
        <v>0</v>
      </c>
      <c r="N184" s="93">
        <v>2.3809523809523814</v>
      </c>
      <c r="O184" s="93">
        <v>4.7619047619047628</v>
      </c>
      <c r="P184" s="167">
        <v>83.333333333333343</v>
      </c>
      <c r="Q184" s="93">
        <v>2.3809523809523814</v>
      </c>
      <c r="R184" s="93">
        <v>0</v>
      </c>
      <c r="S184" s="93">
        <v>2.3809523809523814</v>
      </c>
      <c r="T184" s="93">
        <v>0</v>
      </c>
      <c r="U184" s="93">
        <v>0</v>
      </c>
      <c r="V184" s="93">
        <v>0</v>
      </c>
      <c r="W184" s="93">
        <v>0</v>
      </c>
      <c r="X184" s="94">
        <v>4.7619047619047628</v>
      </c>
      <c r="Z184" s="387"/>
    </row>
    <row r="185" spans="3:26" ht="12" customHeight="1" x14ac:dyDescent="0.2">
      <c r="C185" s="165"/>
      <c r="D185" s="166">
        <v>32</v>
      </c>
      <c r="E185" s="92" t="s">
        <v>60</v>
      </c>
      <c r="F185" s="98">
        <v>0</v>
      </c>
      <c r="G185" s="98">
        <v>0</v>
      </c>
      <c r="H185" s="98">
        <v>0</v>
      </c>
      <c r="I185" s="98">
        <v>0</v>
      </c>
      <c r="J185" s="98">
        <v>0</v>
      </c>
      <c r="K185" s="98">
        <v>0</v>
      </c>
      <c r="L185" s="98">
        <v>0</v>
      </c>
      <c r="M185" s="98">
        <v>0</v>
      </c>
      <c r="N185" s="98">
        <v>0</v>
      </c>
      <c r="O185" s="98">
        <v>0</v>
      </c>
      <c r="P185" s="98">
        <v>6.25</v>
      </c>
      <c r="Q185" s="167">
        <v>84.375</v>
      </c>
      <c r="R185" s="98">
        <v>3.125</v>
      </c>
      <c r="S185" s="98">
        <v>0</v>
      </c>
      <c r="T185" s="98">
        <v>0</v>
      </c>
      <c r="U185" s="98">
        <v>0</v>
      </c>
      <c r="V185" s="98">
        <v>3.125</v>
      </c>
      <c r="W185" s="98">
        <v>0</v>
      </c>
      <c r="X185" s="99">
        <v>3.125</v>
      </c>
      <c r="Z185" s="387"/>
    </row>
    <row r="186" spans="3:26" ht="12" customHeight="1" x14ac:dyDescent="0.2">
      <c r="C186" s="165"/>
      <c r="D186" s="166">
        <v>7</v>
      </c>
      <c r="E186" s="92" t="s">
        <v>119</v>
      </c>
      <c r="F186" s="93">
        <v>0</v>
      </c>
      <c r="G186" s="93">
        <v>0</v>
      </c>
      <c r="H186" s="93">
        <v>0</v>
      </c>
      <c r="I186" s="93">
        <v>0</v>
      </c>
      <c r="J186" s="93">
        <v>0</v>
      </c>
      <c r="K186" s="93">
        <v>0</v>
      </c>
      <c r="L186" s="93">
        <v>0</v>
      </c>
      <c r="M186" s="93">
        <v>0</v>
      </c>
      <c r="N186" s="93">
        <v>0</v>
      </c>
      <c r="O186" s="93">
        <v>0</v>
      </c>
      <c r="P186" s="93">
        <v>0</v>
      </c>
      <c r="Q186" s="93">
        <v>0</v>
      </c>
      <c r="R186" s="167">
        <v>71.428571428571431</v>
      </c>
      <c r="S186" s="93">
        <v>0</v>
      </c>
      <c r="T186" s="93">
        <v>14.285714285714279</v>
      </c>
      <c r="U186" s="93">
        <v>14.285714285714279</v>
      </c>
      <c r="V186" s="93">
        <v>0</v>
      </c>
      <c r="W186" s="93">
        <v>0</v>
      </c>
      <c r="X186" s="94">
        <v>0</v>
      </c>
      <c r="Z186" s="387"/>
    </row>
    <row r="187" spans="3:26" ht="12" customHeight="1" x14ac:dyDescent="0.2">
      <c r="C187" s="165"/>
      <c r="D187" s="166">
        <v>6</v>
      </c>
      <c r="E187" s="92" t="s">
        <v>73</v>
      </c>
      <c r="F187" s="98">
        <v>0</v>
      </c>
      <c r="G187" s="98">
        <v>0</v>
      </c>
      <c r="H187" s="98">
        <v>0</v>
      </c>
      <c r="I187" s="98">
        <v>0</v>
      </c>
      <c r="J187" s="98">
        <v>0</v>
      </c>
      <c r="K187" s="98">
        <v>0</v>
      </c>
      <c r="L187" s="98">
        <v>0</v>
      </c>
      <c r="M187" s="98">
        <v>0</v>
      </c>
      <c r="N187" s="98">
        <v>0</v>
      </c>
      <c r="O187" s="98">
        <v>0</v>
      </c>
      <c r="P187" s="98">
        <v>0</v>
      </c>
      <c r="Q187" s="98">
        <v>0</v>
      </c>
      <c r="R187" s="98">
        <v>0</v>
      </c>
      <c r="S187" s="167">
        <v>16.666666666666671</v>
      </c>
      <c r="T187" s="98">
        <v>0</v>
      </c>
      <c r="U187" s="98">
        <v>0</v>
      </c>
      <c r="V187" s="98">
        <v>33.333333333333329</v>
      </c>
      <c r="W187" s="98">
        <v>33.333333333333329</v>
      </c>
      <c r="X187" s="99">
        <v>16.666666666666671</v>
      </c>
      <c r="Z187" s="387"/>
    </row>
    <row r="188" spans="3:26" ht="12" customHeight="1" x14ac:dyDescent="0.2">
      <c r="C188" s="165"/>
      <c r="D188" s="166">
        <v>2</v>
      </c>
      <c r="E188" s="92" t="s">
        <v>61</v>
      </c>
      <c r="F188" s="93">
        <v>0</v>
      </c>
      <c r="G188" s="93">
        <v>0</v>
      </c>
      <c r="H188" s="93">
        <v>0</v>
      </c>
      <c r="I188" s="93">
        <v>0</v>
      </c>
      <c r="J188" s="93">
        <v>0</v>
      </c>
      <c r="K188" s="93">
        <v>0</v>
      </c>
      <c r="L188" s="93">
        <v>0</v>
      </c>
      <c r="M188" s="93">
        <v>0</v>
      </c>
      <c r="N188" s="93">
        <v>0</v>
      </c>
      <c r="O188" s="93">
        <v>0</v>
      </c>
      <c r="P188" s="93">
        <v>0</v>
      </c>
      <c r="Q188" s="93">
        <v>0</v>
      </c>
      <c r="R188" s="93">
        <v>0</v>
      </c>
      <c r="S188" s="93">
        <v>0</v>
      </c>
      <c r="T188" s="167">
        <v>50</v>
      </c>
      <c r="U188" s="93">
        <v>0</v>
      </c>
      <c r="V188" s="93">
        <v>0</v>
      </c>
      <c r="W188" s="93">
        <v>0</v>
      </c>
      <c r="X188" s="94">
        <v>50</v>
      </c>
      <c r="Z188" s="387"/>
    </row>
    <row r="189" spans="3:26" ht="12" customHeight="1" x14ac:dyDescent="0.2">
      <c r="C189" s="165"/>
      <c r="D189" s="166">
        <v>7</v>
      </c>
      <c r="E189" s="92" t="s">
        <v>120</v>
      </c>
      <c r="F189" s="98">
        <v>0</v>
      </c>
      <c r="G189" s="98">
        <v>0</v>
      </c>
      <c r="H189" s="98">
        <v>0</v>
      </c>
      <c r="I189" s="98">
        <v>0</v>
      </c>
      <c r="J189" s="98">
        <v>0</v>
      </c>
      <c r="K189" s="98">
        <v>0</v>
      </c>
      <c r="L189" s="98">
        <v>0</v>
      </c>
      <c r="M189" s="98">
        <v>0</v>
      </c>
      <c r="N189" s="98">
        <v>0</v>
      </c>
      <c r="O189" s="98">
        <v>0</v>
      </c>
      <c r="P189" s="98">
        <v>0</v>
      </c>
      <c r="Q189" s="98">
        <v>0</v>
      </c>
      <c r="R189" s="98">
        <v>0</v>
      </c>
      <c r="S189" s="98">
        <v>0</v>
      </c>
      <c r="T189" s="98">
        <v>0</v>
      </c>
      <c r="U189" s="167">
        <v>42.857142857142847</v>
      </c>
      <c r="V189" s="98">
        <v>14.285714285714279</v>
      </c>
      <c r="W189" s="98">
        <v>0</v>
      </c>
      <c r="X189" s="99">
        <v>42.857142857142847</v>
      </c>
      <c r="Z189" s="387"/>
    </row>
    <row r="190" spans="3:26" ht="12" customHeight="1" x14ac:dyDescent="0.2">
      <c r="C190" s="170"/>
      <c r="D190" s="171">
        <v>8</v>
      </c>
      <c r="E190" s="104" t="s">
        <v>62</v>
      </c>
      <c r="F190" s="105">
        <v>0</v>
      </c>
      <c r="G190" s="105">
        <v>0</v>
      </c>
      <c r="H190" s="105">
        <v>0</v>
      </c>
      <c r="I190" s="105">
        <v>0</v>
      </c>
      <c r="J190" s="105">
        <v>0</v>
      </c>
      <c r="K190" s="105">
        <v>0</v>
      </c>
      <c r="L190" s="105">
        <v>0</v>
      </c>
      <c r="M190" s="105">
        <v>0</v>
      </c>
      <c r="N190" s="105">
        <v>0</v>
      </c>
      <c r="O190" s="105">
        <v>0</v>
      </c>
      <c r="P190" s="105">
        <v>0</v>
      </c>
      <c r="Q190" s="105">
        <v>0</v>
      </c>
      <c r="R190" s="105">
        <v>0</v>
      </c>
      <c r="S190" s="105">
        <v>0</v>
      </c>
      <c r="T190" s="105">
        <v>0</v>
      </c>
      <c r="U190" s="105">
        <v>0</v>
      </c>
      <c r="V190" s="172">
        <v>87.5</v>
      </c>
      <c r="W190" s="105">
        <v>0</v>
      </c>
      <c r="X190" s="106">
        <v>12.5</v>
      </c>
      <c r="Z190" s="387"/>
    </row>
    <row r="191" spans="3:26" ht="12" customHeight="1" x14ac:dyDescent="0.2">
      <c r="C191" s="161" t="s">
        <v>280</v>
      </c>
      <c r="D191" s="161"/>
      <c r="E191" s="79"/>
      <c r="F191" s="107"/>
      <c r="G191" s="107"/>
      <c r="H191" s="107"/>
      <c r="I191" s="107"/>
      <c r="J191" s="107"/>
      <c r="K191" s="107"/>
      <c r="L191" s="107"/>
      <c r="M191" s="107"/>
      <c r="N191" s="107"/>
      <c r="O191" s="107"/>
      <c r="P191" s="107"/>
      <c r="Q191" s="107"/>
      <c r="R191" s="107"/>
      <c r="S191" s="107"/>
      <c r="T191" s="107"/>
      <c r="U191" s="107"/>
      <c r="V191" s="107"/>
      <c r="W191" s="107"/>
      <c r="X191" s="107"/>
      <c r="Z191" s="387"/>
    </row>
    <row r="192" spans="3:26" ht="12" customHeight="1" x14ac:dyDescent="0.2">
      <c r="C192" s="79"/>
      <c r="D192" s="79"/>
      <c r="E192" s="79"/>
      <c r="F192" s="107"/>
      <c r="G192" s="107"/>
      <c r="H192" s="107"/>
      <c r="I192" s="107"/>
      <c r="J192" s="107"/>
      <c r="K192" s="107"/>
      <c r="L192" s="107"/>
      <c r="M192" s="107"/>
      <c r="N192" s="107"/>
      <c r="O192" s="107"/>
      <c r="P192" s="107"/>
      <c r="Q192" s="107"/>
      <c r="R192" s="107"/>
      <c r="S192" s="107"/>
      <c r="T192" s="107"/>
      <c r="U192" s="107"/>
      <c r="V192" s="107"/>
      <c r="W192" s="107"/>
      <c r="X192" s="107"/>
      <c r="Z192" s="387"/>
    </row>
    <row r="193" spans="3:26" ht="12" customHeight="1" x14ac:dyDescent="0.2">
      <c r="C193" s="79"/>
      <c r="D193" s="79"/>
      <c r="E193" s="79"/>
      <c r="F193" s="107"/>
      <c r="G193" s="107"/>
      <c r="H193" s="107"/>
      <c r="I193" s="107"/>
      <c r="J193" s="107"/>
      <c r="K193" s="107"/>
      <c r="L193" s="107"/>
      <c r="M193" s="107"/>
      <c r="N193" s="107"/>
      <c r="O193" s="107"/>
      <c r="P193" s="107"/>
      <c r="Q193" s="107"/>
      <c r="R193" s="107"/>
      <c r="S193" s="107"/>
      <c r="T193" s="107"/>
      <c r="U193" s="107"/>
      <c r="V193" s="107"/>
      <c r="W193" s="107"/>
      <c r="X193" s="107"/>
      <c r="Z193" s="387"/>
    </row>
    <row r="194" spans="3:26" ht="16.5" customHeight="1" x14ac:dyDescent="0.2">
      <c r="C194" s="77" t="s">
        <v>194</v>
      </c>
      <c r="D194" s="77"/>
      <c r="E194" s="79"/>
      <c r="F194" s="107"/>
      <c r="G194" s="107"/>
      <c r="H194" s="107"/>
      <c r="I194" s="107"/>
      <c r="J194" s="107"/>
      <c r="K194" s="107"/>
      <c r="L194" s="107"/>
      <c r="M194" s="107"/>
      <c r="N194" s="107"/>
      <c r="O194" s="107"/>
      <c r="P194" s="107"/>
      <c r="Q194" s="107"/>
      <c r="R194" s="107"/>
      <c r="S194" s="107"/>
      <c r="T194" s="107"/>
      <c r="U194" s="107"/>
      <c r="V194" s="107"/>
      <c r="W194" s="107"/>
      <c r="X194" s="107"/>
      <c r="Z194" s="387"/>
    </row>
    <row r="195" spans="3:26" ht="12" customHeight="1" x14ac:dyDescent="0.2">
      <c r="C195" s="163"/>
      <c r="D195" s="164" t="s">
        <v>85</v>
      </c>
      <c r="E195" s="85" t="s">
        <v>45</v>
      </c>
      <c r="F195" s="86" t="s">
        <v>56</v>
      </c>
      <c r="G195" s="86" t="s">
        <v>67</v>
      </c>
      <c r="H195" s="86" t="s">
        <v>57</v>
      </c>
      <c r="I195" s="86" t="s">
        <v>117</v>
      </c>
      <c r="J195" s="86" t="s">
        <v>68</v>
      </c>
      <c r="K195" s="86" t="s">
        <v>58</v>
      </c>
      <c r="L195" s="86" t="s">
        <v>118</v>
      </c>
      <c r="M195" s="86" t="s">
        <v>70</v>
      </c>
      <c r="N195" s="86" t="s">
        <v>59</v>
      </c>
      <c r="O195" s="86" t="s">
        <v>94</v>
      </c>
      <c r="P195" s="86" t="s">
        <v>72</v>
      </c>
      <c r="Q195" s="86" t="s">
        <v>60</v>
      </c>
      <c r="R195" s="86" t="s">
        <v>119</v>
      </c>
      <c r="S195" s="86" t="s">
        <v>73</v>
      </c>
      <c r="T195" s="86" t="s">
        <v>61</v>
      </c>
      <c r="U195" s="86" t="s">
        <v>120</v>
      </c>
      <c r="V195" s="86" t="s">
        <v>62</v>
      </c>
      <c r="W195" s="86" t="s">
        <v>86</v>
      </c>
      <c r="X195" s="87" t="s">
        <v>279</v>
      </c>
      <c r="Z195" s="387"/>
    </row>
    <row r="196" spans="3:26" ht="12" customHeight="1" x14ac:dyDescent="0.2">
      <c r="C196" s="165"/>
      <c r="D196" s="166">
        <v>472</v>
      </c>
      <c r="E196" s="92" t="s">
        <v>56</v>
      </c>
      <c r="F196" s="167">
        <v>88.771186440677965</v>
      </c>
      <c r="G196" s="93">
        <v>2.754237288135593</v>
      </c>
      <c r="H196" s="93">
        <v>0.42372881355932202</v>
      </c>
      <c r="I196" s="93">
        <v>0.84745762711864403</v>
      </c>
      <c r="J196" s="93">
        <v>0.21186440677966101</v>
      </c>
      <c r="K196" s="93">
        <v>0</v>
      </c>
      <c r="L196" s="93">
        <v>0</v>
      </c>
      <c r="M196" s="93">
        <v>0</v>
      </c>
      <c r="N196" s="93">
        <v>0</v>
      </c>
      <c r="O196" s="93">
        <v>0</v>
      </c>
      <c r="P196" s="93">
        <v>0</v>
      </c>
      <c r="Q196" s="93">
        <v>0</v>
      </c>
      <c r="R196" s="93">
        <v>0</v>
      </c>
      <c r="S196" s="93">
        <v>0</v>
      </c>
      <c r="T196" s="93">
        <v>0</v>
      </c>
      <c r="U196" s="93">
        <v>0</v>
      </c>
      <c r="V196" s="93">
        <v>0</v>
      </c>
      <c r="W196" s="93">
        <v>0</v>
      </c>
      <c r="X196" s="94">
        <v>6.9915254237288131</v>
      </c>
      <c r="Z196" s="387"/>
    </row>
    <row r="197" spans="3:26" ht="12" customHeight="1" x14ac:dyDescent="0.2">
      <c r="C197" s="165"/>
      <c r="D197" s="166">
        <v>546</v>
      </c>
      <c r="E197" s="92" t="s">
        <v>67</v>
      </c>
      <c r="F197" s="98">
        <v>3.6630036630036633</v>
      </c>
      <c r="G197" s="167">
        <v>83.699633699633708</v>
      </c>
      <c r="H197" s="98">
        <v>3.113553113553114</v>
      </c>
      <c r="I197" s="98">
        <v>0.36630036630036628</v>
      </c>
      <c r="J197" s="98">
        <v>0.18315018315018319</v>
      </c>
      <c r="K197" s="98">
        <v>0.36630036630036628</v>
      </c>
      <c r="L197" s="98">
        <v>0</v>
      </c>
      <c r="M197" s="98">
        <v>0</v>
      </c>
      <c r="N197" s="98">
        <v>0</v>
      </c>
      <c r="O197" s="98">
        <v>0</v>
      </c>
      <c r="P197" s="98">
        <v>0</v>
      </c>
      <c r="Q197" s="98">
        <v>0</v>
      </c>
      <c r="R197" s="98">
        <v>0</v>
      </c>
      <c r="S197" s="98">
        <v>0</v>
      </c>
      <c r="T197" s="98">
        <v>0</v>
      </c>
      <c r="U197" s="98">
        <v>0</v>
      </c>
      <c r="V197" s="98">
        <v>0</v>
      </c>
      <c r="W197" s="98">
        <v>0</v>
      </c>
      <c r="X197" s="99">
        <v>8.6080586080586077</v>
      </c>
      <c r="Z197" s="387"/>
    </row>
    <row r="198" spans="3:26" ht="12" customHeight="1" x14ac:dyDescent="0.2">
      <c r="C198" s="165"/>
      <c r="D198" s="166">
        <v>626</v>
      </c>
      <c r="E198" s="92" t="s">
        <v>57</v>
      </c>
      <c r="F198" s="93">
        <v>0.79872204472843444</v>
      </c>
      <c r="G198" s="93">
        <v>5.9105431309904155</v>
      </c>
      <c r="H198" s="167">
        <v>76.677316293929707</v>
      </c>
      <c r="I198" s="93">
        <v>4.1533546325878596</v>
      </c>
      <c r="J198" s="93">
        <v>0.79872204472843444</v>
      </c>
      <c r="K198" s="93">
        <v>0.31948881789137379</v>
      </c>
      <c r="L198" s="93">
        <v>0.15974440894568689</v>
      </c>
      <c r="M198" s="93">
        <v>0</v>
      </c>
      <c r="N198" s="93">
        <v>0</v>
      </c>
      <c r="O198" s="93">
        <v>0</v>
      </c>
      <c r="P198" s="93">
        <v>0</v>
      </c>
      <c r="Q198" s="93">
        <v>0</v>
      </c>
      <c r="R198" s="93">
        <v>0</v>
      </c>
      <c r="S198" s="93">
        <v>0</v>
      </c>
      <c r="T198" s="93">
        <v>0</v>
      </c>
      <c r="U198" s="93">
        <v>0</v>
      </c>
      <c r="V198" s="93">
        <v>0</v>
      </c>
      <c r="W198" s="93">
        <v>0</v>
      </c>
      <c r="X198" s="94">
        <v>11.18210862619808</v>
      </c>
      <c r="Z198" s="387"/>
    </row>
    <row r="199" spans="3:26" ht="12" customHeight="1" x14ac:dyDescent="0.2">
      <c r="C199" s="165"/>
      <c r="D199" s="166">
        <v>552</v>
      </c>
      <c r="E199" s="92" t="s">
        <v>117</v>
      </c>
      <c r="F199" s="98">
        <v>0.36231884057971009</v>
      </c>
      <c r="G199" s="98">
        <v>0.36231884057971009</v>
      </c>
      <c r="H199" s="98">
        <v>10.144927536231881</v>
      </c>
      <c r="I199" s="167">
        <v>67.934782608695656</v>
      </c>
      <c r="J199" s="98">
        <v>3.9855072463768111</v>
      </c>
      <c r="K199" s="98">
        <v>1.992753623188406</v>
      </c>
      <c r="L199" s="98">
        <v>0.90579710144927539</v>
      </c>
      <c r="M199" s="98">
        <v>0.1811594202898551</v>
      </c>
      <c r="N199" s="98">
        <v>0</v>
      </c>
      <c r="O199" s="98">
        <v>0</v>
      </c>
      <c r="P199" s="98">
        <v>0</v>
      </c>
      <c r="Q199" s="98">
        <v>0</v>
      </c>
      <c r="R199" s="98">
        <v>0</v>
      </c>
      <c r="S199" s="98">
        <v>0</v>
      </c>
      <c r="T199" s="98">
        <v>0</v>
      </c>
      <c r="U199" s="98">
        <v>0</v>
      </c>
      <c r="V199" s="98">
        <v>0</v>
      </c>
      <c r="W199" s="98">
        <v>0</v>
      </c>
      <c r="X199" s="99">
        <v>14.130434782608688</v>
      </c>
      <c r="Z199" s="387"/>
    </row>
    <row r="200" spans="3:26" ht="12" customHeight="1" x14ac:dyDescent="0.2">
      <c r="C200" s="165"/>
      <c r="D200" s="166">
        <v>334</v>
      </c>
      <c r="E200" s="92" t="s">
        <v>68</v>
      </c>
      <c r="F200" s="93">
        <v>0</v>
      </c>
      <c r="G200" s="93">
        <v>0</v>
      </c>
      <c r="H200" s="93">
        <v>2.3952095808383231</v>
      </c>
      <c r="I200" s="93">
        <v>15.568862275449099</v>
      </c>
      <c r="J200" s="167">
        <v>57.185628742514972</v>
      </c>
      <c r="K200" s="93">
        <v>4.4910179640718564</v>
      </c>
      <c r="L200" s="93">
        <v>0.89820359281437123</v>
      </c>
      <c r="M200" s="93">
        <v>0.29940119760479039</v>
      </c>
      <c r="N200" s="93">
        <v>0</v>
      </c>
      <c r="O200" s="93">
        <v>0</v>
      </c>
      <c r="P200" s="93">
        <v>0</v>
      </c>
      <c r="Q200" s="93">
        <v>0</v>
      </c>
      <c r="R200" s="93">
        <v>0</v>
      </c>
      <c r="S200" s="93">
        <v>0</v>
      </c>
      <c r="T200" s="93">
        <v>0</v>
      </c>
      <c r="U200" s="93">
        <v>0</v>
      </c>
      <c r="V200" s="93">
        <v>0</v>
      </c>
      <c r="W200" s="93">
        <v>0.5988023952095809</v>
      </c>
      <c r="X200" s="94">
        <v>18.562874251497011</v>
      </c>
      <c r="Z200" s="387"/>
    </row>
    <row r="201" spans="3:26" ht="11.25" customHeight="1" x14ac:dyDescent="0.2">
      <c r="C201" s="165"/>
      <c r="D201" s="166">
        <v>235</v>
      </c>
      <c r="E201" s="92" t="s">
        <v>58</v>
      </c>
      <c r="F201" s="98">
        <v>0</v>
      </c>
      <c r="G201" s="98">
        <v>0</v>
      </c>
      <c r="H201" s="98">
        <v>0</v>
      </c>
      <c r="I201" s="98">
        <v>4.6808510638297873</v>
      </c>
      <c r="J201" s="98">
        <v>15.31914893617021</v>
      </c>
      <c r="K201" s="167">
        <v>54.893617021276597</v>
      </c>
      <c r="L201" s="98">
        <v>6.3829787234042552</v>
      </c>
      <c r="M201" s="98">
        <v>2.1276595744680851</v>
      </c>
      <c r="N201" s="98">
        <v>0.42553191489361702</v>
      </c>
      <c r="O201" s="98">
        <v>0.42553191489361702</v>
      </c>
      <c r="P201" s="98">
        <v>0</v>
      </c>
      <c r="Q201" s="98">
        <v>0.42553191489361702</v>
      </c>
      <c r="R201" s="98">
        <v>0</v>
      </c>
      <c r="S201" s="98">
        <v>0.42553191489361702</v>
      </c>
      <c r="T201" s="98">
        <v>0</v>
      </c>
      <c r="U201" s="98">
        <v>0</v>
      </c>
      <c r="V201" s="98">
        <v>0</v>
      </c>
      <c r="W201" s="98">
        <v>0.42553191489361702</v>
      </c>
      <c r="X201" s="99">
        <v>14.468085106382981</v>
      </c>
      <c r="Z201" s="387"/>
    </row>
    <row r="202" spans="3:26" ht="12" customHeight="1" x14ac:dyDescent="0.2">
      <c r="C202" s="165"/>
      <c r="D202" s="166">
        <v>186</v>
      </c>
      <c r="E202" s="92" t="s">
        <v>118</v>
      </c>
      <c r="F202" s="93">
        <v>0</v>
      </c>
      <c r="G202" s="93">
        <v>0</v>
      </c>
      <c r="H202" s="93">
        <v>0</v>
      </c>
      <c r="I202" s="93">
        <v>0.53763440860215062</v>
      </c>
      <c r="J202" s="93">
        <v>2.150537634408602</v>
      </c>
      <c r="K202" s="93">
        <v>14.516129032258071</v>
      </c>
      <c r="L202" s="167">
        <v>46.236559139784937</v>
      </c>
      <c r="M202" s="93">
        <v>11.29032258064516</v>
      </c>
      <c r="N202" s="93">
        <v>3.225806451612903</v>
      </c>
      <c r="O202" s="93">
        <v>2.150537634408602</v>
      </c>
      <c r="P202" s="93">
        <v>0.53763440860215062</v>
      </c>
      <c r="Q202" s="93">
        <v>0</v>
      </c>
      <c r="R202" s="93">
        <v>0</v>
      </c>
      <c r="S202" s="93">
        <v>0</v>
      </c>
      <c r="T202" s="93">
        <v>0</v>
      </c>
      <c r="U202" s="93">
        <v>0</v>
      </c>
      <c r="V202" s="93">
        <v>0.53763440860215062</v>
      </c>
      <c r="W202" s="93">
        <v>0</v>
      </c>
      <c r="X202" s="94">
        <v>18.817204301075268</v>
      </c>
      <c r="Z202" s="387"/>
    </row>
    <row r="203" spans="3:26" ht="12" customHeight="1" x14ac:dyDescent="0.2">
      <c r="C203" s="165"/>
      <c r="D203" s="166">
        <v>81</v>
      </c>
      <c r="E203" s="92" t="s">
        <v>70</v>
      </c>
      <c r="F203" s="98">
        <v>0</v>
      </c>
      <c r="G203" s="98">
        <v>0</v>
      </c>
      <c r="H203" s="98">
        <v>0</v>
      </c>
      <c r="I203" s="98">
        <v>1.2345679012345681</v>
      </c>
      <c r="J203" s="98">
        <v>0</v>
      </c>
      <c r="K203" s="98">
        <v>1.2345679012345681</v>
      </c>
      <c r="L203" s="98">
        <v>12.345679012345681</v>
      </c>
      <c r="M203" s="167">
        <v>46.913580246913575</v>
      </c>
      <c r="N203" s="98">
        <v>12.345679012345681</v>
      </c>
      <c r="O203" s="98">
        <v>4.9382716049382713</v>
      </c>
      <c r="P203" s="98">
        <v>1.2345679012345681</v>
      </c>
      <c r="Q203" s="98">
        <v>0</v>
      </c>
      <c r="R203" s="98">
        <v>0</v>
      </c>
      <c r="S203" s="98">
        <v>0</v>
      </c>
      <c r="T203" s="98">
        <v>0</v>
      </c>
      <c r="U203" s="98">
        <v>0</v>
      </c>
      <c r="V203" s="98">
        <v>0</v>
      </c>
      <c r="W203" s="98">
        <v>0</v>
      </c>
      <c r="X203" s="99">
        <v>19.753086419753092</v>
      </c>
      <c r="Z203" s="387"/>
    </row>
    <row r="204" spans="3:26" ht="12" customHeight="1" x14ac:dyDescent="0.2">
      <c r="C204" s="165"/>
      <c r="D204" s="166">
        <v>71</v>
      </c>
      <c r="E204" s="92" t="s">
        <v>59</v>
      </c>
      <c r="F204" s="93">
        <v>0</v>
      </c>
      <c r="G204" s="93">
        <v>0</v>
      </c>
      <c r="H204" s="93">
        <v>0</v>
      </c>
      <c r="I204" s="93">
        <v>0</v>
      </c>
      <c r="J204" s="93">
        <v>0</v>
      </c>
      <c r="K204" s="93">
        <v>0</v>
      </c>
      <c r="L204" s="93">
        <v>0</v>
      </c>
      <c r="M204" s="93">
        <v>9.8591549295774641</v>
      </c>
      <c r="N204" s="167">
        <v>43.661971830985905</v>
      </c>
      <c r="O204" s="93">
        <v>14.084507042253518</v>
      </c>
      <c r="P204" s="93">
        <v>7.042253521126761</v>
      </c>
      <c r="Q204" s="93">
        <v>2.816901408450704</v>
      </c>
      <c r="R204" s="93">
        <v>0</v>
      </c>
      <c r="S204" s="93">
        <v>0</v>
      </c>
      <c r="T204" s="93">
        <v>0</v>
      </c>
      <c r="U204" s="93">
        <v>0</v>
      </c>
      <c r="V204" s="93">
        <v>0</v>
      </c>
      <c r="W204" s="93">
        <v>0</v>
      </c>
      <c r="X204" s="94">
        <v>22.535211267605629</v>
      </c>
      <c r="Z204" s="387"/>
    </row>
    <row r="205" spans="3:26" ht="12" customHeight="1" x14ac:dyDescent="0.2">
      <c r="C205" s="165"/>
      <c r="D205" s="166">
        <v>62</v>
      </c>
      <c r="E205" s="92" t="s">
        <v>94</v>
      </c>
      <c r="F205" s="98">
        <v>0</v>
      </c>
      <c r="G205" s="98">
        <v>0</v>
      </c>
      <c r="H205" s="98">
        <v>0</v>
      </c>
      <c r="I205" s="98">
        <v>0</v>
      </c>
      <c r="J205" s="98">
        <v>0</v>
      </c>
      <c r="K205" s="98">
        <v>0</v>
      </c>
      <c r="L205" s="98">
        <v>0</v>
      </c>
      <c r="M205" s="98">
        <v>4.838709677419355</v>
      </c>
      <c r="N205" s="98">
        <v>9.67741935483871</v>
      </c>
      <c r="O205" s="167">
        <v>58.064516129032263</v>
      </c>
      <c r="P205" s="98">
        <v>12.90322580645161</v>
      </c>
      <c r="Q205" s="98">
        <v>4.838709677419355</v>
      </c>
      <c r="R205" s="98">
        <v>0</v>
      </c>
      <c r="S205" s="98">
        <v>0</v>
      </c>
      <c r="T205" s="98">
        <v>0</v>
      </c>
      <c r="U205" s="98">
        <v>0</v>
      </c>
      <c r="V205" s="98">
        <v>1.612903225806452</v>
      </c>
      <c r="W205" s="98">
        <v>0</v>
      </c>
      <c r="X205" s="99">
        <v>8.064516129032258</v>
      </c>
      <c r="Z205" s="387"/>
    </row>
    <row r="206" spans="3:26" ht="12" customHeight="1" x14ac:dyDescent="0.2">
      <c r="C206" s="165"/>
      <c r="D206" s="166">
        <v>41</v>
      </c>
      <c r="E206" s="92" t="s">
        <v>72</v>
      </c>
      <c r="F206" s="93">
        <v>0</v>
      </c>
      <c r="G206" s="93">
        <v>0</v>
      </c>
      <c r="H206" s="93">
        <v>0</v>
      </c>
      <c r="I206" s="93">
        <v>0</v>
      </c>
      <c r="J206" s="93">
        <v>0</v>
      </c>
      <c r="K206" s="93">
        <v>0</v>
      </c>
      <c r="L206" s="93">
        <v>0</v>
      </c>
      <c r="M206" s="93">
        <v>0</v>
      </c>
      <c r="N206" s="93">
        <v>2.4390243902439028</v>
      </c>
      <c r="O206" s="93">
        <v>12.195121951219511</v>
      </c>
      <c r="P206" s="167">
        <v>48.780487804878049</v>
      </c>
      <c r="Q206" s="93">
        <v>9.7560975609756095</v>
      </c>
      <c r="R206" s="93">
        <v>0</v>
      </c>
      <c r="S206" s="93">
        <v>0</v>
      </c>
      <c r="T206" s="93">
        <v>0</v>
      </c>
      <c r="U206" s="93">
        <v>2.4390243902439028</v>
      </c>
      <c r="V206" s="93">
        <v>0</v>
      </c>
      <c r="W206" s="93">
        <v>2.4390243902439028</v>
      </c>
      <c r="X206" s="94">
        <v>21.95121951219512</v>
      </c>
      <c r="Z206" s="387"/>
    </row>
    <row r="207" spans="3:26" ht="12" customHeight="1" x14ac:dyDescent="0.2">
      <c r="C207" s="165"/>
      <c r="D207" s="166">
        <v>28</v>
      </c>
      <c r="E207" s="92" t="s">
        <v>60</v>
      </c>
      <c r="F207" s="98">
        <v>0</v>
      </c>
      <c r="G207" s="98">
        <v>0</v>
      </c>
      <c r="H207" s="98">
        <v>0</v>
      </c>
      <c r="I207" s="98">
        <v>0</v>
      </c>
      <c r="J207" s="98">
        <v>0</v>
      </c>
      <c r="K207" s="98">
        <v>0</v>
      </c>
      <c r="L207" s="98">
        <v>0</v>
      </c>
      <c r="M207" s="98">
        <v>0</v>
      </c>
      <c r="N207" s="98">
        <v>0</v>
      </c>
      <c r="O207" s="98">
        <v>3.5714285714285712</v>
      </c>
      <c r="P207" s="98">
        <v>0</v>
      </c>
      <c r="Q207" s="167">
        <v>53.571428571428569</v>
      </c>
      <c r="R207" s="98">
        <v>10.71428571428571</v>
      </c>
      <c r="S207" s="98">
        <v>0</v>
      </c>
      <c r="T207" s="98">
        <v>7.1428571428571423</v>
      </c>
      <c r="U207" s="98">
        <v>7.1428571428571423</v>
      </c>
      <c r="V207" s="98">
        <v>0</v>
      </c>
      <c r="W207" s="98">
        <v>0</v>
      </c>
      <c r="X207" s="99">
        <v>17.857142857142861</v>
      </c>
      <c r="Z207" s="387"/>
    </row>
    <row r="208" spans="3:26" ht="12" customHeight="1" x14ac:dyDescent="0.2">
      <c r="C208" s="165"/>
      <c r="D208" s="166">
        <v>10</v>
      </c>
      <c r="E208" s="92" t="s">
        <v>119</v>
      </c>
      <c r="F208" s="93">
        <v>0</v>
      </c>
      <c r="G208" s="93">
        <v>0</v>
      </c>
      <c r="H208" s="93">
        <v>0</v>
      </c>
      <c r="I208" s="93">
        <v>0</v>
      </c>
      <c r="J208" s="93">
        <v>0</v>
      </c>
      <c r="K208" s="93">
        <v>0</v>
      </c>
      <c r="L208" s="93">
        <v>0</v>
      </c>
      <c r="M208" s="93">
        <v>0</v>
      </c>
      <c r="N208" s="93">
        <v>0</v>
      </c>
      <c r="O208" s="93">
        <v>0</v>
      </c>
      <c r="P208" s="93">
        <v>20</v>
      </c>
      <c r="Q208" s="93">
        <v>0</v>
      </c>
      <c r="R208" s="167">
        <v>30</v>
      </c>
      <c r="S208" s="93">
        <v>0</v>
      </c>
      <c r="T208" s="93">
        <v>0</v>
      </c>
      <c r="U208" s="93">
        <v>0</v>
      </c>
      <c r="V208" s="93">
        <v>10</v>
      </c>
      <c r="W208" s="93">
        <v>20</v>
      </c>
      <c r="X208" s="94">
        <v>20</v>
      </c>
      <c r="Z208" s="387"/>
    </row>
    <row r="209" spans="3:26" ht="12" customHeight="1" x14ac:dyDescent="0.2">
      <c r="C209" s="165"/>
      <c r="D209" s="166">
        <v>4</v>
      </c>
      <c r="E209" s="92" t="s">
        <v>73</v>
      </c>
      <c r="F209" s="98">
        <v>0</v>
      </c>
      <c r="G209" s="98">
        <v>0</v>
      </c>
      <c r="H209" s="98">
        <v>0</v>
      </c>
      <c r="I209" s="98">
        <v>0</v>
      </c>
      <c r="J209" s="98">
        <v>0</v>
      </c>
      <c r="K209" s="98">
        <v>0</v>
      </c>
      <c r="L209" s="98">
        <v>0</v>
      </c>
      <c r="M209" s="98">
        <v>0</v>
      </c>
      <c r="N209" s="98">
        <v>0</v>
      </c>
      <c r="O209" s="98">
        <v>0</v>
      </c>
      <c r="P209" s="98">
        <v>0</v>
      </c>
      <c r="Q209" s="98">
        <v>0</v>
      </c>
      <c r="R209" s="98">
        <v>0</v>
      </c>
      <c r="S209" s="167">
        <v>25</v>
      </c>
      <c r="T209" s="98">
        <v>0</v>
      </c>
      <c r="U209" s="98">
        <v>0</v>
      </c>
      <c r="V209" s="98">
        <v>50</v>
      </c>
      <c r="W209" s="98">
        <v>0</v>
      </c>
      <c r="X209" s="99">
        <v>25</v>
      </c>
      <c r="Z209" s="387"/>
    </row>
    <row r="210" spans="3:26" ht="12" customHeight="1" x14ac:dyDescent="0.2">
      <c r="C210" s="165"/>
      <c r="D210" s="166">
        <v>5</v>
      </c>
      <c r="E210" s="92" t="s">
        <v>61</v>
      </c>
      <c r="F210" s="93">
        <v>0</v>
      </c>
      <c r="G210" s="93">
        <v>0</v>
      </c>
      <c r="H210" s="93">
        <v>0</v>
      </c>
      <c r="I210" s="93">
        <v>20</v>
      </c>
      <c r="J210" s="93">
        <v>0</v>
      </c>
      <c r="K210" s="93">
        <v>0</v>
      </c>
      <c r="L210" s="93">
        <v>0</v>
      </c>
      <c r="M210" s="93">
        <v>0</v>
      </c>
      <c r="N210" s="93">
        <v>0</v>
      </c>
      <c r="O210" s="93">
        <v>0</v>
      </c>
      <c r="P210" s="93">
        <v>20</v>
      </c>
      <c r="Q210" s="93">
        <v>0</v>
      </c>
      <c r="R210" s="93">
        <v>0</v>
      </c>
      <c r="S210" s="93">
        <v>0</v>
      </c>
      <c r="T210" s="167">
        <v>0</v>
      </c>
      <c r="U210" s="93">
        <v>20</v>
      </c>
      <c r="V210" s="93">
        <v>0</v>
      </c>
      <c r="W210" s="93">
        <v>0</v>
      </c>
      <c r="X210" s="94">
        <v>40</v>
      </c>
      <c r="Z210" s="387"/>
    </row>
    <row r="211" spans="3:26" ht="12" customHeight="1" x14ac:dyDescent="0.2">
      <c r="C211" s="165"/>
      <c r="D211" s="166">
        <v>1</v>
      </c>
      <c r="E211" s="92" t="s">
        <v>120</v>
      </c>
      <c r="F211" s="98">
        <v>0</v>
      </c>
      <c r="G211" s="98">
        <v>0</v>
      </c>
      <c r="H211" s="98">
        <v>0</v>
      </c>
      <c r="I211" s="98">
        <v>0</v>
      </c>
      <c r="J211" s="98">
        <v>0</v>
      </c>
      <c r="K211" s="98">
        <v>0</v>
      </c>
      <c r="L211" s="98">
        <v>0</v>
      </c>
      <c r="M211" s="98">
        <v>0</v>
      </c>
      <c r="N211" s="98">
        <v>0</v>
      </c>
      <c r="O211" s="98">
        <v>0</v>
      </c>
      <c r="P211" s="98">
        <v>0</v>
      </c>
      <c r="Q211" s="98">
        <v>0</v>
      </c>
      <c r="R211" s="98">
        <v>0</v>
      </c>
      <c r="S211" s="98">
        <v>0</v>
      </c>
      <c r="T211" s="98">
        <v>0</v>
      </c>
      <c r="U211" s="167">
        <v>0</v>
      </c>
      <c r="V211" s="98">
        <v>0</v>
      </c>
      <c r="W211" s="98">
        <v>0</v>
      </c>
      <c r="X211" s="99">
        <v>100</v>
      </c>
      <c r="Z211" s="387"/>
    </row>
    <row r="212" spans="3:26" ht="12" customHeight="1" x14ac:dyDescent="0.2">
      <c r="C212" s="170"/>
      <c r="D212" s="171">
        <v>11</v>
      </c>
      <c r="E212" s="104" t="s">
        <v>62</v>
      </c>
      <c r="F212" s="105">
        <v>0</v>
      </c>
      <c r="G212" s="105">
        <v>0</v>
      </c>
      <c r="H212" s="105">
        <v>0</v>
      </c>
      <c r="I212" s="105">
        <v>0</v>
      </c>
      <c r="J212" s="105">
        <v>0</v>
      </c>
      <c r="K212" s="105">
        <v>0</v>
      </c>
      <c r="L212" s="105">
        <v>0</v>
      </c>
      <c r="M212" s="105">
        <v>0</v>
      </c>
      <c r="N212" s="105">
        <v>0</v>
      </c>
      <c r="O212" s="105">
        <v>0</v>
      </c>
      <c r="P212" s="105">
        <v>0</v>
      </c>
      <c r="Q212" s="105">
        <v>0</v>
      </c>
      <c r="R212" s="105">
        <v>0</v>
      </c>
      <c r="S212" s="105">
        <v>0</v>
      </c>
      <c r="T212" s="105">
        <v>0</v>
      </c>
      <c r="U212" s="105">
        <v>0</v>
      </c>
      <c r="V212" s="172">
        <v>54.54545454545454</v>
      </c>
      <c r="W212" s="105">
        <v>9.0909090909090917</v>
      </c>
      <c r="X212" s="106">
        <v>36.36363636363636</v>
      </c>
      <c r="Z212" s="387"/>
    </row>
    <row r="213" spans="3:26" ht="12" customHeight="1" x14ac:dyDescent="0.2">
      <c r="C213" s="161" t="s">
        <v>280</v>
      </c>
      <c r="D213" s="161"/>
      <c r="E213" s="79"/>
      <c r="F213" s="107"/>
      <c r="G213" s="107"/>
      <c r="H213" s="107"/>
      <c r="I213" s="107"/>
      <c r="J213" s="107"/>
      <c r="K213" s="107"/>
      <c r="L213" s="107"/>
      <c r="M213" s="107"/>
      <c r="N213" s="107"/>
      <c r="O213" s="107"/>
      <c r="P213" s="107"/>
      <c r="Q213" s="107"/>
      <c r="R213" s="107"/>
      <c r="S213" s="107"/>
      <c r="T213" s="107"/>
      <c r="U213" s="107"/>
      <c r="V213" s="107"/>
      <c r="W213" s="107"/>
      <c r="X213" s="107"/>
      <c r="Z213" s="387"/>
    </row>
    <row r="214" spans="3:26" ht="12" customHeight="1" x14ac:dyDescent="0.2">
      <c r="C214" s="144"/>
      <c r="D214" s="144"/>
      <c r="E214" s="79"/>
      <c r="F214" s="107"/>
      <c r="G214" s="107"/>
      <c r="H214" s="107"/>
      <c r="I214" s="107"/>
      <c r="J214" s="107"/>
      <c r="K214" s="107"/>
      <c r="L214" s="107"/>
      <c r="M214" s="107"/>
      <c r="N214" s="107"/>
      <c r="O214" s="107"/>
      <c r="P214" s="107"/>
      <c r="Q214" s="107"/>
      <c r="R214" s="107"/>
      <c r="S214" s="107"/>
      <c r="T214" s="107"/>
      <c r="U214" s="107"/>
      <c r="V214" s="107"/>
      <c r="W214" s="107"/>
      <c r="X214" s="107"/>
      <c r="Z214" s="387"/>
    </row>
    <row r="215" spans="3:26" ht="12" customHeight="1" x14ac:dyDescent="0.2">
      <c r="C215" s="79"/>
      <c r="D215" s="79"/>
      <c r="E215" s="79"/>
      <c r="F215" s="107"/>
      <c r="G215" s="107"/>
      <c r="H215" s="107"/>
      <c r="I215" s="79"/>
      <c r="J215" s="107"/>
      <c r="K215" s="107"/>
      <c r="L215" s="107"/>
      <c r="M215" s="107"/>
      <c r="N215" s="107"/>
      <c r="O215" s="107"/>
      <c r="P215" s="107"/>
      <c r="Q215" s="107"/>
      <c r="R215" s="107"/>
      <c r="S215" s="107"/>
      <c r="T215" s="107"/>
      <c r="U215" s="107"/>
      <c r="V215" s="107"/>
      <c r="W215" s="107"/>
      <c r="X215" s="107"/>
      <c r="Z215" s="387"/>
    </row>
    <row r="216" spans="3:26" ht="16.5" customHeight="1" x14ac:dyDescent="0.2">
      <c r="C216" s="77" t="s">
        <v>195</v>
      </c>
      <c r="D216" s="77"/>
      <c r="E216" s="79"/>
      <c r="F216" s="107"/>
      <c r="G216" s="107"/>
      <c r="H216" s="107"/>
      <c r="I216" s="107"/>
      <c r="J216" s="107"/>
      <c r="K216" s="107"/>
      <c r="L216" s="107"/>
      <c r="M216" s="107"/>
      <c r="N216" s="107"/>
      <c r="O216" s="107"/>
      <c r="P216" s="107"/>
      <c r="Q216" s="107"/>
      <c r="R216" s="107"/>
      <c r="S216" s="107"/>
      <c r="T216" s="107"/>
      <c r="U216" s="107"/>
      <c r="V216" s="107"/>
      <c r="W216" s="107"/>
      <c r="X216" s="107"/>
      <c r="Z216" s="387"/>
    </row>
    <row r="217" spans="3:26" ht="12" customHeight="1" x14ac:dyDescent="0.2">
      <c r="C217" s="163"/>
      <c r="D217" s="164" t="s">
        <v>85</v>
      </c>
      <c r="E217" s="85" t="s">
        <v>45</v>
      </c>
      <c r="F217" s="86" t="s">
        <v>56</v>
      </c>
      <c r="G217" s="86" t="s">
        <v>67</v>
      </c>
      <c r="H217" s="86" t="s">
        <v>57</v>
      </c>
      <c r="I217" s="86" t="s">
        <v>117</v>
      </c>
      <c r="J217" s="86" t="s">
        <v>68</v>
      </c>
      <c r="K217" s="86" t="s">
        <v>58</v>
      </c>
      <c r="L217" s="86" t="s">
        <v>118</v>
      </c>
      <c r="M217" s="86" t="s">
        <v>70</v>
      </c>
      <c r="N217" s="86" t="s">
        <v>59</v>
      </c>
      <c r="O217" s="86" t="s">
        <v>94</v>
      </c>
      <c r="P217" s="86" t="s">
        <v>72</v>
      </c>
      <c r="Q217" s="86" t="s">
        <v>60</v>
      </c>
      <c r="R217" s="86" t="s">
        <v>119</v>
      </c>
      <c r="S217" s="86" t="s">
        <v>73</v>
      </c>
      <c r="T217" s="86" t="s">
        <v>61</v>
      </c>
      <c r="U217" s="86" t="s">
        <v>120</v>
      </c>
      <c r="V217" s="86" t="s">
        <v>62</v>
      </c>
      <c r="W217" s="86" t="s">
        <v>86</v>
      </c>
      <c r="X217" s="87" t="s">
        <v>279</v>
      </c>
      <c r="Z217" s="387"/>
    </row>
    <row r="218" spans="3:26" ht="12" customHeight="1" x14ac:dyDescent="0.2">
      <c r="C218" s="165"/>
      <c r="D218" s="166">
        <v>424</v>
      </c>
      <c r="E218" s="92" t="s">
        <v>56</v>
      </c>
      <c r="F218" s="167">
        <v>78.773584905660371</v>
      </c>
      <c r="G218" s="93">
        <v>4.0094339622641506</v>
      </c>
      <c r="H218" s="93">
        <v>0.47169811320754723</v>
      </c>
      <c r="I218" s="93">
        <v>0.23584905660377362</v>
      </c>
      <c r="J218" s="93">
        <v>0.23584905660377362</v>
      </c>
      <c r="K218" s="93">
        <v>0</v>
      </c>
      <c r="L218" s="93">
        <v>0</v>
      </c>
      <c r="M218" s="93">
        <v>0</v>
      </c>
      <c r="N218" s="93">
        <v>0</v>
      </c>
      <c r="O218" s="93">
        <v>0</v>
      </c>
      <c r="P218" s="93">
        <v>0</v>
      </c>
      <c r="Q218" s="93">
        <v>0</v>
      </c>
      <c r="R218" s="93">
        <v>0</v>
      </c>
      <c r="S218" s="93">
        <v>0</v>
      </c>
      <c r="T218" s="93">
        <v>0</v>
      </c>
      <c r="U218" s="93">
        <v>0</v>
      </c>
      <c r="V218" s="93">
        <v>0</v>
      </c>
      <c r="W218" s="93">
        <v>0</v>
      </c>
      <c r="X218" s="94">
        <v>16.273584905660378</v>
      </c>
      <c r="Z218" s="387"/>
    </row>
    <row r="219" spans="3:26" ht="12" customHeight="1" x14ac:dyDescent="0.2">
      <c r="C219" s="165"/>
      <c r="D219" s="166">
        <v>506</v>
      </c>
      <c r="E219" s="92" t="s">
        <v>67</v>
      </c>
      <c r="F219" s="98">
        <v>6.7193675889328066</v>
      </c>
      <c r="G219" s="167">
        <v>75.296442687747032</v>
      </c>
      <c r="H219" s="98">
        <v>4.150197628458498</v>
      </c>
      <c r="I219" s="98">
        <v>0.59288537549407105</v>
      </c>
      <c r="J219" s="98">
        <v>0.39525691699604742</v>
      </c>
      <c r="K219" s="98">
        <v>0.39525691699604742</v>
      </c>
      <c r="L219" s="98">
        <v>0</v>
      </c>
      <c r="M219" s="98">
        <v>0.39525691699604742</v>
      </c>
      <c r="N219" s="98">
        <v>0</v>
      </c>
      <c r="O219" s="98">
        <v>0</v>
      </c>
      <c r="P219" s="98">
        <v>0</v>
      </c>
      <c r="Q219" s="98">
        <v>0</v>
      </c>
      <c r="R219" s="98">
        <v>0</v>
      </c>
      <c r="S219" s="98">
        <v>0</v>
      </c>
      <c r="T219" s="98">
        <v>0</v>
      </c>
      <c r="U219" s="98">
        <v>0</v>
      </c>
      <c r="V219" s="98">
        <v>0</v>
      </c>
      <c r="W219" s="98">
        <v>0</v>
      </c>
      <c r="X219" s="99">
        <v>12.055335968379451</v>
      </c>
      <c r="Z219" s="387"/>
    </row>
    <row r="220" spans="3:26" ht="12" customHeight="1" x14ac:dyDescent="0.2">
      <c r="C220" s="165"/>
      <c r="D220" s="166">
        <v>617</v>
      </c>
      <c r="E220" s="92" t="s">
        <v>57</v>
      </c>
      <c r="F220" s="93">
        <v>2.4311183144246353</v>
      </c>
      <c r="G220" s="93">
        <v>10.210696920583469</v>
      </c>
      <c r="H220" s="167">
        <v>61.264181523500817</v>
      </c>
      <c r="I220" s="93">
        <v>5.5105348460291728</v>
      </c>
      <c r="J220" s="93">
        <v>0.81037277147487841</v>
      </c>
      <c r="K220" s="93">
        <v>0.97244732576985426</v>
      </c>
      <c r="L220" s="93">
        <v>0.48622366288492713</v>
      </c>
      <c r="M220" s="93">
        <v>0</v>
      </c>
      <c r="N220" s="93">
        <v>0</v>
      </c>
      <c r="O220" s="93">
        <v>0</v>
      </c>
      <c r="P220" s="93">
        <v>0</v>
      </c>
      <c r="Q220" s="93">
        <v>0</v>
      </c>
      <c r="R220" s="93">
        <v>0</v>
      </c>
      <c r="S220" s="93">
        <v>0</v>
      </c>
      <c r="T220" s="93">
        <v>0</v>
      </c>
      <c r="U220" s="93">
        <v>0</v>
      </c>
      <c r="V220" s="93">
        <v>0</v>
      </c>
      <c r="W220" s="93">
        <v>0</v>
      </c>
      <c r="X220" s="94">
        <v>18.314424635332248</v>
      </c>
      <c r="Z220" s="387"/>
    </row>
    <row r="221" spans="3:26" ht="12" customHeight="1" x14ac:dyDescent="0.2">
      <c r="C221" s="165"/>
      <c r="D221" s="166">
        <v>590</v>
      </c>
      <c r="E221" s="92" t="s">
        <v>117</v>
      </c>
      <c r="F221" s="98">
        <v>1.525423728813559</v>
      </c>
      <c r="G221" s="98">
        <v>2.7118644067796609</v>
      </c>
      <c r="H221" s="98">
        <v>15.76271186440678</v>
      </c>
      <c r="I221" s="167">
        <v>46.101694915254235</v>
      </c>
      <c r="J221" s="98">
        <v>4.9152542372881358</v>
      </c>
      <c r="K221" s="98">
        <v>2.7118644067796609</v>
      </c>
      <c r="L221" s="98">
        <v>1.0169491525423731</v>
      </c>
      <c r="M221" s="98">
        <v>0.33898305084745761</v>
      </c>
      <c r="N221" s="98">
        <v>0</v>
      </c>
      <c r="O221" s="98">
        <v>0</v>
      </c>
      <c r="P221" s="98">
        <v>0</v>
      </c>
      <c r="Q221" s="98">
        <v>0</v>
      </c>
      <c r="R221" s="98">
        <v>0</v>
      </c>
      <c r="S221" s="98">
        <v>0</v>
      </c>
      <c r="T221" s="98">
        <v>0</v>
      </c>
      <c r="U221" s="98">
        <v>0</v>
      </c>
      <c r="V221" s="98">
        <v>0</v>
      </c>
      <c r="W221" s="98">
        <v>0</v>
      </c>
      <c r="X221" s="99">
        <v>24.915254237288138</v>
      </c>
      <c r="Z221" s="387"/>
    </row>
    <row r="222" spans="3:26" ht="12" customHeight="1" x14ac:dyDescent="0.2">
      <c r="C222" s="165"/>
      <c r="D222" s="166">
        <v>390</v>
      </c>
      <c r="E222" s="92" t="s">
        <v>68</v>
      </c>
      <c r="F222" s="93">
        <v>0.25641025641025639</v>
      </c>
      <c r="G222" s="93">
        <v>0.25641025641025639</v>
      </c>
      <c r="H222" s="93">
        <v>5.8974358974358969</v>
      </c>
      <c r="I222" s="93">
        <v>19.23076923076923</v>
      </c>
      <c r="J222" s="167">
        <v>39.743589743589745</v>
      </c>
      <c r="K222" s="93">
        <v>3.589743589743589</v>
      </c>
      <c r="L222" s="93">
        <v>2.5641025641025639</v>
      </c>
      <c r="M222" s="93">
        <v>1.7948717948717952</v>
      </c>
      <c r="N222" s="93">
        <v>0.25641025641025639</v>
      </c>
      <c r="O222" s="93">
        <v>0.25641025641025639</v>
      </c>
      <c r="P222" s="93">
        <v>0</v>
      </c>
      <c r="Q222" s="93">
        <v>0</v>
      </c>
      <c r="R222" s="93">
        <v>0</v>
      </c>
      <c r="S222" s="93">
        <v>0.25641025641025639</v>
      </c>
      <c r="T222" s="93">
        <v>0</v>
      </c>
      <c r="U222" s="93">
        <v>0</v>
      </c>
      <c r="V222" s="93">
        <v>0</v>
      </c>
      <c r="W222" s="93">
        <v>0</v>
      </c>
      <c r="X222" s="94">
        <v>25.897435897435901</v>
      </c>
      <c r="Z222" s="387"/>
    </row>
    <row r="223" spans="3:26" ht="12" customHeight="1" x14ac:dyDescent="0.2">
      <c r="C223" s="165"/>
      <c r="D223" s="166">
        <v>250</v>
      </c>
      <c r="E223" s="92" t="s">
        <v>58</v>
      </c>
      <c r="F223" s="98">
        <v>0.4</v>
      </c>
      <c r="G223" s="98">
        <v>0.4</v>
      </c>
      <c r="H223" s="98">
        <v>2.4</v>
      </c>
      <c r="I223" s="98">
        <v>9.1999999999999993</v>
      </c>
      <c r="J223" s="98">
        <v>16.400000000000002</v>
      </c>
      <c r="K223" s="167">
        <v>34.4</v>
      </c>
      <c r="L223" s="98">
        <v>6.8000000000000007</v>
      </c>
      <c r="M223" s="98">
        <v>1.6</v>
      </c>
      <c r="N223" s="98">
        <v>1.6</v>
      </c>
      <c r="O223" s="98">
        <v>0.8</v>
      </c>
      <c r="P223" s="98">
        <v>0</v>
      </c>
      <c r="Q223" s="98">
        <v>0.4</v>
      </c>
      <c r="R223" s="98">
        <v>0</v>
      </c>
      <c r="S223" s="98">
        <v>0</v>
      </c>
      <c r="T223" s="98">
        <v>0</v>
      </c>
      <c r="U223" s="98">
        <v>0</v>
      </c>
      <c r="V223" s="98">
        <v>0</v>
      </c>
      <c r="W223" s="98">
        <v>0.4</v>
      </c>
      <c r="X223" s="99">
        <v>25.2</v>
      </c>
      <c r="Z223" s="387"/>
    </row>
    <row r="224" spans="3:26" ht="12" customHeight="1" x14ac:dyDescent="0.2">
      <c r="C224" s="165"/>
      <c r="D224" s="166">
        <v>188</v>
      </c>
      <c r="E224" s="92" t="s">
        <v>118</v>
      </c>
      <c r="F224" s="93">
        <v>0</v>
      </c>
      <c r="G224" s="93">
        <v>0</v>
      </c>
      <c r="H224" s="93">
        <v>0.53191489361702127</v>
      </c>
      <c r="I224" s="93">
        <v>3.1914893617021267</v>
      </c>
      <c r="J224" s="93">
        <v>5.3191489361702127</v>
      </c>
      <c r="K224" s="93">
        <v>15.957446808510639</v>
      </c>
      <c r="L224" s="167">
        <v>25.531914893617021</v>
      </c>
      <c r="M224" s="93">
        <v>11.702127659574471</v>
      </c>
      <c r="N224" s="93">
        <v>2.6595744680851059</v>
      </c>
      <c r="O224" s="93">
        <v>2.1276595744680851</v>
      </c>
      <c r="P224" s="93">
        <v>1.063829787234043</v>
      </c>
      <c r="Q224" s="93">
        <v>0</v>
      </c>
      <c r="R224" s="93">
        <v>0</v>
      </c>
      <c r="S224" s="93">
        <v>0</v>
      </c>
      <c r="T224" s="93">
        <v>0</v>
      </c>
      <c r="U224" s="93">
        <v>0</v>
      </c>
      <c r="V224" s="93">
        <v>1.063829787234043</v>
      </c>
      <c r="W224" s="93">
        <v>0.53191489361702127</v>
      </c>
      <c r="X224" s="94">
        <v>30.319148936170208</v>
      </c>
      <c r="Z224" s="387"/>
    </row>
    <row r="225" spans="3:26" ht="12" customHeight="1" x14ac:dyDescent="0.2">
      <c r="C225" s="165"/>
      <c r="D225" s="166">
        <v>110</v>
      </c>
      <c r="E225" s="92" t="s">
        <v>70</v>
      </c>
      <c r="F225" s="98">
        <v>0</v>
      </c>
      <c r="G225" s="98">
        <v>0</v>
      </c>
      <c r="H225" s="98">
        <v>0</v>
      </c>
      <c r="I225" s="98">
        <v>5.4545454545454541</v>
      </c>
      <c r="J225" s="98">
        <v>0.90909090909090906</v>
      </c>
      <c r="K225" s="98">
        <v>9.0909090909090917</v>
      </c>
      <c r="L225" s="98">
        <v>16.36363636363636</v>
      </c>
      <c r="M225" s="167">
        <v>20</v>
      </c>
      <c r="N225" s="98">
        <v>10.90909090909091</v>
      </c>
      <c r="O225" s="98">
        <v>6.3636363636363633</v>
      </c>
      <c r="P225" s="98">
        <v>1.8181818181818181</v>
      </c>
      <c r="Q225" s="98">
        <v>0</v>
      </c>
      <c r="R225" s="98">
        <v>0</v>
      </c>
      <c r="S225" s="98">
        <v>0</v>
      </c>
      <c r="T225" s="98">
        <v>0</v>
      </c>
      <c r="U225" s="98">
        <v>0</v>
      </c>
      <c r="V225" s="98">
        <v>0</v>
      </c>
      <c r="W225" s="98">
        <v>0</v>
      </c>
      <c r="X225" s="99">
        <v>29.09090909090909</v>
      </c>
      <c r="Z225" s="387"/>
    </row>
    <row r="226" spans="3:26" ht="12" customHeight="1" x14ac:dyDescent="0.2">
      <c r="C226" s="165"/>
      <c r="D226" s="166">
        <v>83</v>
      </c>
      <c r="E226" s="92" t="s">
        <v>59</v>
      </c>
      <c r="F226" s="93">
        <v>0</v>
      </c>
      <c r="G226" s="93">
        <v>1.2048192771084341</v>
      </c>
      <c r="H226" s="93">
        <v>0</v>
      </c>
      <c r="I226" s="93">
        <v>0</v>
      </c>
      <c r="J226" s="93">
        <v>1.2048192771084341</v>
      </c>
      <c r="K226" s="93">
        <v>3.6144578313253009</v>
      </c>
      <c r="L226" s="93">
        <v>3.6144578313253009</v>
      </c>
      <c r="M226" s="93">
        <v>8.4337349397590362</v>
      </c>
      <c r="N226" s="167">
        <v>21.68674698795181</v>
      </c>
      <c r="O226" s="93">
        <v>12.04819277108434</v>
      </c>
      <c r="P226" s="93">
        <v>10.8433734939759</v>
      </c>
      <c r="Q226" s="93">
        <v>1.2048192771084341</v>
      </c>
      <c r="R226" s="93">
        <v>1.2048192771084341</v>
      </c>
      <c r="S226" s="93">
        <v>0</v>
      </c>
      <c r="T226" s="93">
        <v>0</v>
      </c>
      <c r="U226" s="93">
        <v>0</v>
      </c>
      <c r="V226" s="93">
        <v>0</v>
      </c>
      <c r="W226" s="93">
        <v>1.2048192771084341</v>
      </c>
      <c r="X226" s="94">
        <v>33.734939759036145</v>
      </c>
      <c r="Z226" s="387"/>
    </row>
    <row r="227" spans="3:26" ht="12" customHeight="1" x14ac:dyDescent="0.2">
      <c r="C227" s="165"/>
      <c r="D227" s="166">
        <v>62</v>
      </c>
      <c r="E227" s="92" t="s">
        <v>94</v>
      </c>
      <c r="F227" s="98">
        <v>0</v>
      </c>
      <c r="G227" s="98">
        <v>0</v>
      </c>
      <c r="H227" s="98">
        <v>0</v>
      </c>
      <c r="I227" s="98">
        <v>0</v>
      </c>
      <c r="J227" s="98">
        <v>0</v>
      </c>
      <c r="K227" s="98">
        <v>0</v>
      </c>
      <c r="L227" s="98">
        <v>1.612903225806452</v>
      </c>
      <c r="M227" s="98">
        <v>3.225806451612903</v>
      </c>
      <c r="N227" s="98">
        <v>11.29032258064516</v>
      </c>
      <c r="O227" s="167">
        <v>32.258064516129032</v>
      </c>
      <c r="P227" s="98">
        <v>8.064516129032258</v>
      </c>
      <c r="Q227" s="98">
        <v>0</v>
      </c>
      <c r="R227" s="98">
        <v>1.612903225806452</v>
      </c>
      <c r="S227" s="98">
        <v>0</v>
      </c>
      <c r="T227" s="98">
        <v>0</v>
      </c>
      <c r="U227" s="98">
        <v>1.612903225806452</v>
      </c>
      <c r="V227" s="98">
        <v>1.612903225806452</v>
      </c>
      <c r="W227" s="98">
        <v>1.612903225806452</v>
      </c>
      <c r="X227" s="99">
        <v>37.096774193548384</v>
      </c>
      <c r="Z227" s="387"/>
    </row>
    <row r="228" spans="3:26" ht="12" customHeight="1" x14ac:dyDescent="0.2">
      <c r="C228" s="165"/>
      <c r="D228" s="166">
        <v>42</v>
      </c>
      <c r="E228" s="92" t="s">
        <v>72</v>
      </c>
      <c r="F228" s="93">
        <v>0</v>
      </c>
      <c r="G228" s="93">
        <v>0</v>
      </c>
      <c r="H228" s="93">
        <v>0</v>
      </c>
      <c r="I228" s="93">
        <v>0</v>
      </c>
      <c r="J228" s="93">
        <v>0</v>
      </c>
      <c r="K228" s="93">
        <v>0</v>
      </c>
      <c r="L228" s="93">
        <v>2.3809523809523814</v>
      </c>
      <c r="M228" s="93">
        <v>4.7619047619047628</v>
      </c>
      <c r="N228" s="93">
        <v>2.3809523809523814</v>
      </c>
      <c r="O228" s="93">
        <v>14.285714285714279</v>
      </c>
      <c r="P228" s="167">
        <v>21.428571428571431</v>
      </c>
      <c r="Q228" s="93">
        <v>11.9047619047619</v>
      </c>
      <c r="R228" s="93">
        <v>0</v>
      </c>
      <c r="S228" s="93">
        <v>0</v>
      </c>
      <c r="T228" s="93">
        <v>4.7619047619047628</v>
      </c>
      <c r="U228" s="93">
        <v>2.3809523809523814</v>
      </c>
      <c r="V228" s="93">
        <v>0</v>
      </c>
      <c r="W228" s="93">
        <v>2.3809523809523814</v>
      </c>
      <c r="X228" s="94">
        <v>33.333333333333329</v>
      </c>
      <c r="Z228" s="387"/>
    </row>
    <row r="229" spans="3:26" ht="12" customHeight="1" x14ac:dyDescent="0.2">
      <c r="C229" s="165"/>
      <c r="D229" s="166">
        <v>23</v>
      </c>
      <c r="E229" s="92" t="s">
        <v>60</v>
      </c>
      <c r="F229" s="98">
        <v>0</v>
      </c>
      <c r="G229" s="98">
        <v>0</v>
      </c>
      <c r="H229" s="98">
        <v>0</v>
      </c>
      <c r="I229" s="98">
        <v>0</v>
      </c>
      <c r="J229" s="98">
        <v>0</v>
      </c>
      <c r="K229" s="98">
        <v>0</v>
      </c>
      <c r="L229" s="98">
        <v>0</v>
      </c>
      <c r="M229" s="98">
        <v>0</v>
      </c>
      <c r="N229" s="98">
        <v>0</v>
      </c>
      <c r="O229" s="98">
        <v>4.3478260869565224</v>
      </c>
      <c r="P229" s="98">
        <v>4.3478260869565224</v>
      </c>
      <c r="Q229" s="167">
        <v>30.434782608695649</v>
      </c>
      <c r="R229" s="98">
        <v>4.3478260869565224</v>
      </c>
      <c r="S229" s="98">
        <v>0</v>
      </c>
      <c r="T229" s="98">
        <v>0</v>
      </c>
      <c r="U229" s="98">
        <v>0</v>
      </c>
      <c r="V229" s="98">
        <v>4.3478260869565224</v>
      </c>
      <c r="W229" s="98">
        <v>4.3478260869565224</v>
      </c>
      <c r="X229" s="99">
        <v>47.826086956521742</v>
      </c>
      <c r="Z229" s="387"/>
    </row>
    <row r="230" spans="3:26" ht="12" customHeight="1" x14ac:dyDescent="0.2">
      <c r="C230" s="165"/>
      <c r="D230" s="166">
        <v>11</v>
      </c>
      <c r="E230" s="92" t="s">
        <v>119</v>
      </c>
      <c r="F230" s="93">
        <v>0</v>
      </c>
      <c r="G230" s="93">
        <v>0</v>
      </c>
      <c r="H230" s="93">
        <v>0</v>
      </c>
      <c r="I230" s="93">
        <v>0</v>
      </c>
      <c r="J230" s="93">
        <v>0</v>
      </c>
      <c r="K230" s="93">
        <v>0</v>
      </c>
      <c r="L230" s="93">
        <v>0</v>
      </c>
      <c r="M230" s="93">
        <v>0</v>
      </c>
      <c r="N230" s="93">
        <v>0</v>
      </c>
      <c r="O230" s="93">
        <v>0</v>
      </c>
      <c r="P230" s="93">
        <v>9.0909090909090917</v>
      </c>
      <c r="Q230" s="93">
        <v>0</v>
      </c>
      <c r="R230" s="167">
        <v>9.0909090909090917</v>
      </c>
      <c r="S230" s="93">
        <v>0</v>
      </c>
      <c r="T230" s="93">
        <v>0</v>
      </c>
      <c r="U230" s="93">
        <v>0</v>
      </c>
      <c r="V230" s="93">
        <v>9.0909090909090917</v>
      </c>
      <c r="W230" s="93">
        <v>18.18181818181818</v>
      </c>
      <c r="X230" s="94">
        <v>54.54545454545454</v>
      </c>
      <c r="Z230" s="387"/>
    </row>
    <row r="231" spans="3:26" ht="12" customHeight="1" x14ac:dyDescent="0.2">
      <c r="C231" s="165"/>
      <c r="D231" s="166">
        <v>5</v>
      </c>
      <c r="E231" s="92" t="s">
        <v>73</v>
      </c>
      <c r="F231" s="98">
        <v>0</v>
      </c>
      <c r="G231" s="98">
        <v>0</v>
      </c>
      <c r="H231" s="98">
        <v>0</v>
      </c>
      <c r="I231" s="98">
        <v>0</v>
      </c>
      <c r="J231" s="98">
        <v>0</v>
      </c>
      <c r="K231" s="98">
        <v>0</v>
      </c>
      <c r="L231" s="98">
        <v>0</v>
      </c>
      <c r="M231" s="98">
        <v>0</v>
      </c>
      <c r="N231" s="98">
        <v>0</v>
      </c>
      <c r="O231" s="98">
        <v>20</v>
      </c>
      <c r="P231" s="98">
        <v>20</v>
      </c>
      <c r="Q231" s="98">
        <v>0</v>
      </c>
      <c r="R231" s="98">
        <v>0</v>
      </c>
      <c r="S231" s="167">
        <v>20</v>
      </c>
      <c r="T231" s="98">
        <v>0</v>
      </c>
      <c r="U231" s="98">
        <v>0</v>
      </c>
      <c r="V231" s="98">
        <v>20</v>
      </c>
      <c r="W231" s="98">
        <v>0</v>
      </c>
      <c r="X231" s="99">
        <v>20</v>
      </c>
      <c r="Z231" s="387"/>
    </row>
    <row r="232" spans="3:26" ht="12" customHeight="1" x14ac:dyDescent="0.2">
      <c r="C232" s="165"/>
      <c r="D232" s="166">
        <v>8</v>
      </c>
      <c r="E232" s="92" t="s">
        <v>61</v>
      </c>
      <c r="F232" s="93">
        <v>0</v>
      </c>
      <c r="G232" s="93">
        <v>0</v>
      </c>
      <c r="H232" s="93">
        <v>0</v>
      </c>
      <c r="I232" s="93">
        <v>0</v>
      </c>
      <c r="J232" s="93">
        <v>0</v>
      </c>
      <c r="K232" s="93">
        <v>0</v>
      </c>
      <c r="L232" s="93">
        <v>0</v>
      </c>
      <c r="M232" s="93">
        <v>0</v>
      </c>
      <c r="N232" s="93">
        <v>0</v>
      </c>
      <c r="O232" s="93">
        <v>0</v>
      </c>
      <c r="P232" s="93">
        <v>12.5</v>
      </c>
      <c r="Q232" s="93">
        <v>0</v>
      </c>
      <c r="R232" s="93">
        <v>0</v>
      </c>
      <c r="S232" s="93">
        <v>0</v>
      </c>
      <c r="T232" s="167">
        <v>0</v>
      </c>
      <c r="U232" s="93">
        <v>12.5</v>
      </c>
      <c r="V232" s="93">
        <v>25</v>
      </c>
      <c r="W232" s="93">
        <v>0</v>
      </c>
      <c r="X232" s="94">
        <v>50</v>
      </c>
      <c r="Z232" s="387"/>
    </row>
    <row r="233" spans="3:26" ht="12" customHeight="1" x14ac:dyDescent="0.2">
      <c r="C233" s="165"/>
      <c r="D233" s="166">
        <v>0</v>
      </c>
      <c r="E233" s="92" t="s">
        <v>120</v>
      </c>
      <c r="F233" s="98">
        <v>0</v>
      </c>
      <c r="G233" s="98">
        <v>0</v>
      </c>
      <c r="H233" s="98">
        <v>0</v>
      </c>
      <c r="I233" s="98">
        <v>0</v>
      </c>
      <c r="J233" s="98">
        <v>0</v>
      </c>
      <c r="K233" s="98">
        <v>0</v>
      </c>
      <c r="L233" s="98">
        <v>0</v>
      </c>
      <c r="M233" s="98">
        <v>0</v>
      </c>
      <c r="N233" s="98">
        <v>0</v>
      </c>
      <c r="O233" s="98">
        <v>0</v>
      </c>
      <c r="P233" s="98">
        <v>0</v>
      </c>
      <c r="Q233" s="98">
        <v>0</v>
      </c>
      <c r="R233" s="98">
        <v>0</v>
      </c>
      <c r="S233" s="98">
        <v>0</v>
      </c>
      <c r="T233" s="98">
        <v>0</v>
      </c>
      <c r="U233" s="167">
        <v>0</v>
      </c>
      <c r="V233" s="98">
        <v>0</v>
      </c>
      <c r="W233" s="98">
        <v>0</v>
      </c>
      <c r="X233" s="99">
        <v>0</v>
      </c>
      <c r="Z233" s="387"/>
    </row>
    <row r="234" spans="3:26" ht="12" customHeight="1" x14ac:dyDescent="0.2">
      <c r="C234" s="170"/>
      <c r="D234" s="171">
        <v>8</v>
      </c>
      <c r="E234" s="104" t="s">
        <v>62</v>
      </c>
      <c r="F234" s="105">
        <v>0</v>
      </c>
      <c r="G234" s="105">
        <v>0</v>
      </c>
      <c r="H234" s="105">
        <v>0</v>
      </c>
      <c r="I234" s="105">
        <v>0</v>
      </c>
      <c r="J234" s="105">
        <v>0</v>
      </c>
      <c r="K234" s="105">
        <v>0</v>
      </c>
      <c r="L234" s="105">
        <v>0</v>
      </c>
      <c r="M234" s="105">
        <v>0</v>
      </c>
      <c r="N234" s="105">
        <v>0</v>
      </c>
      <c r="O234" s="105">
        <v>0</v>
      </c>
      <c r="P234" s="105">
        <v>0</v>
      </c>
      <c r="Q234" s="105">
        <v>0</v>
      </c>
      <c r="R234" s="105">
        <v>0</v>
      </c>
      <c r="S234" s="105">
        <v>0</v>
      </c>
      <c r="T234" s="105">
        <v>0</v>
      </c>
      <c r="U234" s="105">
        <v>0</v>
      </c>
      <c r="V234" s="172">
        <v>12.5</v>
      </c>
      <c r="W234" s="105">
        <v>75</v>
      </c>
      <c r="X234" s="106">
        <v>12.5</v>
      </c>
      <c r="Z234" s="387"/>
    </row>
    <row r="235" spans="3:26" ht="12" customHeight="1" x14ac:dyDescent="0.2">
      <c r="C235" s="161" t="s">
        <v>280</v>
      </c>
      <c r="D235" s="161"/>
      <c r="E235" s="79"/>
      <c r="F235" s="107"/>
      <c r="G235" s="107"/>
      <c r="H235" s="107"/>
      <c r="I235" s="107"/>
      <c r="J235" s="107"/>
      <c r="K235" s="107"/>
      <c r="L235" s="107"/>
      <c r="M235" s="107"/>
      <c r="N235" s="107"/>
      <c r="O235" s="107"/>
      <c r="P235" s="107"/>
      <c r="Q235" s="107"/>
      <c r="R235" s="107"/>
      <c r="S235" s="107"/>
      <c r="T235" s="107"/>
      <c r="U235" s="107"/>
      <c r="V235" s="107"/>
      <c r="W235" s="107"/>
      <c r="X235" s="107"/>
      <c r="Z235" s="387"/>
    </row>
    <row r="236" spans="3:26" ht="12" customHeight="1" x14ac:dyDescent="0.2">
      <c r="C236" s="144"/>
      <c r="D236" s="144"/>
      <c r="E236" s="79"/>
      <c r="F236" s="107"/>
      <c r="G236" s="107"/>
      <c r="H236" s="107"/>
      <c r="I236" s="107"/>
      <c r="J236" s="107"/>
      <c r="K236" s="107"/>
      <c r="L236" s="107"/>
      <c r="M236" s="107"/>
      <c r="N236" s="107"/>
      <c r="O236" s="107"/>
      <c r="P236" s="107"/>
      <c r="Q236" s="107"/>
      <c r="R236" s="107"/>
      <c r="S236" s="107"/>
      <c r="T236" s="107"/>
      <c r="U236" s="107"/>
      <c r="V236" s="107"/>
      <c r="W236" s="107"/>
      <c r="X236" s="107"/>
      <c r="Z236" s="387"/>
    </row>
    <row r="237" spans="3:26" ht="12" customHeight="1" x14ac:dyDescent="0.2">
      <c r="C237" s="79"/>
      <c r="D237" s="79"/>
      <c r="E237" s="79"/>
      <c r="F237" s="107"/>
      <c r="G237" s="107"/>
      <c r="H237" s="107"/>
      <c r="I237" s="79"/>
      <c r="J237" s="107"/>
      <c r="K237" s="107"/>
      <c r="L237" s="107"/>
      <c r="M237" s="107"/>
      <c r="N237" s="107"/>
      <c r="O237" s="107"/>
      <c r="P237" s="107"/>
      <c r="Q237" s="107"/>
      <c r="R237" s="107"/>
      <c r="S237" s="107"/>
      <c r="T237" s="107"/>
      <c r="U237" s="107"/>
      <c r="V237" s="107"/>
      <c r="W237" s="107"/>
      <c r="X237" s="107"/>
      <c r="Z237" s="387"/>
    </row>
    <row r="238" spans="3:26" ht="16.5" customHeight="1" x14ac:dyDescent="0.2">
      <c r="C238" s="77" t="s">
        <v>196</v>
      </c>
      <c r="D238" s="77"/>
      <c r="E238" s="79"/>
      <c r="F238" s="107"/>
      <c r="G238" s="107"/>
      <c r="H238" s="107"/>
      <c r="I238" s="107"/>
      <c r="J238" s="107"/>
      <c r="K238" s="107"/>
      <c r="L238" s="107"/>
      <c r="M238" s="107"/>
      <c r="N238" s="107"/>
      <c r="O238" s="107"/>
      <c r="P238" s="107"/>
      <c r="Q238" s="107"/>
      <c r="R238" s="107"/>
      <c r="S238" s="107"/>
      <c r="T238" s="107"/>
      <c r="U238" s="107"/>
      <c r="V238" s="107"/>
      <c r="W238" s="107"/>
      <c r="X238" s="107"/>
      <c r="Z238" s="387"/>
    </row>
    <row r="239" spans="3:26" ht="12" customHeight="1" x14ac:dyDescent="0.2">
      <c r="C239" s="163"/>
      <c r="D239" s="164" t="s">
        <v>85</v>
      </c>
      <c r="E239" s="85" t="s">
        <v>45</v>
      </c>
      <c r="F239" s="86" t="s">
        <v>56</v>
      </c>
      <c r="G239" s="86" t="s">
        <v>67</v>
      </c>
      <c r="H239" s="86" t="s">
        <v>57</v>
      </c>
      <c r="I239" s="86" t="s">
        <v>117</v>
      </c>
      <c r="J239" s="86" t="s">
        <v>68</v>
      </c>
      <c r="K239" s="86" t="s">
        <v>58</v>
      </c>
      <c r="L239" s="86" t="s">
        <v>118</v>
      </c>
      <c r="M239" s="86" t="s">
        <v>70</v>
      </c>
      <c r="N239" s="86" t="s">
        <v>59</v>
      </c>
      <c r="O239" s="86" t="s">
        <v>94</v>
      </c>
      <c r="P239" s="86" t="s">
        <v>72</v>
      </c>
      <c r="Q239" s="86" t="s">
        <v>60</v>
      </c>
      <c r="R239" s="86" t="s">
        <v>119</v>
      </c>
      <c r="S239" s="86" t="s">
        <v>73</v>
      </c>
      <c r="T239" s="86" t="s">
        <v>61</v>
      </c>
      <c r="U239" s="86" t="s">
        <v>120</v>
      </c>
      <c r="V239" s="86" t="s">
        <v>62</v>
      </c>
      <c r="W239" s="86" t="s">
        <v>86</v>
      </c>
      <c r="X239" s="87" t="s">
        <v>279</v>
      </c>
      <c r="Z239" s="387"/>
    </row>
    <row r="240" spans="3:26" ht="12" customHeight="1" x14ac:dyDescent="0.2">
      <c r="C240" s="165"/>
      <c r="D240" s="166">
        <v>455</v>
      </c>
      <c r="E240" s="92" t="s">
        <v>56</v>
      </c>
      <c r="F240" s="167">
        <v>50.769230769230766</v>
      </c>
      <c r="G240" s="93">
        <v>5.2747252747252746</v>
      </c>
      <c r="H240" s="93">
        <v>1.098901098901099</v>
      </c>
      <c r="I240" s="93">
        <v>0.87912087912087911</v>
      </c>
      <c r="J240" s="93">
        <v>0.21978021978021978</v>
      </c>
      <c r="K240" s="93">
        <v>0</v>
      </c>
      <c r="L240" s="93">
        <v>0</v>
      </c>
      <c r="M240" s="93">
        <v>0</v>
      </c>
      <c r="N240" s="93">
        <v>0</v>
      </c>
      <c r="O240" s="93">
        <v>0</v>
      </c>
      <c r="P240" s="93">
        <v>0</v>
      </c>
      <c r="Q240" s="93">
        <v>0</v>
      </c>
      <c r="R240" s="93">
        <v>0</v>
      </c>
      <c r="S240" s="93">
        <v>0</v>
      </c>
      <c r="T240" s="93">
        <v>0</v>
      </c>
      <c r="U240" s="93">
        <v>0</v>
      </c>
      <c r="V240" s="93">
        <v>0</v>
      </c>
      <c r="W240" s="93">
        <v>0</v>
      </c>
      <c r="X240" s="94">
        <v>41.758241758241759</v>
      </c>
      <c r="Z240" s="387"/>
    </row>
    <row r="241" spans="3:27" ht="12" customHeight="1" x14ac:dyDescent="0.2">
      <c r="C241" s="165"/>
      <c r="D241" s="166">
        <v>434</v>
      </c>
      <c r="E241" s="92" t="s">
        <v>67</v>
      </c>
      <c r="F241" s="98">
        <v>12.44239631336406</v>
      </c>
      <c r="G241" s="167">
        <v>51.612903225806448</v>
      </c>
      <c r="H241" s="98">
        <v>7.6036866359447011</v>
      </c>
      <c r="I241" s="98">
        <v>1.612903225806452</v>
      </c>
      <c r="J241" s="98">
        <v>0.46082949308755761</v>
      </c>
      <c r="K241" s="98">
        <v>0.46082949308755761</v>
      </c>
      <c r="L241" s="98">
        <v>0</v>
      </c>
      <c r="M241" s="98">
        <v>0.46082949308755761</v>
      </c>
      <c r="N241" s="98">
        <v>0</v>
      </c>
      <c r="O241" s="98">
        <v>0</v>
      </c>
      <c r="P241" s="98">
        <v>0</v>
      </c>
      <c r="Q241" s="98">
        <v>0</v>
      </c>
      <c r="R241" s="98">
        <v>0</v>
      </c>
      <c r="S241" s="98">
        <v>0</v>
      </c>
      <c r="T241" s="98">
        <v>0</v>
      </c>
      <c r="U241" s="98">
        <v>0</v>
      </c>
      <c r="V241" s="98">
        <v>0</v>
      </c>
      <c r="W241" s="98">
        <v>0</v>
      </c>
      <c r="X241" s="99">
        <v>25.345622119815669</v>
      </c>
      <c r="Z241" s="387"/>
    </row>
    <row r="242" spans="3:27" ht="12" customHeight="1" x14ac:dyDescent="0.2">
      <c r="C242" s="165"/>
      <c r="D242" s="166">
        <v>590</v>
      </c>
      <c r="E242" s="92" t="s">
        <v>57</v>
      </c>
      <c r="F242" s="93">
        <v>3.050847457627119</v>
      </c>
      <c r="G242" s="93">
        <v>17.288135593220343</v>
      </c>
      <c r="H242" s="167">
        <v>32.542372881355931</v>
      </c>
      <c r="I242" s="93">
        <v>7.4576271186440684</v>
      </c>
      <c r="J242" s="93">
        <v>2.8813559322033897</v>
      </c>
      <c r="K242" s="93">
        <v>1.0169491525423731</v>
      </c>
      <c r="L242" s="93">
        <v>1.0169491525423731</v>
      </c>
      <c r="M242" s="93">
        <v>0.33898305084745761</v>
      </c>
      <c r="N242" s="93">
        <v>0</v>
      </c>
      <c r="O242" s="93">
        <v>0</v>
      </c>
      <c r="P242" s="93">
        <v>0</v>
      </c>
      <c r="Q242" s="93">
        <v>0</v>
      </c>
      <c r="R242" s="93">
        <v>0</v>
      </c>
      <c r="S242" s="93">
        <v>0</v>
      </c>
      <c r="T242" s="93">
        <v>0</v>
      </c>
      <c r="U242" s="93">
        <v>0</v>
      </c>
      <c r="V242" s="93">
        <v>0</v>
      </c>
      <c r="W242" s="93">
        <v>0</v>
      </c>
      <c r="X242" s="94">
        <v>34.406779661016948</v>
      </c>
      <c r="Z242" s="387"/>
    </row>
    <row r="243" spans="3:27" ht="12" customHeight="1" x14ac:dyDescent="0.2">
      <c r="C243" s="165"/>
      <c r="D243" s="166">
        <v>701</v>
      </c>
      <c r="E243" s="92" t="s">
        <v>117</v>
      </c>
      <c r="F243" s="98">
        <v>1.2838801711840229</v>
      </c>
      <c r="G243" s="98">
        <v>5.2781740370898724</v>
      </c>
      <c r="H243" s="98">
        <v>16.975748930099861</v>
      </c>
      <c r="I243" s="167">
        <v>24.536376604850211</v>
      </c>
      <c r="J243" s="98">
        <v>6.1340941512125529</v>
      </c>
      <c r="K243" s="98">
        <v>1.9971469329529239</v>
      </c>
      <c r="L243" s="98">
        <v>1.141226818830243</v>
      </c>
      <c r="M243" s="98">
        <v>0.57061340941512129</v>
      </c>
      <c r="N243" s="98">
        <v>0.28530670470756059</v>
      </c>
      <c r="O243" s="98">
        <v>0.14265335235378029</v>
      </c>
      <c r="P243" s="98">
        <v>0.14265335235378029</v>
      </c>
      <c r="Q243" s="98">
        <v>0</v>
      </c>
      <c r="R243" s="98">
        <v>0</v>
      </c>
      <c r="S243" s="98">
        <v>0.14265335235378029</v>
      </c>
      <c r="T243" s="98">
        <v>0</v>
      </c>
      <c r="U243" s="98">
        <v>0</v>
      </c>
      <c r="V243" s="98">
        <v>0</v>
      </c>
      <c r="W243" s="98">
        <v>0.14265335235378029</v>
      </c>
      <c r="X243" s="99">
        <v>41.226818830242514</v>
      </c>
      <c r="Z243" s="387"/>
      <c r="AA243" s="386"/>
    </row>
    <row r="244" spans="3:27" ht="12" customHeight="1" x14ac:dyDescent="0.2">
      <c r="C244" s="165"/>
      <c r="D244" s="166">
        <v>414</v>
      </c>
      <c r="E244" s="92" t="s">
        <v>68</v>
      </c>
      <c r="F244" s="93">
        <v>0.24154589371980678</v>
      </c>
      <c r="G244" s="93">
        <v>0.72463768115942029</v>
      </c>
      <c r="H244" s="93">
        <v>8.454106280193237</v>
      </c>
      <c r="I244" s="93">
        <v>12.80193236714976</v>
      </c>
      <c r="J244" s="167">
        <v>18.357487922705321</v>
      </c>
      <c r="K244" s="93">
        <v>3.1400966183574881</v>
      </c>
      <c r="L244" s="93">
        <v>2.8985507246376807</v>
      </c>
      <c r="M244" s="93">
        <v>2.8985507246376807</v>
      </c>
      <c r="N244" s="93">
        <v>0.48309178743961351</v>
      </c>
      <c r="O244" s="93">
        <v>0.24154589371980678</v>
      </c>
      <c r="P244" s="93">
        <v>0.24154589371980678</v>
      </c>
      <c r="Q244" s="93">
        <v>0</v>
      </c>
      <c r="R244" s="93">
        <v>0</v>
      </c>
      <c r="S244" s="93">
        <v>0</v>
      </c>
      <c r="T244" s="93">
        <v>0</v>
      </c>
      <c r="U244" s="93">
        <v>0</v>
      </c>
      <c r="V244" s="93">
        <v>0.24154589371980678</v>
      </c>
      <c r="W244" s="93">
        <v>0.24154589371980678</v>
      </c>
      <c r="X244" s="94">
        <v>49.033816425120769</v>
      </c>
      <c r="Z244" s="387"/>
    </row>
    <row r="245" spans="3:27" ht="12" customHeight="1" x14ac:dyDescent="0.2">
      <c r="C245" s="165"/>
      <c r="D245" s="166">
        <v>253</v>
      </c>
      <c r="E245" s="92" t="s">
        <v>58</v>
      </c>
      <c r="F245" s="98">
        <v>1.1857707509881421</v>
      </c>
      <c r="G245" s="98">
        <v>0.79051383399209485</v>
      </c>
      <c r="H245" s="98">
        <v>2.766798418972332</v>
      </c>
      <c r="I245" s="98">
        <v>9.8814229249011856</v>
      </c>
      <c r="J245" s="98">
        <v>11.85770750988142</v>
      </c>
      <c r="K245" s="167">
        <v>16.996047430830043</v>
      </c>
      <c r="L245" s="98">
        <v>5.1383399209486171</v>
      </c>
      <c r="M245" s="98">
        <v>0.79051383399209485</v>
      </c>
      <c r="N245" s="98">
        <v>1.5810276679841899</v>
      </c>
      <c r="O245" s="98">
        <v>3.1620553359683794</v>
      </c>
      <c r="P245" s="98">
        <v>0.39525691699604742</v>
      </c>
      <c r="Q245" s="98">
        <v>0</v>
      </c>
      <c r="R245" s="98">
        <v>0</v>
      </c>
      <c r="S245" s="98">
        <v>0</v>
      </c>
      <c r="T245" s="98">
        <v>0</v>
      </c>
      <c r="U245" s="98">
        <v>0</v>
      </c>
      <c r="V245" s="98">
        <v>0</v>
      </c>
      <c r="W245" s="98">
        <v>0.39525691699604742</v>
      </c>
      <c r="X245" s="99">
        <v>45.059288537549406</v>
      </c>
      <c r="Z245" s="387"/>
    </row>
    <row r="246" spans="3:27" ht="12" customHeight="1" x14ac:dyDescent="0.2">
      <c r="C246" s="165"/>
      <c r="D246" s="166">
        <v>266</v>
      </c>
      <c r="E246" s="92" t="s">
        <v>118</v>
      </c>
      <c r="F246" s="93">
        <v>0</v>
      </c>
      <c r="G246" s="93">
        <v>0</v>
      </c>
      <c r="H246" s="93">
        <v>2.6315789473684208</v>
      </c>
      <c r="I246" s="93">
        <v>3.3834586466165413</v>
      </c>
      <c r="J246" s="93">
        <v>5.2631578947368416</v>
      </c>
      <c r="K246" s="93">
        <v>7.518796992481203</v>
      </c>
      <c r="L246" s="167">
        <v>9.7744360902255636</v>
      </c>
      <c r="M246" s="93">
        <v>4.1353383458646604</v>
      </c>
      <c r="N246" s="93">
        <v>1.1278195488721801</v>
      </c>
      <c r="O246" s="93">
        <v>0.37593984962406007</v>
      </c>
      <c r="P246" s="93">
        <v>1.1278195488721801</v>
      </c>
      <c r="Q246" s="93">
        <v>0</v>
      </c>
      <c r="R246" s="93">
        <v>0</v>
      </c>
      <c r="S246" s="93">
        <v>0</v>
      </c>
      <c r="T246" s="93">
        <v>0</v>
      </c>
      <c r="U246" s="93">
        <v>0</v>
      </c>
      <c r="V246" s="93">
        <v>0.37593984962406007</v>
      </c>
      <c r="W246" s="93">
        <v>0</v>
      </c>
      <c r="X246" s="94">
        <v>64.285714285714292</v>
      </c>
      <c r="Z246" s="387"/>
    </row>
    <row r="247" spans="3:27" ht="12" customHeight="1" x14ac:dyDescent="0.2">
      <c r="C247" s="165"/>
      <c r="D247" s="166">
        <v>121</v>
      </c>
      <c r="E247" s="92" t="s">
        <v>70</v>
      </c>
      <c r="F247" s="98">
        <v>0</v>
      </c>
      <c r="G247" s="98">
        <v>0.82644628099173556</v>
      </c>
      <c r="H247" s="98">
        <v>0</v>
      </c>
      <c r="I247" s="98">
        <v>7.4380165289256199</v>
      </c>
      <c r="J247" s="98">
        <v>2.4793388429752072</v>
      </c>
      <c r="K247" s="98">
        <v>8.2644628099173563</v>
      </c>
      <c r="L247" s="98">
        <v>7.4380165289256199</v>
      </c>
      <c r="M247" s="167">
        <v>5.785123966942149</v>
      </c>
      <c r="N247" s="98">
        <v>4.1322314049586781</v>
      </c>
      <c r="O247" s="98">
        <v>0.82644628099173556</v>
      </c>
      <c r="P247" s="98">
        <v>1.6528925619834711</v>
      </c>
      <c r="Q247" s="98">
        <v>0</v>
      </c>
      <c r="R247" s="98">
        <v>0</v>
      </c>
      <c r="S247" s="98">
        <v>0</v>
      </c>
      <c r="T247" s="98">
        <v>0.82644628099173556</v>
      </c>
      <c r="U247" s="98">
        <v>0</v>
      </c>
      <c r="V247" s="98">
        <v>0.82644628099173556</v>
      </c>
      <c r="W247" s="98">
        <v>3.3057851239669422</v>
      </c>
      <c r="X247" s="99">
        <v>56.198347107438018</v>
      </c>
      <c r="Z247" s="387"/>
    </row>
    <row r="248" spans="3:27" ht="12" customHeight="1" x14ac:dyDescent="0.2">
      <c r="C248" s="165"/>
      <c r="D248" s="166">
        <v>94</v>
      </c>
      <c r="E248" s="92" t="s">
        <v>59</v>
      </c>
      <c r="F248" s="93">
        <v>0</v>
      </c>
      <c r="G248" s="93">
        <v>0</v>
      </c>
      <c r="H248" s="93">
        <v>0</v>
      </c>
      <c r="I248" s="93">
        <v>2.1276595744680851</v>
      </c>
      <c r="J248" s="93">
        <v>0</v>
      </c>
      <c r="K248" s="93">
        <v>4.2553191489361701</v>
      </c>
      <c r="L248" s="93">
        <v>4.2553191489361701</v>
      </c>
      <c r="M248" s="93">
        <v>5.3191489361702127</v>
      </c>
      <c r="N248" s="167">
        <v>4.2553191489361701</v>
      </c>
      <c r="O248" s="93">
        <v>3.1914893617021267</v>
      </c>
      <c r="P248" s="93">
        <v>5.3191489361702127</v>
      </c>
      <c r="Q248" s="93">
        <v>1.063829787234043</v>
      </c>
      <c r="R248" s="93">
        <v>0</v>
      </c>
      <c r="S248" s="93">
        <v>0</v>
      </c>
      <c r="T248" s="93">
        <v>0</v>
      </c>
      <c r="U248" s="93">
        <v>0</v>
      </c>
      <c r="V248" s="93">
        <v>3.1914893617021267</v>
      </c>
      <c r="W248" s="93">
        <v>0</v>
      </c>
      <c r="X248" s="94">
        <v>67.021276595744681</v>
      </c>
      <c r="Z248" s="387"/>
    </row>
    <row r="249" spans="3:27" ht="12" customHeight="1" x14ac:dyDescent="0.2">
      <c r="C249" s="165"/>
      <c r="D249" s="166">
        <v>68</v>
      </c>
      <c r="E249" s="92" t="s">
        <v>94</v>
      </c>
      <c r="F249" s="98">
        <v>0</v>
      </c>
      <c r="G249" s="98">
        <v>0</v>
      </c>
      <c r="H249" s="98">
        <v>0</v>
      </c>
      <c r="I249" s="98">
        <v>0</v>
      </c>
      <c r="J249" s="98">
        <v>2.9411764705882351</v>
      </c>
      <c r="K249" s="98">
        <v>2.9411764705882351</v>
      </c>
      <c r="L249" s="98">
        <v>1.470588235294118</v>
      </c>
      <c r="M249" s="98">
        <v>4.4117647058823533</v>
      </c>
      <c r="N249" s="98">
        <v>4.4117647058823533</v>
      </c>
      <c r="O249" s="167">
        <v>8.8235294117647065</v>
      </c>
      <c r="P249" s="98">
        <v>7.3529411764705888</v>
      </c>
      <c r="Q249" s="98">
        <v>1.470588235294118</v>
      </c>
      <c r="R249" s="98">
        <v>0</v>
      </c>
      <c r="S249" s="98">
        <v>0</v>
      </c>
      <c r="T249" s="98">
        <v>0</v>
      </c>
      <c r="U249" s="98">
        <v>2.9411764705882351</v>
      </c>
      <c r="V249" s="98">
        <v>2.9411764705882351</v>
      </c>
      <c r="W249" s="98">
        <v>5.882352941176471</v>
      </c>
      <c r="X249" s="99">
        <v>54.411764705882348</v>
      </c>
      <c r="Z249" s="387"/>
    </row>
    <row r="250" spans="3:27" ht="12" customHeight="1" x14ac:dyDescent="0.2">
      <c r="C250" s="165"/>
      <c r="D250" s="166">
        <v>30</v>
      </c>
      <c r="E250" s="92" t="s">
        <v>72</v>
      </c>
      <c r="F250" s="93">
        <v>0</v>
      </c>
      <c r="G250" s="93">
        <v>0</v>
      </c>
      <c r="H250" s="93">
        <v>0</v>
      </c>
      <c r="I250" s="93">
        <v>0</v>
      </c>
      <c r="J250" s="93">
        <v>0</v>
      </c>
      <c r="K250" s="93">
        <v>0</v>
      </c>
      <c r="L250" s="93">
        <v>0</v>
      </c>
      <c r="M250" s="93">
        <v>0</v>
      </c>
      <c r="N250" s="93">
        <v>3.3333333333333335</v>
      </c>
      <c r="O250" s="93">
        <v>16.666666666666671</v>
      </c>
      <c r="P250" s="167">
        <v>0</v>
      </c>
      <c r="Q250" s="93">
        <v>6.666666666666667</v>
      </c>
      <c r="R250" s="93">
        <v>0</v>
      </c>
      <c r="S250" s="93">
        <v>0</v>
      </c>
      <c r="T250" s="93">
        <v>3.3333333333333335</v>
      </c>
      <c r="U250" s="93">
        <v>3.3333333333333335</v>
      </c>
      <c r="V250" s="93">
        <v>0</v>
      </c>
      <c r="W250" s="93">
        <v>0</v>
      </c>
      <c r="X250" s="94">
        <v>66.666666666666657</v>
      </c>
      <c r="Z250" s="387"/>
    </row>
    <row r="251" spans="3:27" ht="12" customHeight="1" x14ac:dyDescent="0.2">
      <c r="C251" s="165"/>
      <c r="D251" s="166">
        <v>14</v>
      </c>
      <c r="E251" s="92" t="s">
        <v>60</v>
      </c>
      <c r="F251" s="98">
        <v>0</v>
      </c>
      <c r="G251" s="98">
        <v>0</v>
      </c>
      <c r="H251" s="98">
        <v>0</v>
      </c>
      <c r="I251" s="98">
        <v>0</v>
      </c>
      <c r="J251" s="98">
        <v>0</v>
      </c>
      <c r="K251" s="98">
        <v>0</v>
      </c>
      <c r="L251" s="98">
        <v>0</v>
      </c>
      <c r="M251" s="98">
        <v>7.1428571428571423</v>
      </c>
      <c r="N251" s="98">
        <v>7.1428571428571423</v>
      </c>
      <c r="O251" s="98">
        <v>0</v>
      </c>
      <c r="P251" s="98">
        <v>7.1428571428571423</v>
      </c>
      <c r="Q251" s="167">
        <v>0</v>
      </c>
      <c r="R251" s="98">
        <v>7.1428571428571423</v>
      </c>
      <c r="S251" s="98">
        <v>0</v>
      </c>
      <c r="T251" s="98">
        <v>0</v>
      </c>
      <c r="U251" s="98">
        <v>0</v>
      </c>
      <c r="V251" s="98">
        <v>0</v>
      </c>
      <c r="W251" s="98">
        <v>7.1428571428571423</v>
      </c>
      <c r="X251" s="99">
        <v>64.285714285714292</v>
      </c>
      <c r="Z251" s="387"/>
    </row>
    <row r="252" spans="3:27" ht="12" customHeight="1" x14ac:dyDescent="0.2">
      <c r="C252" s="165"/>
      <c r="D252" s="166">
        <v>10</v>
      </c>
      <c r="E252" s="92" t="s">
        <v>119</v>
      </c>
      <c r="F252" s="93">
        <v>0</v>
      </c>
      <c r="G252" s="93">
        <v>0</v>
      </c>
      <c r="H252" s="93">
        <v>0</v>
      </c>
      <c r="I252" s="93">
        <v>0</v>
      </c>
      <c r="J252" s="93">
        <v>0</v>
      </c>
      <c r="K252" s="93">
        <v>0</v>
      </c>
      <c r="L252" s="93">
        <v>0</v>
      </c>
      <c r="M252" s="93">
        <v>0</v>
      </c>
      <c r="N252" s="93">
        <v>0</v>
      </c>
      <c r="O252" s="93">
        <v>0</v>
      </c>
      <c r="P252" s="93">
        <v>0</v>
      </c>
      <c r="Q252" s="93">
        <v>0</v>
      </c>
      <c r="R252" s="167">
        <v>0</v>
      </c>
      <c r="S252" s="93">
        <v>0</v>
      </c>
      <c r="T252" s="93">
        <v>0</v>
      </c>
      <c r="U252" s="93">
        <v>0</v>
      </c>
      <c r="V252" s="93">
        <v>0</v>
      </c>
      <c r="W252" s="93">
        <v>20</v>
      </c>
      <c r="X252" s="94">
        <v>80</v>
      </c>
      <c r="Z252" s="387"/>
    </row>
    <row r="253" spans="3:27" ht="12" customHeight="1" x14ac:dyDescent="0.2">
      <c r="C253" s="165"/>
      <c r="D253" s="166">
        <v>4</v>
      </c>
      <c r="E253" s="92" t="s">
        <v>73</v>
      </c>
      <c r="F253" s="98">
        <v>0</v>
      </c>
      <c r="G253" s="98">
        <v>0</v>
      </c>
      <c r="H253" s="98">
        <v>0</v>
      </c>
      <c r="I253" s="98">
        <v>0</v>
      </c>
      <c r="J253" s="98">
        <v>0</v>
      </c>
      <c r="K253" s="98">
        <v>0</v>
      </c>
      <c r="L253" s="98">
        <v>0</v>
      </c>
      <c r="M253" s="98">
        <v>0</v>
      </c>
      <c r="N253" s="98">
        <v>0</v>
      </c>
      <c r="O253" s="98">
        <v>0</v>
      </c>
      <c r="P253" s="98">
        <v>0</v>
      </c>
      <c r="Q253" s="98">
        <v>0</v>
      </c>
      <c r="R253" s="98">
        <v>0</v>
      </c>
      <c r="S253" s="167">
        <v>25</v>
      </c>
      <c r="T253" s="98">
        <v>0</v>
      </c>
      <c r="U253" s="98">
        <v>0</v>
      </c>
      <c r="V253" s="98">
        <v>0</v>
      </c>
      <c r="W253" s="98">
        <v>25</v>
      </c>
      <c r="X253" s="99">
        <v>50</v>
      </c>
      <c r="Z253" s="387"/>
    </row>
    <row r="254" spans="3:27" ht="12" customHeight="1" x14ac:dyDescent="0.2">
      <c r="C254" s="165"/>
      <c r="D254" s="166">
        <v>4</v>
      </c>
      <c r="E254" s="92" t="s">
        <v>61</v>
      </c>
      <c r="F254" s="93">
        <v>0</v>
      </c>
      <c r="G254" s="93">
        <v>0</v>
      </c>
      <c r="H254" s="93">
        <v>0</v>
      </c>
      <c r="I254" s="93">
        <v>0</v>
      </c>
      <c r="J254" s="93">
        <v>0</v>
      </c>
      <c r="K254" s="93">
        <v>0</v>
      </c>
      <c r="L254" s="93">
        <v>0</v>
      </c>
      <c r="M254" s="93">
        <v>0</v>
      </c>
      <c r="N254" s="93">
        <v>0</v>
      </c>
      <c r="O254" s="93">
        <v>0</v>
      </c>
      <c r="P254" s="93">
        <v>0</v>
      </c>
      <c r="Q254" s="93">
        <v>0</v>
      </c>
      <c r="R254" s="93">
        <v>0</v>
      </c>
      <c r="S254" s="93">
        <v>0</v>
      </c>
      <c r="T254" s="167">
        <v>0</v>
      </c>
      <c r="U254" s="93">
        <v>0</v>
      </c>
      <c r="V254" s="93">
        <v>0</v>
      </c>
      <c r="W254" s="93">
        <v>0</v>
      </c>
      <c r="X254" s="94">
        <v>100</v>
      </c>
      <c r="Z254" s="387"/>
    </row>
    <row r="255" spans="3:27" ht="12" customHeight="1" x14ac:dyDescent="0.2">
      <c r="C255" s="165"/>
      <c r="D255" s="166">
        <v>3</v>
      </c>
      <c r="E255" s="92" t="s">
        <v>120</v>
      </c>
      <c r="F255" s="98">
        <v>0</v>
      </c>
      <c r="G255" s="98">
        <v>0</v>
      </c>
      <c r="H255" s="98">
        <v>0</v>
      </c>
      <c r="I255" s="98">
        <v>0</v>
      </c>
      <c r="J255" s="98">
        <v>0</v>
      </c>
      <c r="K255" s="98">
        <v>0</v>
      </c>
      <c r="L255" s="98">
        <v>0</v>
      </c>
      <c r="M255" s="98">
        <v>0</v>
      </c>
      <c r="N255" s="98">
        <v>0</v>
      </c>
      <c r="O255" s="98">
        <v>0</v>
      </c>
      <c r="P255" s="98">
        <v>0</v>
      </c>
      <c r="Q255" s="98">
        <v>0</v>
      </c>
      <c r="R255" s="98">
        <v>0</v>
      </c>
      <c r="S255" s="98">
        <v>0</v>
      </c>
      <c r="T255" s="98">
        <v>0</v>
      </c>
      <c r="U255" s="167">
        <v>0</v>
      </c>
      <c r="V255" s="98">
        <v>0</v>
      </c>
      <c r="W255" s="98">
        <v>0</v>
      </c>
      <c r="X255" s="99">
        <v>100</v>
      </c>
      <c r="Z255" s="387"/>
    </row>
    <row r="256" spans="3:27" ht="12" customHeight="1" x14ac:dyDescent="0.2">
      <c r="C256" s="170"/>
      <c r="D256" s="171">
        <v>8</v>
      </c>
      <c r="E256" s="104" t="s">
        <v>62</v>
      </c>
      <c r="F256" s="105">
        <v>0</v>
      </c>
      <c r="G256" s="105">
        <v>0</v>
      </c>
      <c r="H256" s="105">
        <v>0</v>
      </c>
      <c r="I256" s="105">
        <v>0</v>
      </c>
      <c r="J256" s="105">
        <v>0</v>
      </c>
      <c r="K256" s="105">
        <v>0</v>
      </c>
      <c r="L256" s="105">
        <v>0</v>
      </c>
      <c r="M256" s="105">
        <v>0</v>
      </c>
      <c r="N256" s="105">
        <v>0</v>
      </c>
      <c r="O256" s="105">
        <v>0</v>
      </c>
      <c r="P256" s="105">
        <v>0</v>
      </c>
      <c r="Q256" s="105">
        <v>0</v>
      </c>
      <c r="R256" s="105">
        <v>0</v>
      </c>
      <c r="S256" s="105">
        <v>0</v>
      </c>
      <c r="T256" s="105">
        <v>0</v>
      </c>
      <c r="U256" s="105">
        <v>0</v>
      </c>
      <c r="V256" s="172">
        <v>0</v>
      </c>
      <c r="W256" s="105">
        <v>0</v>
      </c>
      <c r="X256" s="106">
        <v>100</v>
      </c>
      <c r="Z256" s="387"/>
    </row>
    <row r="257" spans="3:26" ht="12" customHeight="1" x14ac:dyDescent="0.2">
      <c r="C257" s="161" t="s">
        <v>280</v>
      </c>
      <c r="D257" s="161"/>
      <c r="E257" s="130"/>
      <c r="F257" s="79"/>
      <c r="G257" s="79"/>
      <c r="H257" s="79"/>
      <c r="I257" s="79"/>
      <c r="J257" s="79"/>
      <c r="K257" s="79"/>
      <c r="L257" s="79"/>
      <c r="M257" s="79"/>
      <c r="N257" s="79"/>
      <c r="O257" s="79"/>
      <c r="P257" s="79"/>
      <c r="Q257" s="79"/>
      <c r="R257" s="79"/>
      <c r="S257" s="79"/>
      <c r="T257" s="79"/>
      <c r="U257" s="79"/>
      <c r="V257" s="79"/>
      <c r="W257" s="79"/>
      <c r="X257" s="79"/>
      <c r="Z257" s="392"/>
    </row>
  </sheetData>
  <hyperlinks>
    <hyperlink ref="I1" location="الغلاف!Print_Area" display="العودة لجدول المحتويات" xr:uid="{00000000-0004-0000-1400-000000000000}"/>
  </hyperlinks>
  <printOptions gridLines="1"/>
  <pageMargins left="0.25" right="0.1" top="0.5" bottom="0.25" header="0.5" footer="0.5"/>
  <pageSetup scale="43" orientation="landscape" r:id="rId1"/>
  <headerFooter alignWithMargins="0"/>
  <rowBreaks count="2" manualBreakCount="2">
    <brk id="84" max="24" man="1"/>
    <brk id="149"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theme="7" tint="0.39997558519241921"/>
  </sheetPr>
  <dimension ref="A1:W140"/>
  <sheetViews>
    <sheetView rightToLeft="1" zoomScaleNormal="100" workbookViewId="0">
      <selection activeCell="I1" sqref="I1"/>
    </sheetView>
  </sheetViews>
  <sheetFormatPr defaultColWidth="10.375" defaultRowHeight="12" customHeight="1" x14ac:dyDescent="0.2"/>
  <cols>
    <col min="1" max="1" width="2.875" style="397" customWidth="1"/>
    <col min="2" max="2" width="2.875" style="79" customWidth="1"/>
    <col min="3" max="3" width="1.375" style="79" customWidth="1"/>
    <col min="4" max="14" width="10.375" style="79"/>
    <col min="15" max="15" width="10.375" style="398"/>
    <col min="16" max="16384" width="10.375" style="79"/>
  </cols>
  <sheetData>
    <row r="1" spans="1:23" s="76" customFormat="1" ht="12" customHeight="1" x14ac:dyDescent="0.2">
      <c r="A1" s="393"/>
      <c r="B1" s="394"/>
      <c r="C1" s="395"/>
      <c r="D1" s="395"/>
      <c r="E1" s="394"/>
      <c r="F1" s="394"/>
      <c r="G1" s="394"/>
      <c r="H1" s="394"/>
      <c r="I1" s="536" t="s">
        <v>44</v>
      </c>
      <c r="J1" s="394"/>
      <c r="K1" s="394"/>
      <c r="L1" s="394"/>
      <c r="M1" s="394"/>
      <c r="N1" s="394"/>
      <c r="O1" s="396"/>
      <c r="P1" s="394"/>
      <c r="Q1" s="394"/>
      <c r="R1" s="394"/>
      <c r="S1" s="394"/>
      <c r="T1" s="394"/>
      <c r="U1" s="394"/>
      <c r="V1" s="394"/>
      <c r="W1" s="394"/>
    </row>
    <row r="6" spans="1:23" ht="16.5" customHeight="1" x14ac:dyDescent="0.2">
      <c r="C6" s="77" t="s">
        <v>197</v>
      </c>
      <c r="D6" s="77"/>
      <c r="P6" s="185"/>
      <c r="R6" s="175"/>
    </row>
    <row r="7" spans="1:23" ht="12" customHeight="1" x14ac:dyDescent="0.2">
      <c r="C7" s="144"/>
      <c r="D7" s="144"/>
      <c r="P7" s="185"/>
    </row>
    <row r="8" spans="1:23" ht="16.5" customHeight="1" x14ac:dyDescent="0.2">
      <c r="C8" s="77" t="s">
        <v>198</v>
      </c>
      <c r="D8" s="77"/>
      <c r="Q8" s="162"/>
    </row>
    <row r="9" spans="1:23" ht="12" customHeight="1" x14ac:dyDescent="0.2">
      <c r="C9" s="113" t="s">
        <v>184</v>
      </c>
      <c r="D9" s="144"/>
    </row>
    <row r="10" spans="1:23" ht="12" customHeight="1" x14ac:dyDescent="0.2">
      <c r="C10" s="163"/>
      <c r="D10" s="164" t="s">
        <v>85</v>
      </c>
      <c r="E10" s="85" t="s">
        <v>45</v>
      </c>
      <c r="F10" s="86" t="s">
        <v>56</v>
      </c>
      <c r="G10" s="86" t="s">
        <v>57</v>
      </c>
      <c r="H10" s="86" t="s">
        <v>58</v>
      </c>
      <c r="I10" s="86" t="s">
        <v>59</v>
      </c>
      <c r="J10" s="86" t="s">
        <v>60</v>
      </c>
      <c r="K10" s="86" t="s">
        <v>61</v>
      </c>
      <c r="L10" s="86" t="s">
        <v>62</v>
      </c>
      <c r="M10" s="86" t="s">
        <v>86</v>
      </c>
      <c r="N10" s="87" t="s">
        <v>279</v>
      </c>
      <c r="R10" s="175"/>
    </row>
    <row r="11" spans="1:23" ht="12" customHeight="1" x14ac:dyDescent="0.2">
      <c r="C11" s="165"/>
      <c r="D11" s="166">
        <v>11</v>
      </c>
      <c r="E11" s="92" t="s">
        <v>56</v>
      </c>
      <c r="F11" s="167">
        <v>100</v>
      </c>
      <c r="G11" s="93">
        <v>0</v>
      </c>
      <c r="H11" s="93">
        <v>0</v>
      </c>
      <c r="I11" s="93">
        <v>0</v>
      </c>
      <c r="J11" s="93">
        <v>0</v>
      </c>
      <c r="K11" s="93">
        <v>0</v>
      </c>
      <c r="L11" s="93">
        <v>0</v>
      </c>
      <c r="M11" s="93">
        <v>0</v>
      </c>
      <c r="N11" s="94">
        <v>0</v>
      </c>
      <c r="P11" s="185"/>
      <c r="Q11" s="175"/>
      <c r="R11" s="175"/>
    </row>
    <row r="12" spans="1:23" ht="12" customHeight="1" x14ac:dyDescent="0.2">
      <c r="C12" s="165"/>
      <c r="D12" s="166">
        <v>81</v>
      </c>
      <c r="E12" s="92" t="s">
        <v>57</v>
      </c>
      <c r="F12" s="98">
        <v>0</v>
      </c>
      <c r="G12" s="167">
        <v>95.061728000000002</v>
      </c>
      <c r="H12" s="98">
        <v>1.2345679999999999</v>
      </c>
      <c r="I12" s="98">
        <v>0</v>
      </c>
      <c r="J12" s="98">
        <v>0</v>
      </c>
      <c r="K12" s="98">
        <v>0</v>
      </c>
      <c r="L12" s="98">
        <v>0</v>
      </c>
      <c r="M12" s="98">
        <v>0</v>
      </c>
      <c r="N12" s="99">
        <v>3.7037040000000001</v>
      </c>
      <c r="P12" s="185"/>
      <c r="R12" s="175"/>
    </row>
    <row r="13" spans="1:23" ht="12" customHeight="1" x14ac:dyDescent="0.2">
      <c r="C13" s="165"/>
      <c r="D13" s="166">
        <v>55</v>
      </c>
      <c r="E13" s="92" t="s">
        <v>58</v>
      </c>
      <c r="F13" s="93">
        <v>0</v>
      </c>
      <c r="G13" s="93">
        <v>3.6363640000000004</v>
      </c>
      <c r="H13" s="167">
        <v>92.727272999999997</v>
      </c>
      <c r="I13" s="93">
        <v>0</v>
      </c>
      <c r="J13" s="93">
        <v>0</v>
      </c>
      <c r="K13" s="93">
        <v>0</v>
      </c>
      <c r="L13" s="93">
        <v>0</v>
      </c>
      <c r="M13" s="93">
        <v>0</v>
      </c>
      <c r="N13" s="94">
        <v>3.6363640000000004</v>
      </c>
      <c r="P13" s="185"/>
      <c r="R13" s="175"/>
      <c r="T13" s="175"/>
      <c r="V13" s="175"/>
    </row>
    <row r="14" spans="1:23" ht="12" customHeight="1" x14ac:dyDescent="0.2">
      <c r="C14" s="165"/>
      <c r="D14" s="166">
        <v>25</v>
      </c>
      <c r="E14" s="92" t="s">
        <v>59</v>
      </c>
      <c r="F14" s="98">
        <v>0</v>
      </c>
      <c r="G14" s="98">
        <v>0</v>
      </c>
      <c r="H14" s="98">
        <v>0</v>
      </c>
      <c r="I14" s="167">
        <v>100</v>
      </c>
      <c r="J14" s="98">
        <v>0</v>
      </c>
      <c r="K14" s="98">
        <v>0</v>
      </c>
      <c r="L14" s="98">
        <v>0</v>
      </c>
      <c r="M14" s="98">
        <v>0</v>
      </c>
      <c r="N14" s="99">
        <v>0</v>
      </c>
      <c r="P14" s="185"/>
      <c r="R14" s="175"/>
    </row>
    <row r="15" spans="1:23" ht="12" customHeight="1" x14ac:dyDescent="0.2">
      <c r="C15" s="165"/>
      <c r="D15" s="166">
        <v>10</v>
      </c>
      <c r="E15" s="92" t="s">
        <v>60</v>
      </c>
      <c r="F15" s="93">
        <v>0</v>
      </c>
      <c r="G15" s="93">
        <v>0</v>
      </c>
      <c r="H15" s="93">
        <v>0</v>
      </c>
      <c r="I15" s="93">
        <v>0</v>
      </c>
      <c r="J15" s="167">
        <v>80</v>
      </c>
      <c r="K15" s="93">
        <v>10</v>
      </c>
      <c r="L15" s="93">
        <v>0</v>
      </c>
      <c r="M15" s="93">
        <v>0</v>
      </c>
      <c r="N15" s="94">
        <v>10</v>
      </c>
      <c r="P15" s="185"/>
      <c r="R15" s="175"/>
    </row>
    <row r="16" spans="1:23" ht="12" customHeight="1" x14ac:dyDescent="0.2">
      <c r="C16" s="165"/>
      <c r="D16" s="166">
        <v>2</v>
      </c>
      <c r="E16" s="92" t="s">
        <v>61</v>
      </c>
      <c r="F16" s="98">
        <v>0</v>
      </c>
      <c r="G16" s="98">
        <v>0</v>
      </c>
      <c r="H16" s="98">
        <v>0</v>
      </c>
      <c r="I16" s="98">
        <v>0</v>
      </c>
      <c r="J16" s="98">
        <v>0</v>
      </c>
      <c r="K16" s="167">
        <v>50</v>
      </c>
      <c r="L16" s="98">
        <v>0</v>
      </c>
      <c r="M16" s="98">
        <v>0</v>
      </c>
      <c r="N16" s="99">
        <v>50</v>
      </c>
      <c r="P16" s="185"/>
      <c r="R16" s="175"/>
    </row>
    <row r="17" spans="3:19" ht="12" customHeight="1" x14ac:dyDescent="0.2">
      <c r="C17" s="170"/>
      <c r="D17" s="171">
        <v>0</v>
      </c>
      <c r="E17" s="104" t="s">
        <v>62</v>
      </c>
      <c r="F17" s="105">
        <v>0</v>
      </c>
      <c r="G17" s="105">
        <v>0</v>
      </c>
      <c r="H17" s="105">
        <v>0</v>
      </c>
      <c r="I17" s="105">
        <v>0</v>
      </c>
      <c r="J17" s="105">
        <v>0</v>
      </c>
      <c r="K17" s="105">
        <v>0</v>
      </c>
      <c r="L17" s="172">
        <v>0</v>
      </c>
      <c r="M17" s="105">
        <v>0</v>
      </c>
      <c r="N17" s="106">
        <v>0</v>
      </c>
      <c r="P17" s="185"/>
      <c r="R17" s="175"/>
    </row>
    <row r="18" spans="3:19" ht="12" customHeight="1" x14ac:dyDescent="0.2">
      <c r="C18" s="161" t="s">
        <v>280</v>
      </c>
      <c r="D18" s="161"/>
      <c r="E18" s="399"/>
      <c r="F18" s="107"/>
      <c r="G18" s="107"/>
      <c r="H18" s="107"/>
      <c r="I18" s="107"/>
      <c r="J18" s="107"/>
      <c r="K18" s="107"/>
      <c r="L18" s="107"/>
      <c r="M18" s="107"/>
      <c r="N18" s="107"/>
      <c r="P18" s="195"/>
      <c r="R18" s="175"/>
    </row>
    <row r="19" spans="3:19" ht="12" customHeight="1" x14ac:dyDescent="0.2">
      <c r="C19" s="161"/>
      <c r="D19" s="161"/>
      <c r="E19" s="399"/>
      <c r="F19" s="107"/>
      <c r="G19" s="107"/>
      <c r="H19" s="107"/>
      <c r="I19" s="107"/>
      <c r="J19" s="107"/>
      <c r="K19" s="107"/>
      <c r="L19" s="107"/>
      <c r="M19" s="107"/>
      <c r="N19" s="107"/>
      <c r="R19" s="175"/>
    </row>
    <row r="20" spans="3:19" ht="12" customHeight="1" x14ac:dyDescent="0.2">
      <c r="C20" s="144" t="s">
        <v>199</v>
      </c>
      <c r="D20" s="144"/>
      <c r="F20" s="107"/>
      <c r="G20" s="107"/>
      <c r="H20" s="107"/>
      <c r="I20" s="107"/>
      <c r="J20" s="107"/>
      <c r="K20" s="107"/>
      <c r="L20" s="107"/>
      <c r="M20" s="107"/>
      <c r="N20" s="107"/>
      <c r="R20" s="175"/>
    </row>
    <row r="21" spans="3:19" ht="12" customHeight="1" x14ac:dyDescent="0.2">
      <c r="C21" s="163"/>
      <c r="D21" s="164" t="s">
        <v>85</v>
      </c>
      <c r="E21" s="85" t="s">
        <v>45</v>
      </c>
      <c r="F21" s="86" t="s">
        <v>56</v>
      </c>
      <c r="G21" s="86" t="s">
        <v>57</v>
      </c>
      <c r="H21" s="86" t="s">
        <v>58</v>
      </c>
      <c r="I21" s="86" t="s">
        <v>59</v>
      </c>
      <c r="J21" s="86" t="s">
        <v>60</v>
      </c>
      <c r="K21" s="86" t="s">
        <v>61</v>
      </c>
      <c r="L21" s="86" t="s">
        <v>62</v>
      </c>
      <c r="M21" s="86" t="s">
        <v>86</v>
      </c>
      <c r="N21" s="87" t="s">
        <v>279</v>
      </c>
      <c r="R21" s="175"/>
    </row>
    <row r="22" spans="3:19" ht="12" customHeight="1" x14ac:dyDescent="0.2">
      <c r="C22" s="165"/>
      <c r="D22" s="166">
        <v>245</v>
      </c>
      <c r="E22" s="92" t="s">
        <v>56</v>
      </c>
      <c r="F22" s="167">
        <v>97.551019999999994</v>
      </c>
      <c r="G22" s="93">
        <v>0.408163</v>
      </c>
      <c r="H22" s="93">
        <v>0</v>
      </c>
      <c r="I22" s="93">
        <v>0</v>
      </c>
      <c r="J22" s="93">
        <v>0</v>
      </c>
      <c r="K22" s="93">
        <v>0</v>
      </c>
      <c r="L22" s="93">
        <v>0</v>
      </c>
      <c r="M22" s="93">
        <v>0</v>
      </c>
      <c r="N22" s="94">
        <v>2.040816</v>
      </c>
      <c r="P22" s="185"/>
      <c r="R22" s="175"/>
    </row>
    <row r="23" spans="3:19" ht="12" customHeight="1" x14ac:dyDescent="0.2">
      <c r="C23" s="165"/>
      <c r="D23" s="166">
        <v>1171</v>
      </c>
      <c r="E23" s="92" t="s">
        <v>57</v>
      </c>
      <c r="F23" s="98">
        <v>0.42698500000000006</v>
      </c>
      <c r="G23" s="167">
        <v>95.559351000000007</v>
      </c>
      <c r="H23" s="98">
        <v>1.451751</v>
      </c>
      <c r="I23" s="98">
        <v>0</v>
      </c>
      <c r="J23" s="98">
        <v>0</v>
      </c>
      <c r="K23" s="98">
        <v>0</v>
      </c>
      <c r="L23" s="98">
        <v>0</v>
      </c>
      <c r="M23" s="98">
        <v>0</v>
      </c>
      <c r="N23" s="99">
        <v>2.5619130000000001</v>
      </c>
      <c r="P23" s="185"/>
      <c r="R23" s="175"/>
    </row>
    <row r="24" spans="3:19" ht="12" customHeight="1" x14ac:dyDescent="0.2">
      <c r="C24" s="165"/>
      <c r="D24" s="166">
        <v>1003</v>
      </c>
      <c r="E24" s="92" t="s">
        <v>58</v>
      </c>
      <c r="F24" s="93">
        <v>0</v>
      </c>
      <c r="G24" s="93">
        <v>4.0877370000000006</v>
      </c>
      <c r="H24" s="167">
        <v>91.226320999999999</v>
      </c>
      <c r="I24" s="93">
        <v>1.5952139999999999</v>
      </c>
      <c r="J24" s="93">
        <v>0</v>
      </c>
      <c r="K24" s="93">
        <v>0</v>
      </c>
      <c r="L24" s="93">
        <v>0</v>
      </c>
      <c r="M24" s="93">
        <v>0.199402</v>
      </c>
      <c r="N24" s="94">
        <v>2.8913259999999998</v>
      </c>
      <c r="P24" s="185"/>
      <c r="R24" s="175"/>
    </row>
    <row r="25" spans="3:19" ht="12" customHeight="1" x14ac:dyDescent="0.2">
      <c r="C25" s="165"/>
      <c r="D25" s="166">
        <v>519</v>
      </c>
      <c r="E25" s="92" t="s">
        <v>59</v>
      </c>
      <c r="F25" s="98">
        <v>0</v>
      </c>
      <c r="G25" s="98">
        <v>0</v>
      </c>
      <c r="H25" s="98">
        <v>2.5048170000000001</v>
      </c>
      <c r="I25" s="167">
        <v>89.017341000000002</v>
      </c>
      <c r="J25" s="98">
        <v>3.8535649999999997</v>
      </c>
      <c r="K25" s="98">
        <v>0.19267799999999999</v>
      </c>
      <c r="L25" s="98">
        <v>0.19267799999999999</v>
      </c>
      <c r="M25" s="98">
        <v>0</v>
      </c>
      <c r="N25" s="99">
        <v>4.2389209999999995</v>
      </c>
      <c r="P25" s="185"/>
      <c r="R25" s="175"/>
      <c r="S25" s="175"/>
    </row>
    <row r="26" spans="3:19" ht="12" customHeight="1" x14ac:dyDescent="0.2">
      <c r="C26" s="165"/>
      <c r="D26" s="166">
        <v>123</v>
      </c>
      <c r="E26" s="92" t="s">
        <v>60</v>
      </c>
      <c r="F26" s="93">
        <v>0</v>
      </c>
      <c r="G26" s="93">
        <v>0</v>
      </c>
      <c r="H26" s="93">
        <v>0</v>
      </c>
      <c r="I26" s="93">
        <v>3.252033</v>
      </c>
      <c r="J26" s="167">
        <v>82.113821000000002</v>
      </c>
      <c r="K26" s="93">
        <v>4.0650409999999999</v>
      </c>
      <c r="L26" s="93">
        <v>0</v>
      </c>
      <c r="M26" s="93">
        <v>0</v>
      </c>
      <c r="N26" s="94">
        <v>10.569106</v>
      </c>
      <c r="P26" s="185"/>
      <c r="R26" s="175"/>
    </row>
    <row r="27" spans="3:19" ht="12" customHeight="1" x14ac:dyDescent="0.2">
      <c r="C27" s="165"/>
      <c r="D27" s="166">
        <v>13</v>
      </c>
      <c r="E27" s="92" t="s">
        <v>61</v>
      </c>
      <c r="F27" s="98">
        <v>0</v>
      </c>
      <c r="G27" s="98">
        <v>0</v>
      </c>
      <c r="H27" s="98">
        <v>0</v>
      </c>
      <c r="I27" s="98">
        <v>0</v>
      </c>
      <c r="J27" s="98">
        <v>7.6923080000000006</v>
      </c>
      <c r="K27" s="167">
        <v>61.538462000000003</v>
      </c>
      <c r="L27" s="98">
        <v>15.384614999999998</v>
      </c>
      <c r="M27" s="98">
        <v>0</v>
      </c>
      <c r="N27" s="99">
        <v>15.384614999999998</v>
      </c>
      <c r="P27" s="185"/>
      <c r="R27" s="175"/>
    </row>
    <row r="28" spans="3:19" ht="12" customHeight="1" x14ac:dyDescent="0.2">
      <c r="C28" s="170"/>
      <c r="D28" s="171">
        <v>4</v>
      </c>
      <c r="E28" s="104" t="s">
        <v>62</v>
      </c>
      <c r="F28" s="105">
        <v>0</v>
      </c>
      <c r="G28" s="105">
        <v>0</v>
      </c>
      <c r="H28" s="105">
        <v>0</v>
      </c>
      <c r="I28" s="105">
        <v>0</v>
      </c>
      <c r="J28" s="105">
        <v>0</v>
      </c>
      <c r="K28" s="105">
        <v>25</v>
      </c>
      <c r="L28" s="172">
        <v>25</v>
      </c>
      <c r="M28" s="105">
        <v>25</v>
      </c>
      <c r="N28" s="106">
        <v>25</v>
      </c>
      <c r="P28" s="185"/>
      <c r="R28" s="175"/>
    </row>
    <row r="29" spans="3:19" ht="12" customHeight="1" x14ac:dyDescent="0.2">
      <c r="C29" s="161" t="s">
        <v>280</v>
      </c>
      <c r="D29" s="161"/>
      <c r="E29" s="399"/>
      <c r="F29" s="107"/>
      <c r="G29" s="107"/>
      <c r="H29" s="107"/>
      <c r="I29" s="107"/>
      <c r="J29" s="107"/>
      <c r="K29" s="107"/>
      <c r="L29" s="107"/>
      <c r="M29" s="107"/>
      <c r="N29" s="107"/>
      <c r="P29" s="195"/>
      <c r="R29" s="175"/>
    </row>
    <row r="30" spans="3:19" ht="12" customHeight="1" x14ac:dyDescent="0.2">
      <c r="C30" s="243"/>
      <c r="D30" s="243"/>
      <c r="E30" s="399"/>
      <c r="F30" s="107"/>
      <c r="G30" s="107"/>
      <c r="H30" s="107"/>
      <c r="I30" s="107"/>
      <c r="J30" s="107"/>
      <c r="K30" s="107"/>
      <c r="L30" s="107"/>
      <c r="M30" s="107"/>
      <c r="N30" s="107"/>
      <c r="R30" s="175"/>
    </row>
    <row r="31" spans="3:19" ht="12" customHeight="1" x14ac:dyDescent="0.2">
      <c r="C31" s="243"/>
      <c r="D31" s="243"/>
      <c r="F31" s="107"/>
      <c r="G31" s="107"/>
      <c r="H31" s="107"/>
      <c r="I31" s="107"/>
      <c r="J31" s="107"/>
      <c r="K31" s="107"/>
      <c r="L31" s="107"/>
      <c r="M31" s="107"/>
      <c r="N31" s="107"/>
      <c r="R31" s="175"/>
    </row>
    <row r="32" spans="3:19" ht="16.5" customHeight="1" x14ac:dyDescent="0.2">
      <c r="C32" s="77" t="s">
        <v>200</v>
      </c>
      <c r="D32" s="77"/>
      <c r="F32" s="107"/>
      <c r="G32" s="107"/>
      <c r="H32" s="107"/>
      <c r="I32" s="107"/>
      <c r="J32" s="107"/>
      <c r="K32" s="107"/>
      <c r="L32" s="107"/>
      <c r="M32" s="107"/>
      <c r="N32" s="107"/>
      <c r="R32" s="175"/>
    </row>
    <row r="33" spans="1:18" ht="12" customHeight="1" x14ac:dyDescent="0.2">
      <c r="C33" s="113" t="s">
        <v>184</v>
      </c>
      <c r="D33" s="144"/>
      <c r="F33" s="107"/>
      <c r="G33" s="107"/>
      <c r="H33" s="107"/>
      <c r="I33" s="107"/>
      <c r="J33" s="107"/>
      <c r="K33" s="107"/>
      <c r="L33" s="107"/>
      <c r="M33" s="107"/>
      <c r="N33" s="107"/>
      <c r="R33" s="175"/>
    </row>
    <row r="34" spans="1:18" ht="12" customHeight="1" x14ac:dyDescent="0.2">
      <c r="C34" s="163"/>
      <c r="D34" s="164" t="s">
        <v>85</v>
      </c>
      <c r="E34" s="85" t="s">
        <v>45</v>
      </c>
      <c r="F34" s="86" t="s">
        <v>56</v>
      </c>
      <c r="G34" s="86" t="s">
        <v>57</v>
      </c>
      <c r="H34" s="86" t="s">
        <v>58</v>
      </c>
      <c r="I34" s="86" t="s">
        <v>59</v>
      </c>
      <c r="J34" s="86" t="s">
        <v>60</v>
      </c>
      <c r="K34" s="86" t="s">
        <v>61</v>
      </c>
      <c r="L34" s="86" t="s">
        <v>62</v>
      </c>
      <c r="M34" s="86" t="s">
        <v>86</v>
      </c>
      <c r="N34" s="87" t="s">
        <v>279</v>
      </c>
      <c r="R34" s="175"/>
    </row>
    <row r="35" spans="1:18" ht="12" customHeight="1" x14ac:dyDescent="0.2">
      <c r="C35" s="165"/>
      <c r="D35" s="166">
        <v>0</v>
      </c>
      <c r="E35" s="92" t="s">
        <v>56</v>
      </c>
      <c r="F35" s="167">
        <v>0</v>
      </c>
      <c r="G35" s="93">
        <v>0</v>
      </c>
      <c r="H35" s="93">
        <v>0</v>
      </c>
      <c r="I35" s="93">
        <v>0</v>
      </c>
      <c r="J35" s="93">
        <v>0</v>
      </c>
      <c r="K35" s="93">
        <v>0</v>
      </c>
      <c r="L35" s="93">
        <v>0</v>
      </c>
      <c r="M35" s="93">
        <v>0</v>
      </c>
      <c r="N35" s="94">
        <v>0</v>
      </c>
      <c r="P35" s="185"/>
      <c r="R35" s="175"/>
    </row>
    <row r="36" spans="1:18" ht="12" customHeight="1" x14ac:dyDescent="0.2">
      <c r="C36" s="165"/>
      <c r="D36" s="166">
        <v>106</v>
      </c>
      <c r="E36" s="92" t="s">
        <v>57</v>
      </c>
      <c r="F36" s="98">
        <v>0</v>
      </c>
      <c r="G36" s="167">
        <v>96.226415000000003</v>
      </c>
      <c r="H36" s="98">
        <v>0.94339600000000001</v>
      </c>
      <c r="I36" s="98">
        <v>0</v>
      </c>
      <c r="J36" s="98">
        <v>0</v>
      </c>
      <c r="K36" s="98">
        <v>0</v>
      </c>
      <c r="L36" s="98">
        <v>0</v>
      </c>
      <c r="M36" s="98">
        <v>0</v>
      </c>
      <c r="N36" s="99">
        <v>2.8301889999999998</v>
      </c>
      <c r="P36" s="185"/>
      <c r="R36" s="175"/>
    </row>
    <row r="37" spans="1:18" ht="12" customHeight="1" x14ac:dyDescent="0.2">
      <c r="C37" s="165"/>
      <c r="D37" s="166">
        <v>132</v>
      </c>
      <c r="E37" s="92" t="s">
        <v>58</v>
      </c>
      <c r="F37" s="93">
        <v>0</v>
      </c>
      <c r="G37" s="93">
        <v>4.5454550000000005</v>
      </c>
      <c r="H37" s="167">
        <v>87.121212</v>
      </c>
      <c r="I37" s="93">
        <v>3.030303</v>
      </c>
      <c r="J37" s="93">
        <v>0</v>
      </c>
      <c r="K37" s="93">
        <v>0</v>
      </c>
      <c r="L37" s="93">
        <v>0</v>
      </c>
      <c r="M37" s="93">
        <v>0</v>
      </c>
      <c r="N37" s="94">
        <v>5.3030300000000006</v>
      </c>
      <c r="P37" s="185"/>
      <c r="R37" s="175"/>
    </row>
    <row r="38" spans="1:18" ht="12" customHeight="1" x14ac:dyDescent="0.2">
      <c r="C38" s="165"/>
      <c r="D38" s="166">
        <v>126</v>
      </c>
      <c r="E38" s="92" t="s">
        <v>59</v>
      </c>
      <c r="F38" s="98">
        <v>0</v>
      </c>
      <c r="G38" s="98">
        <v>0</v>
      </c>
      <c r="H38" s="98">
        <v>2.3809520000000002</v>
      </c>
      <c r="I38" s="167">
        <v>88.095237999999995</v>
      </c>
      <c r="J38" s="98">
        <v>3.9682540000000004</v>
      </c>
      <c r="K38" s="98">
        <v>0</v>
      </c>
      <c r="L38" s="98">
        <v>0</v>
      </c>
      <c r="M38" s="98">
        <v>0</v>
      </c>
      <c r="N38" s="99">
        <v>5.5555559999999993</v>
      </c>
      <c r="P38" s="185"/>
      <c r="R38" s="175"/>
    </row>
    <row r="39" spans="1:18" ht="12" customHeight="1" x14ac:dyDescent="0.2">
      <c r="C39" s="165"/>
      <c r="D39" s="166">
        <v>55</v>
      </c>
      <c r="E39" s="92" t="s">
        <v>60</v>
      </c>
      <c r="F39" s="93">
        <v>0</v>
      </c>
      <c r="G39" s="93">
        <v>0</v>
      </c>
      <c r="H39" s="93">
        <v>0</v>
      </c>
      <c r="I39" s="93">
        <v>5.4545450000000004</v>
      </c>
      <c r="J39" s="167">
        <v>87.272727000000003</v>
      </c>
      <c r="K39" s="93">
        <v>3.6363640000000004</v>
      </c>
      <c r="L39" s="93">
        <v>0</v>
      </c>
      <c r="M39" s="93">
        <v>0</v>
      </c>
      <c r="N39" s="94">
        <v>3.6363640000000004</v>
      </c>
      <c r="P39" s="185"/>
      <c r="R39" s="175"/>
    </row>
    <row r="40" spans="1:18" ht="12" customHeight="1" x14ac:dyDescent="0.2">
      <c r="C40" s="165"/>
      <c r="D40" s="166">
        <v>5</v>
      </c>
      <c r="E40" s="92" t="s">
        <v>61</v>
      </c>
      <c r="F40" s="98">
        <v>0</v>
      </c>
      <c r="G40" s="98">
        <v>0</v>
      </c>
      <c r="H40" s="98">
        <v>0</v>
      </c>
      <c r="I40" s="98">
        <v>0</v>
      </c>
      <c r="J40" s="98">
        <v>0</v>
      </c>
      <c r="K40" s="167">
        <v>40</v>
      </c>
      <c r="L40" s="98">
        <v>20</v>
      </c>
      <c r="M40" s="98">
        <v>40</v>
      </c>
      <c r="N40" s="99">
        <v>0</v>
      </c>
      <c r="P40" s="185"/>
      <c r="R40" s="175"/>
    </row>
    <row r="41" spans="1:18" ht="12" customHeight="1" x14ac:dyDescent="0.2">
      <c r="C41" s="170"/>
      <c r="D41" s="171">
        <v>2</v>
      </c>
      <c r="E41" s="104" t="s">
        <v>62</v>
      </c>
      <c r="F41" s="105">
        <v>0</v>
      </c>
      <c r="G41" s="105">
        <v>0</v>
      </c>
      <c r="H41" s="105">
        <v>0</v>
      </c>
      <c r="I41" s="105">
        <v>0</v>
      </c>
      <c r="J41" s="105">
        <v>0</v>
      </c>
      <c r="K41" s="105">
        <v>0</v>
      </c>
      <c r="L41" s="172">
        <v>100</v>
      </c>
      <c r="M41" s="105">
        <v>0</v>
      </c>
      <c r="N41" s="106">
        <v>0</v>
      </c>
      <c r="P41" s="185"/>
      <c r="R41" s="175"/>
    </row>
    <row r="42" spans="1:18" ht="12" customHeight="1" x14ac:dyDescent="0.2">
      <c r="C42" s="161" t="s">
        <v>280</v>
      </c>
      <c r="D42" s="161"/>
      <c r="E42" s="399"/>
      <c r="F42" s="107"/>
      <c r="G42" s="107"/>
      <c r="H42" s="107"/>
      <c r="I42" s="107"/>
      <c r="J42" s="107"/>
      <c r="K42" s="107"/>
      <c r="L42" s="107"/>
      <c r="M42" s="107"/>
      <c r="N42" s="107"/>
      <c r="P42" s="195"/>
      <c r="R42" s="175"/>
    </row>
    <row r="43" spans="1:18" ht="12" customHeight="1" x14ac:dyDescent="0.2">
      <c r="C43" s="243"/>
      <c r="D43" s="243"/>
      <c r="E43" s="399"/>
      <c r="F43" s="107"/>
      <c r="G43" s="107"/>
      <c r="H43" s="107"/>
      <c r="I43" s="107"/>
      <c r="J43" s="107"/>
      <c r="K43" s="107"/>
      <c r="L43" s="107"/>
      <c r="M43" s="107"/>
      <c r="N43" s="107"/>
      <c r="R43" s="175"/>
    </row>
    <row r="44" spans="1:18" ht="12" customHeight="1" x14ac:dyDescent="0.2">
      <c r="C44" s="144" t="s">
        <v>199</v>
      </c>
      <c r="D44" s="144"/>
      <c r="F44" s="107"/>
      <c r="G44" s="107"/>
      <c r="H44" s="107"/>
      <c r="I44" s="107"/>
      <c r="J44" s="107"/>
      <c r="K44" s="107"/>
      <c r="L44" s="107"/>
      <c r="M44" s="107"/>
      <c r="N44" s="107"/>
      <c r="R44" s="175"/>
    </row>
    <row r="45" spans="1:18" ht="12" customHeight="1" x14ac:dyDescent="0.2">
      <c r="C45" s="163"/>
      <c r="D45" s="164" t="s">
        <v>85</v>
      </c>
      <c r="E45" s="85" t="s">
        <v>45</v>
      </c>
      <c r="F45" s="86" t="s">
        <v>56</v>
      </c>
      <c r="G45" s="86" t="s">
        <v>57</v>
      </c>
      <c r="H45" s="86" t="s">
        <v>58</v>
      </c>
      <c r="I45" s="86" t="s">
        <v>59</v>
      </c>
      <c r="J45" s="86" t="s">
        <v>60</v>
      </c>
      <c r="K45" s="86" t="s">
        <v>61</v>
      </c>
      <c r="L45" s="86" t="s">
        <v>62</v>
      </c>
      <c r="M45" s="86" t="s">
        <v>86</v>
      </c>
      <c r="N45" s="87" t="s">
        <v>279</v>
      </c>
      <c r="R45" s="175"/>
    </row>
    <row r="46" spans="1:18" ht="12" customHeight="1" x14ac:dyDescent="0.2">
      <c r="A46" s="400"/>
      <c r="B46" s="385"/>
      <c r="C46" s="165"/>
      <c r="D46" s="166">
        <v>31</v>
      </c>
      <c r="E46" s="92" t="s">
        <v>56</v>
      </c>
      <c r="F46" s="167">
        <v>74.193547999999993</v>
      </c>
      <c r="G46" s="93">
        <v>16.129031999999999</v>
      </c>
      <c r="H46" s="93">
        <v>6.451613</v>
      </c>
      <c r="I46" s="93">
        <v>0</v>
      </c>
      <c r="J46" s="93">
        <v>0</v>
      </c>
      <c r="K46" s="93">
        <v>0</v>
      </c>
      <c r="L46" s="93">
        <v>0</v>
      </c>
      <c r="M46" s="93">
        <v>0</v>
      </c>
      <c r="N46" s="94">
        <v>3.225806</v>
      </c>
      <c r="P46" s="185"/>
      <c r="R46" s="175"/>
    </row>
    <row r="47" spans="1:18" ht="12" customHeight="1" x14ac:dyDescent="0.2">
      <c r="C47" s="165"/>
      <c r="D47" s="166">
        <v>1478</v>
      </c>
      <c r="E47" s="92" t="s">
        <v>57</v>
      </c>
      <c r="F47" s="98">
        <v>0.13531799999999999</v>
      </c>
      <c r="G47" s="167">
        <v>95.872800999999995</v>
      </c>
      <c r="H47" s="98">
        <v>2.0297699999999996</v>
      </c>
      <c r="I47" s="98">
        <v>6.7658999999999997E-2</v>
      </c>
      <c r="J47" s="98">
        <v>0</v>
      </c>
      <c r="K47" s="98">
        <v>0</v>
      </c>
      <c r="L47" s="98">
        <v>0</v>
      </c>
      <c r="M47" s="98">
        <v>0</v>
      </c>
      <c r="N47" s="99">
        <v>1.894452</v>
      </c>
      <c r="P47" s="185"/>
      <c r="R47" s="175"/>
    </row>
    <row r="48" spans="1:18" ht="12" customHeight="1" x14ac:dyDescent="0.2">
      <c r="C48" s="165"/>
      <c r="D48" s="166">
        <v>3111</v>
      </c>
      <c r="E48" s="92" t="s">
        <v>58</v>
      </c>
      <c r="F48" s="93">
        <v>0</v>
      </c>
      <c r="G48" s="93">
        <v>2.3465119999999997</v>
      </c>
      <c r="H48" s="167">
        <v>90.710383000000007</v>
      </c>
      <c r="I48" s="93">
        <v>3.3429769999999999</v>
      </c>
      <c r="J48" s="93">
        <v>3.2143999999999999E-2</v>
      </c>
      <c r="K48" s="93">
        <v>0</v>
      </c>
      <c r="L48" s="93">
        <v>3.2143999999999999E-2</v>
      </c>
      <c r="M48" s="93">
        <v>0</v>
      </c>
      <c r="N48" s="94">
        <v>3.535841</v>
      </c>
      <c r="P48" s="185"/>
      <c r="R48" s="175"/>
    </row>
    <row r="49" spans="3:18" ht="12" customHeight="1" x14ac:dyDescent="0.2">
      <c r="C49" s="165"/>
      <c r="D49" s="166">
        <v>2644</v>
      </c>
      <c r="E49" s="92" t="s">
        <v>59</v>
      </c>
      <c r="F49" s="98">
        <v>0</v>
      </c>
      <c r="G49" s="98">
        <v>3.7821E-2</v>
      </c>
      <c r="H49" s="98">
        <v>3.2526480000000002</v>
      </c>
      <c r="I49" s="167">
        <v>88.237518999999992</v>
      </c>
      <c r="J49" s="98">
        <v>3.5930410000000004</v>
      </c>
      <c r="K49" s="98">
        <v>0.41603600000000002</v>
      </c>
      <c r="L49" s="98">
        <v>0</v>
      </c>
      <c r="M49" s="98">
        <v>3.7821E-2</v>
      </c>
      <c r="N49" s="99">
        <v>4.4251129999999996</v>
      </c>
      <c r="P49" s="185"/>
      <c r="R49" s="175"/>
    </row>
    <row r="50" spans="3:18" ht="12" customHeight="1" x14ac:dyDescent="0.2">
      <c r="C50" s="165"/>
      <c r="D50" s="166">
        <v>598</v>
      </c>
      <c r="E50" s="92" t="s">
        <v>60</v>
      </c>
      <c r="F50" s="93">
        <v>0</v>
      </c>
      <c r="G50" s="93">
        <v>0</v>
      </c>
      <c r="H50" s="93">
        <v>0</v>
      </c>
      <c r="I50" s="93">
        <v>3.6789299999999998</v>
      </c>
      <c r="J50" s="167">
        <v>83.946488000000002</v>
      </c>
      <c r="K50" s="93">
        <v>4.0133780000000003</v>
      </c>
      <c r="L50" s="93">
        <v>0.50167200000000001</v>
      </c>
      <c r="M50" s="93">
        <v>0.33444799999999997</v>
      </c>
      <c r="N50" s="94">
        <v>7.5250839999999997</v>
      </c>
      <c r="P50" s="185"/>
      <c r="R50" s="175"/>
    </row>
    <row r="51" spans="3:18" ht="12" customHeight="1" x14ac:dyDescent="0.2">
      <c r="C51" s="165"/>
      <c r="D51" s="166">
        <v>101</v>
      </c>
      <c r="E51" s="92" t="s">
        <v>61</v>
      </c>
      <c r="F51" s="98">
        <v>0</v>
      </c>
      <c r="G51" s="98">
        <v>0</v>
      </c>
      <c r="H51" s="98">
        <v>0</v>
      </c>
      <c r="I51" s="98">
        <v>0</v>
      </c>
      <c r="J51" s="98">
        <v>8.9108909999999995</v>
      </c>
      <c r="K51" s="167">
        <v>65.346534999999989</v>
      </c>
      <c r="L51" s="98">
        <v>5.9405939999999999</v>
      </c>
      <c r="M51" s="98">
        <v>3.9603960000000002</v>
      </c>
      <c r="N51" s="99">
        <v>15.841584000000001</v>
      </c>
      <c r="P51" s="185"/>
      <c r="R51" s="175"/>
    </row>
    <row r="52" spans="3:18" ht="12" customHeight="1" x14ac:dyDescent="0.2">
      <c r="C52" s="170"/>
      <c r="D52" s="171">
        <v>40</v>
      </c>
      <c r="E52" s="104" t="s">
        <v>62</v>
      </c>
      <c r="F52" s="105">
        <v>0</v>
      </c>
      <c r="G52" s="105">
        <v>0</v>
      </c>
      <c r="H52" s="105">
        <v>0</v>
      </c>
      <c r="I52" s="105">
        <v>0</v>
      </c>
      <c r="J52" s="105">
        <v>0</v>
      </c>
      <c r="K52" s="105">
        <v>0</v>
      </c>
      <c r="L52" s="172">
        <v>72.5</v>
      </c>
      <c r="M52" s="105">
        <v>7.5</v>
      </c>
      <c r="N52" s="106">
        <v>20</v>
      </c>
      <c r="P52" s="185"/>
      <c r="R52" s="175"/>
    </row>
    <row r="53" spans="3:18" ht="12" customHeight="1" x14ac:dyDescent="0.2">
      <c r="C53" s="161" t="s">
        <v>280</v>
      </c>
      <c r="D53" s="161"/>
      <c r="E53" s="399"/>
      <c r="F53" s="107"/>
      <c r="G53" s="107"/>
      <c r="H53" s="107"/>
      <c r="I53" s="107"/>
      <c r="J53" s="107"/>
      <c r="K53" s="107"/>
      <c r="L53" s="107"/>
      <c r="M53" s="107"/>
      <c r="N53" s="107"/>
      <c r="P53" s="195"/>
      <c r="R53" s="175"/>
    </row>
    <row r="54" spans="3:18" ht="12" customHeight="1" x14ac:dyDescent="0.2">
      <c r="C54" s="243"/>
      <c r="D54" s="243"/>
      <c r="E54" s="399"/>
      <c r="F54" s="107"/>
      <c r="G54" s="107"/>
      <c r="H54" s="107"/>
      <c r="I54" s="107"/>
      <c r="J54" s="107"/>
      <c r="K54" s="107"/>
      <c r="L54" s="107"/>
      <c r="M54" s="107"/>
      <c r="N54" s="107"/>
      <c r="R54" s="175"/>
    </row>
    <row r="55" spans="3:18" ht="12" customHeight="1" x14ac:dyDescent="0.2">
      <c r="C55" s="243"/>
      <c r="D55" s="243"/>
      <c r="E55" s="399"/>
      <c r="F55" s="107"/>
      <c r="G55" s="107"/>
      <c r="H55" s="107"/>
      <c r="I55" s="107"/>
      <c r="J55" s="107"/>
      <c r="K55" s="107"/>
      <c r="L55" s="107"/>
      <c r="M55" s="107"/>
      <c r="N55" s="107"/>
      <c r="R55" s="175"/>
    </row>
    <row r="56" spans="3:18" ht="16.5" customHeight="1" x14ac:dyDescent="0.2">
      <c r="C56" s="77" t="s">
        <v>201</v>
      </c>
      <c r="D56" s="77"/>
      <c r="F56" s="107"/>
      <c r="G56" s="107"/>
      <c r="H56" s="107"/>
      <c r="I56" s="107"/>
      <c r="J56" s="107"/>
      <c r="K56" s="107"/>
      <c r="L56" s="107"/>
      <c r="M56" s="107"/>
      <c r="N56" s="107"/>
      <c r="R56" s="175"/>
    </row>
    <row r="57" spans="3:18" ht="12" customHeight="1" x14ac:dyDescent="0.2">
      <c r="C57" s="113" t="s">
        <v>184</v>
      </c>
      <c r="D57" s="144"/>
      <c r="F57" s="107"/>
      <c r="G57" s="107"/>
      <c r="H57" s="107"/>
      <c r="I57" s="107"/>
      <c r="J57" s="107"/>
      <c r="K57" s="107"/>
      <c r="L57" s="107"/>
      <c r="M57" s="107"/>
      <c r="N57" s="107"/>
      <c r="R57" s="175"/>
    </row>
    <row r="58" spans="3:18" ht="12" customHeight="1" x14ac:dyDescent="0.2">
      <c r="C58" s="163"/>
      <c r="D58" s="164" t="s">
        <v>85</v>
      </c>
      <c r="E58" s="85" t="s">
        <v>45</v>
      </c>
      <c r="F58" s="86" t="s">
        <v>56</v>
      </c>
      <c r="G58" s="86" t="s">
        <v>57</v>
      </c>
      <c r="H58" s="86" t="s">
        <v>58</v>
      </c>
      <c r="I58" s="86" t="s">
        <v>59</v>
      </c>
      <c r="J58" s="86" t="s">
        <v>60</v>
      </c>
      <c r="K58" s="86" t="s">
        <v>61</v>
      </c>
      <c r="L58" s="86" t="s">
        <v>62</v>
      </c>
      <c r="M58" s="86" t="s">
        <v>86</v>
      </c>
      <c r="N58" s="87" t="s">
        <v>279</v>
      </c>
      <c r="R58" s="175"/>
    </row>
    <row r="59" spans="3:18" ht="12" customHeight="1" x14ac:dyDescent="0.2">
      <c r="C59" s="165"/>
      <c r="D59" s="166">
        <v>22</v>
      </c>
      <c r="E59" s="92" t="s">
        <v>56</v>
      </c>
      <c r="F59" s="167">
        <v>86.363636</v>
      </c>
      <c r="G59" s="93">
        <v>0</v>
      </c>
      <c r="H59" s="93">
        <v>0</v>
      </c>
      <c r="I59" s="93">
        <v>0</v>
      </c>
      <c r="J59" s="93">
        <v>0</v>
      </c>
      <c r="K59" s="93">
        <v>0</v>
      </c>
      <c r="L59" s="93">
        <v>0</v>
      </c>
      <c r="M59" s="93">
        <v>0</v>
      </c>
      <c r="N59" s="94">
        <v>13.636364</v>
      </c>
      <c r="P59" s="185"/>
      <c r="R59" s="175"/>
    </row>
    <row r="60" spans="3:18" ht="12" customHeight="1" x14ac:dyDescent="0.2">
      <c r="C60" s="165"/>
      <c r="D60" s="166">
        <v>26</v>
      </c>
      <c r="E60" s="92" t="s">
        <v>57</v>
      </c>
      <c r="F60" s="98">
        <v>0</v>
      </c>
      <c r="G60" s="167">
        <v>88.46153799999999</v>
      </c>
      <c r="H60" s="98">
        <v>3.8461540000000003</v>
      </c>
      <c r="I60" s="98">
        <v>0</v>
      </c>
      <c r="J60" s="98">
        <v>0</v>
      </c>
      <c r="K60" s="98">
        <v>0</v>
      </c>
      <c r="L60" s="98">
        <v>0</v>
      </c>
      <c r="M60" s="98">
        <v>0</v>
      </c>
      <c r="N60" s="99">
        <v>7.6923080000000006</v>
      </c>
      <c r="P60" s="185"/>
      <c r="R60" s="175"/>
    </row>
    <row r="61" spans="3:18" ht="12" customHeight="1" x14ac:dyDescent="0.2">
      <c r="C61" s="165"/>
      <c r="D61" s="166">
        <v>12</v>
      </c>
      <c r="E61" s="92" t="s">
        <v>58</v>
      </c>
      <c r="F61" s="93">
        <v>0</v>
      </c>
      <c r="G61" s="93">
        <v>8.3333329999999997</v>
      </c>
      <c r="H61" s="167">
        <v>83.333332999999996</v>
      </c>
      <c r="I61" s="93">
        <v>0</v>
      </c>
      <c r="J61" s="93">
        <v>0</v>
      </c>
      <c r="K61" s="93">
        <v>0</v>
      </c>
      <c r="L61" s="93">
        <v>0</v>
      </c>
      <c r="M61" s="93">
        <v>0</v>
      </c>
      <c r="N61" s="94">
        <v>8.3333329999999997</v>
      </c>
      <c r="P61" s="185"/>
      <c r="R61" s="175"/>
    </row>
    <row r="62" spans="3:18" ht="12" customHeight="1" x14ac:dyDescent="0.2">
      <c r="C62" s="165"/>
      <c r="D62" s="166">
        <v>5</v>
      </c>
      <c r="E62" s="92" t="s">
        <v>59</v>
      </c>
      <c r="F62" s="98">
        <v>0</v>
      </c>
      <c r="G62" s="98">
        <v>0</v>
      </c>
      <c r="H62" s="98">
        <v>0</v>
      </c>
      <c r="I62" s="167">
        <v>100</v>
      </c>
      <c r="J62" s="98">
        <v>0</v>
      </c>
      <c r="K62" s="98">
        <v>0</v>
      </c>
      <c r="L62" s="98">
        <v>0</v>
      </c>
      <c r="M62" s="98">
        <v>0</v>
      </c>
      <c r="N62" s="99">
        <v>0</v>
      </c>
      <c r="P62" s="185"/>
      <c r="R62" s="175"/>
    </row>
    <row r="63" spans="3:18" ht="12" customHeight="1" x14ac:dyDescent="0.2">
      <c r="C63" s="165"/>
      <c r="D63" s="166">
        <v>1</v>
      </c>
      <c r="E63" s="92" t="s">
        <v>60</v>
      </c>
      <c r="F63" s="93">
        <v>0</v>
      </c>
      <c r="G63" s="93">
        <v>0</v>
      </c>
      <c r="H63" s="93">
        <v>0</v>
      </c>
      <c r="I63" s="93">
        <v>0</v>
      </c>
      <c r="J63" s="167">
        <v>100</v>
      </c>
      <c r="K63" s="93">
        <v>0</v>
      </c>
      <c r="L63" s="93">
        <v>0</v>
      </c>
      <c r="M63" s="93">
        <v>0</v>
      </c>
      <c r="N63" s="94">
        <v>0</v>
      </c>
      <c r="P63" s="185"/>
      <c r="R63" s="175"/>
    </row>
    <row r="64" spans="3:18" ht="12" customHeight="1" x14ac:dyDescent="0.2">
      <c r="C64" s="165"/>
      <c r="D64" s="166">
        <v>1</v>
      </c>
      <c r="E64" s="92" t="s">
        <v>61</v>
      </c>
      <c r="F64" s="98">
        <v>0</v>
      </c>
      <c r="G64" s="98">
        <v>0</v>
      </c>
      <c r="H64" s="98">
        <v>0</v>
      </c>
      <c r="I64" s="98">
        <v>0</v>
      </c>
      <c r="J64" s="98">
        <v>0</v>
      </c>
      <c r="K64" s="167">
        <v>100</v>
      </c>
      <c r="L64" s="98">
        <v>0</v>
      </c>
      <c r="M64" s="98">
        <v>0</v>
      </c>
      <c r="N64" s="99">
        <v>0</v>
      </c>
      <c r="P64" s="185"/>
      <c r="R64" s="175"/>
    </row>
    <row r="65" spans="3:18" ht="12" customHeight="1" x14ac:dyDescent="0.2">
      <c r="C65" s="170"/>
      <c r="D65" s="171">
        <v>0</v>
      </c>
      <c r="E65" s="104" t="s">
        <v>62</v>
      </c>
      <c r="F65" s="105">
        <v>0</v>
      </c>
      <c r="G65" s="105">
        <v>0</v>
      </c>
      <c r="H65" s="105">
        <v>0</v>
      </c>
      <c r="I65" s="105">
        <v>0</v>
      </c>
      <c r="J65" s="105">
        <v>0</v>
      </c>
      <c r="K65" s="105">
        <v>0</v>
      </c>
      <c r="L65" s="172">
        <v>0</v>
      </c>
      <c r="M65" s="105">
        <v>0</v>
      </c>
      <c r="N65" s="106">
        <v>0</v>
      </c>
      <c r="P65" s="185"/>
      <c r="R65" s="175"/>
    </row>
    <row r="66" spans="3:18" ht="12" customHeight="1" x14ac:dyDescent="0.2">
      <c r="C66" s="161" t="s">
        <v>280</v>
      </c>
      <c r="D66" s="161"/>
      <c r="E66" s="399"/>
      <c r="F66" s="107"/>
      <c r="G66" s="107"/>
      <c r="H66" s="107"/>
      <c r="I66" s="107"/>
      <c r="J66" s="107"/>
      <c r="K66" s="107"/>
      <c r="L66" s="107"/>
      <c r="M66" s="107"/>
      <c r="N66" s="107"/>
      <c r="P66" s="195"/>
      <c r="R66" s="175"/>
    </row>
    <row r="67" spans="3:18" ht="12" customHeight="1" x14ac:dyDescent="0.2">
      <c r="C67" s="289"/>
      <c r="D67" s="289"/>
      <c r="E67" s="399"/>
      <c r="F67" s="107"/>
      <c r="G67" s="107"/>
      <c r="H67" s="107"/>
      <c r="I67" s="107"/>
      <c r="J67" s="107"/>
      <c r="K67" s="107"/>
      <c r="L67" s="107"/>
      <c r="M67" s="107"/>
      <c r="N67" s="107"/>
      <c r="R67" s="175"/>
    </row>
    <row r="68" spans="3:18" ht="12" customHeight="1" x14ac:dyDescent="0.2">
      <c r="C68" s="144" t="s">
        <v>199</v>
      </c>
      <c r="D68" s="144"/>
      <c r="F68" s="107"/>
      <c r="G68" s="107"/>
      <c r="H68" s="107"/>
      <c r="I68" s="107"/>
      <c r="J68" s="107"/>
      <c r="K68" s="107"/>
      <c r="L68" s="107"/>
      <c r="M68" s="107"/>
      <c r="N68" s="107"/>
      <c r="R68" s="175"/>
    </row>
    <row r="69" spans="3:18" ht="12" customHeight="1" x14ac:dyDescent="0.2">
      <c r="C69" s="163"/>
      <c r="D69" s="164" t="s">
        <v>85</v>
      </c>
      <c r="E69" s="85" t="s">
        <v>45</v>
      </c>
      <c r="F69" s="86" t="s">
        <v>56</v>
      </c>
      <c r="G69" s="86" t="s">
        <v>57</v>
      </c>
      <c r="H69" s="86" t="s">
        <v>58</v>
      </c>
      <c r="I69" s="86" t="s">
        <v>59</v>
      </c>
      <c r="J69" s="86" t="s">
        <v>60</v>
      </c>
      <c r="K69" s="86" t="s">
        <v>61</v>
      </c>
      <c r="L69" s="86" t="s">
        <v>62</v>
      </c>
      <c r="M69" s="86" t="s">
        <v>86</v>
      </c>
      <c r="N69" s="87" t="s">
        <v>279</v>
      </c>
      <c r="R69" s="175"/>
    </row>
    <row r="70" spans="3:18" ht="12" customHeight="1" x14ac:dyDescent="0.2">
      <c r="C70" s="165"/>
      <c r="D70" s="166">
        <v>1452</v>
      </c>
      <c r="E70" s="92" t="s">
        <v>56</v>
      </c>
      <c r="F70" s="167">
        <v>91.460054999999997</v>
      </c>
      <c r="G70" s="93">
        <v>0.34435300000000002</v>
      </c>
      <c r="H70" s="93">
        <v>6.8871000000000002E-2</v>
      </c>
      <c r="I70" s="93">
        <v>0</v>
      </c>
      <c r="J70" s="93">
        <v>0</v>
      </c>
      <c r="K70" s="93">
        <v>0</v>
      </c>
      <c r="L70" s="93">
        <v>0</v>
      </c>
      <c r="M70" s="93">
        <v>0</v>
      </c>
      <c r="N70" s="94">
        <v>8.1267220000000009</v>
      </c>
      <c r="P70" s="185"/>
      <c r="R70" s="175"/>
    </row>
    <row r="71" spans="3:18" ht="12" customHeight="1" x14ac:dyDescent="0.2">
      <c r="C71" s="165"/>
      <c r="D71" s="166">
        <v>1061</v>
      </c>
      <c r="E71" s="92" t="s">
        <v>57</v>
      </c>
      <c r="F71" s="98">
        <v>3.9585299999999997</v>
      </c>
      <c r="G71" s="167">
        <v>93.213949</v>
      </c>
      <c r="H71" s="98">
        <v>0.75400600000000007</v>
      </c>
      <c r="I71" s="98">
        <v>9.4251000000000001E-2</v>
      </c>
      <c r="J71" s="98">
        <v>0</v>
      </c>
      <c r="K71" s="98">
        <v>0</v>
      </c>
      <c r="L71" s="98">
        <v>0</v>
      </c>
      <c r="M71" s="98">
        <v>0</v>
      </c>
      <c r="N71" s="99">
        <v>1.9792649999999998</v>
      </c>
      <c r="P71" s="185"/>
      <c r="R71" s="175"/>
    </row>
    <row r="72" spans="3:18" ht="12" customHeight="1" x14ac:dyDescent="0.2">
      <c r="C72" s="165"/>
      <c r="D72" s="166">
        <v>1595</v>
      </c>
      <c r="E72" s="92" t="s">
        <v>58</v>
      </c>
      <c r="F72" s="93">
        <v>1.316614</v>
      </c>
      <c r="G72" s="93">
        <v>0.25078400000000001</v>
      </c>
      <c r="H72" s="167">
        <v>92.037617999999995</v>
      </c>
      <c r="I72" s="93">
        <v>0.37617600000000001</v>
      </c>
      <c r="J72" s="93">
        <v>6.2696000000000002E-2</v>
      </c>
      <c r="K72" s="93">
        <v>0</v>
      </c>
      <c r="L72" s="93">
        <v>0</v>
      </c>
      <c r="M72" s="93">
        <v>0</v>
      </c>
      <c r="N72" s="94">
        <v>5.9561129999999993</v>
      </c>
      <c r="P72" s="185"/>
      <c r="R72" s="175"/>
    </row>
    <row r="73" spans="3:18" ht="12" customHeight="1" x14ac:dyDescent="0.2">
      <c r="C73" s="165"/>
      <c r="D73" s="166">
        <v>124</v>
      </c>
      <c r="E73" s="92" t="s">
        <v>59</v>
      </c>
      <c r="F73" s="98">
        <v>0</v>
      </c>
      <c r="G73" s="98">
        <v>0.80645200000000006</v>
      </c>
      <c r="H73" s="98">
        <v>0</v>
      </c>
      <c r="I73" s="167">
        <v>87.096773999999996</v>
      </c>
      <c r="J73" s="98">
        <v>1.612903</v>
      </c>
      <c r="K73" s="98">
        <v>0.80645200000000006</v>
      </c>
      <c r="L73" s="98">
        <v>0</v>
      </c>
      <c r="M73" s="98">
        <v>0</v>
      </c>
      <c r="N73" s="99">
        <v>9.6774190000000004</v>
      </c>
      <c r="P73" s="185"/>
      <c r="R73" s="175"/>
    </row>
    <row r="74" spans="3:18" ht="12" customHeight="1" x14ac:dyDescent="0.2">
      <c r="C74" s="165"/>
      <c r="D74" s="166">
        <v>24</v>
      </c>
      <c r="E74" s="92" t="s">
        <v>60</v>
      </c>
      <c r="F74" s="93">
        <v>0</v>
      </c>
      <c r="G74" s="93">
        <v>0</v>
      </c>
      <c r="H74" s="93">
        <v>0</v>
      </c>
      <c r="I74" s="93">
        <v>8.3333329999999997</v>
      </c>
      <c r="J74" s="167">
        <v>83.333332999999996</v>
      </c>
      <c r="K74" s="93">
        <v>4.1666670000000003</v>
      </c>
      <c r="L74" s="93">
        <v>0</v>
      </c>
      <c r="M74" s="93">
        <v>0</v>
      </c>
      <c r="N74" s="94">
        <v>4.1666670000000003</v>
      </c>
      <c r="P74" s="185"/>
      <c r="R74" s="175"/>
    </row>
    <row r="75" spans="3:18" ht="12" customHeight="1" x14ac:dyDescent="0.2">
      <c r="C75" s="165"/>
      <c r="D75" s="166">
        <v>9</v>
      </c>
      <c r="E75" s="92" t="s">
        <v>61</v>
      </c>
      <c r="F75" s="98">
        <v>0</v>
      </c>
      <c r="G75" s="98">
        <v>0</v>
      </c>
      <c r="H75" s="98">
        <v>0</v>
      </c>
      <c r="I75" s="98">
        <v>0</v>
      </c>
      <c r="J75" s="98">
        <v>11.111110999999999</v>
      </c>
      <c r="K75" s="167">
        <v>88.888889000000006</v>
      </c>
      <c r="L75" s="98">
        <v>0</v>
      </c>
      <c r="M75" s="98">
        <v>0</v>
      </c>
      <c r="N75" s="99">
        <v>0</v>
      </c>
      <c r="P75" s="185"/>
      <c r="R75" s="175"/>
    </row>
    <row r="76" spans="3:18" ht="12" customHeight="1" x14ac:dyDescent="0.2">
      <c r="C76" s="170"/>
      <c r="D76" s="171">
        <v>0</v>
      </c>
      <c r="E76" s="104" t="s">
        <v>62</v>
      </c>
      <c r="F76" s="105">
        <v>0</v>
      </c>
      <c r="G76" s="105">
        <v>0</v>
      </c>
      <c r="H76" s="105">
        <v>0</v>
      </c>
      <c r="I76" s="105">
        <v>0</v>
      </c>
      <c r="J76" s="105">
        <v>0</v>
      </c>
      <c r="K76" s="105">
        <v>0</v>
      </c>
      <c r="L76" s="172">
        <v>0</v>
      </c>
      <c r="M76" s="105">
        <v>0</v>
      </c>
      <c r="N76" s="106">
        <v>0</v>
      </c>
      <c r="P76" s="185"/>
      <c r="R76" s="175"/>
    </row>
    <row r="77" spans="3:18" ht="12" customHeight="1" x14ac:dyDescent="0.2">
      <c r="C77" s="161" t="s">
        <v>280</v>
      </c>
      <c r="D77" s="161"/>
      <c r="E77" s="399"/>
      <c r="F77" s="107"/>
      <c r="G77" s="107"/>
      <c r="H77" s="107"/>
      <c r="I77" s="107"/>
      <c r="J77" s="107"/>
      <c r="K77" s="107"/>
      <c r="L77" s="107"/>
      <c r="M77" s="107"/>
      <c r="N77" s="107"/>
      <c r="P77" s="195"/>
      <c r="R77" s="175"/>
    </row>
    <row r="78" spans="3:18" ht="12" customHeight="1" x14ac:dyDescent="0.2">
      <c r="C78" s="144"/>
      <c r="D78" s="144"/>
      <c r="E78" s="399"/>
      <c r="F78" s="107"/>
      <c r="G78" s="107"/>
      <c r="H78" s="107"/>
      <c r="I78" s="107"/>
      <c r="J78" s="107"/>
      <c r="K78" s="107"/>
      <c r="L78" s="107"/>
      <c r="M78" s="107"/>
      <c r="N78" s="107"/>
      <c r="R78" s="175"/>
    </row>
    <row r="79" spans="3:18" ht="12" customHeight="1" x14ac:dyDescent="0.2">
      <c r="C79" s="243"/>
      <c r="D79" s="243"/>
      <c r="F79" s="107"/>
      <c r="G79" s="107"/>
      <c r="H79" s="107"/>
      <c r="I79" s="107"/>
      <c r="J79" s="107"/>
      <c r="K79" s="107"/>
      <c r="L79" s="107"/>
      <c r="M79" s="107"/>
      <c r="N79" s="107"/>
      <c r="R79" s="175"/>
    </row>
    <row r="80" spans="3:18" ht="16.5" customHeight="1" x14ac:dyDescent="0.2">
      <c r="C80" s="77" t="s">
        <v>202</v>
      </c>
      <c r="D80" s="77"/>
      <c r="F80" s="107"/>
      <c r="G80" s="107"/>
      <c r="H80" s="107"/>
      <c r="I80" s="107"/>
      <c r="J80" s="107"/>
      <c r="K80" s="107"/>
      <c r="L80" s="107"/>
      <c r="M80" s="107"/>
      <c r="N80" s="107"/>
      <c r="O80" s="345"/>
      <c r="R80" s="175"/>
    </row>
    <row r="81" spans="3:18" ht="12" customHeight="1" x14ac:dyDescent="0.2">
      <c r="C81" s="113" t="s">
        <v>184</v>
      </c>
      <c r="D81" s="144"/>
      <c r="F81" s="107"/>
      <c r="G81" s="107"/>
      <c r="H81" s="107"/>
      <c r="I81" s="107"/>
      <c r="J81" s="107"/>
      <c r="K81" s="107"/>
      <c r="L81" s="107"/>
      <c r="M81" s="107"/>
      <c r="N81" s="107"/>
      <c r="O81" s="345"/>
      <c r="R81" s="175"/>
    </row>
    <row r="82" spans="3:18" ht="12" customHeight="1" x14ac:dyDescent="0.2">
      <c r="C82" s="163"/>
      <c r="D82" s="164" t="s">
        <v>85</v>
      </c>
      <c r="E82" s="85" t="s">
        <v>45</v>
      </c>
      <c r="F82" s="86" t="s">
        <v>56</v>
      </c>
      <c r="G82" s="86" t="s">
        <v>57</v>
      </c>
      <c r="H82" s="86" t="s">
        <v>58</v>
      </c>
      <c r="I82" s="86" t="s">
        <v>59</v>
      </c>
      <c r="J82" s="86" t="s">
        <v>60</v>
      </c>
      <c r="K82" s="86" t="s">
        <v>61</v>
      </c>
      <c r="L82" s="86" t="s">
        <v>62</v>
      </c>
      <c r="M82" s="86" t="s">
        <v>86</v>
      </c>
      <c r="N82" s="87" t="s">
        <v>279</v>
      </c>
      <c r="O82" s="345"/>
      <c r="R82" s="175"/>
    </row>
    <row r="83" spans="3:18" ht="12" customHeight="1" x14ac:dyDescent="0.2">
      <c r="C83" s="165"/>
      <c r="D83" s="166">
        <v>103</v>
      </c>
      <c r="E83" s="92" t="s">
        <v>56</v>
      </c>
      <c r="F83" s="167">
        <v>97.087378999999999</v>
      </c>
      <c r="G83" s="93">
        <v>0</v>
      </c>
      <c r="H83" s="93">
        <v>0</v>
      </c>
      <c r="I83" s="93">
        <v>0</v>
      </c>
      <c r="J83" s="93">
        <v>0</v>
      </c>
      <c r="K83" s="93">
        <v>0</v>
      </c>
      <c r="L83" s="93">
        <v>0</v>
      </c>
      <c r="M83" s="93">
        <v>0</v>
      </c>
      <c r="N83" s="94">
        <v>2.9126210000000001</v>
      </c>
      <c r="O83" s="345"/>
      <c r="P83" s="185"/>
      <c r="R83" s="175"/>
    </row>
    <row r="84" spans="3:18" ht="12" customHeight="1" x14ac:dyDescent="0.2">
      <c r="C84" s="165"/>
      <c r="D84" s="166">
        <v>375</v>
      </c>
      <c r="E84" s="92" t="s">
        <v>57</v>
      </c>
      <c r="F84" s="98">
        <v>2.1333329999999999</v>
      </c>
      <c r="G84" s="167">
        <v>90.4</v>
      </c>
      <c r="H84" s="98">
        <v>1.066667</v>
      </c>
      <c r="I84" s="98">
        <v>0</v>
      </c>
      <c r="J84" s="98">
        <v>0</v>
      </c>
      <c r="K84" s="98">
        <v>0</v>
      </c>
      <c r="L84" s="98">
        <v>0</v>
      </c>
      <c r="M84" s="98">
        <v>0</v>
      </c>
      <c r="N84" s="99">
        <v>6.4</v>
      </c>
      <c r="O84" s="345"/>
      <c r="P84" s="185"/>
      <c r="R84" s="175"/>
    </row>
    <row r="85" spans="3:18" ht="12" customHeight="1" x14ac:dyDescent="0.2">
      <c r="C85" s="165"/>
      <c r="D85" s="166">
        <v>172</v>
      </c>
      <c r="E85" s="92" t="s">
        <v>58</v>
      </c>
      <c r="F85" s="93">
        <v>0</v>
      </c>
      <c r="G85" s="93">
        <v>3.488372</v>
      </c>
      <c r="H85" s="167">
        <v>89.534884000000005</v>
      </c>
      <c r="I85" s="93">
        <v>0</v>
      </c>
      <c r="J85" s="93">
        <v>0</v>
      </c>
      <c r="K85" s="93">
        <v>0</v>
      </c>
      <c r="L85" s="93">
        <v>0</v>
      </c>
      <c r="M85" s="93">
        <v>0.581395</v>
      </c>
      <c r="N85" s="94">
        <v>6.3953490000000004</v>
      </c>
      <c r="O85" s="345"/>
      <c r="P85" s="185"/>
      <c r="R85" s="175"/>
    </row>
    <row r="86" spans="3:18" ht="12" customHeight="1" x14ac:dyDescent="0.2">
      <c r="C86" s="165"/>
      <c r="D86" s="166">
        <v>29</v>
      </c>
      <c r="E86" s="92" t="s">
        <v>59</v>
      </c>
      <c r="F86" s="98">
        <v>0</v>
      </c>
      <c r="G86" s="98">
        <v>0</v>
      </c>
      <c r="H86" s="98">
        <v>0</v>
      </c>
      <c r="I86" s="167">
        <v>93.103448</v>
      </c>
      <c r="J86" s="98">
        <v>0</v>
      </c>
      <c r="K86" s="98">
        <v>0</v>
      </c>
      <c r="L86" s="98">
        <v>0</v>
      </c>
      <c r="M86" s="98">
        <v>0</v>
      </c>
      <c r="N86" s="99">
        <v>6.8965519999999998</v>
      </c>
      <c r="O86" s="345"/>
      <c r="P86" s="185"/>
      <c r="R86" s="175"/>
    </row>
    <row r="87" spans="3:18" ht="12" customHeight="1" x14ac:dyDescent="0.2">
      <c r="C87" s="165"/>
      <c r="D87" s="166">
        <v>3</v>
      </c>
      <c r="E87" s="92" t="s">
        <v>60</v>
      </c>
      <c r="F87" s="93">
        <v>0</v>
      </c>
      <c r="G87" s="93">
        <v>0</v>
      </c>
      <c r="H87" s="93">
        <v>0</v>
      </c>
      <c r="I87" s="93">
        <v>0</v>
      </c>
      <c r="J87" s="167">
        <v>100</v>
      </c>
      <c r="K87" s="93">
        <v>0</v>
      </c>
      <c r="L87" s="93">
        <v>0</v>
      </c>
      <c r="M87" s="93">
        <v>0</v>
      </c>
      <c r="N87" s="94">
        <v>0</v>
      </c>
      <c r="O87" s="345"/>
      <c r="P87" s="185"/>
      <c r="R87" s="175"/>
    </row>
    <row r="88" spans="3:18" ht="12" customHeight="1" x14ac:dyDescent="0.2">
      <c r="C88" s="165"/>
      <c r="D88" s="166">
        <v>0</v>
      </c>
      <c r="E88" s="92" t="s">
        <v>61</v>
      </c>
      <c r="F88" s="98">
        <v>0</v>
      </c>
      <c r="G88" s="98">
        <v>0</v>
      </c>
      <c r="H88" s="98">
        <v>0</v>
      </c>
      <c r="I88" s="98">
        <v>0</v>
      </c>
      <c r="J88" s="98">
        <v>0</v>
      </c>
      <c r="K88" s="167">
        <v>0</v>
      </c>
      <c r="L88" s="98">
        <v>0</v>
      </c>
      <c r="M88" s="98">
        <v>0</v>
      </c>
      <c r="N88" s="99">
        <v>0</v>
      </c>
      <c r="O88" s="345"/>
      <c r="P88" s="185"/>
      <c r="R88" s="175"/>
    </row>
    <row r="89" spans="3:18" ht="12" customHeight="1" x14ac:dyDescent="0.2">
      <c r="C89" s="170"/>
      <c r="D89" s="171">
        <v>3</v>
      </c>
      <c r="E89" s="104" t="s">
        <v>62</v>
      </c>
      <c r="F89" s="105">
        <v>0</v>
      </c>
      <c r="G89" s="105">
        <v>0</v>
      </c>
      <c r="H89" s="105">
        <v>0</v>
      </c>
      <c r="I89" s="105">
        <v>0</v>
      </c>
      <c r="J89" s="105">
        <v>0</v>
      </c>
      <c r="K89" s="105">
        <v>0</v>
      </c>
      <c r="L89" s="172">
        <v>100</v>
      </c>
      <c r="M89" s="105">
        <v>0</v>
      </c>
      <c r="N89" s="106">
        <v>0</v>
      </c>
      <c r="O89" s="345"/>
      <c r="P89" s="185"/>
      <c r="R89" s="175"/>
    </row>
    <row r="90" spans="3:18" ht="12" customHeight="1" x14ac:dyDescent="0.2">
      <c r="C90" s="161" t="s">
        <v>280</v>
      </c>
      <c r="D90" s="161"/>
      <c r="E90" s="399"/>
      <c r="F90" s="107"/>
      <c r="G90" s="107"/>
      <c r="H90" s="107"/>
      <c r="I90" s="107"/>
      <c r="J90" s="107"/>
      <c r="K90" s="107"/>
      <c r="L90" s="107"/>
      <c r="M90" s="107"/>
      <c r="N90" s="107"/>
      <c r="O90" s="345"/>
      <c r="P90" s="195"/>
      <c r="R90" s="175"/>
    </row>
    <row r="91" spans="3:18" ht="12" customHeight="1" x14ac:dyDescent="0.2">
      <c r="C91" s="243"/>
      <c r="D91" s="243"/>
      <c r="E91" s="399"/>
      <c r="F91" s="107"/>
      <c r="G91" s="107"/>
      <c r="H91" s="107"/>
      <c r="I91" s="107"/>
      <c r="J91" s="107"/>
      <c r="K91" s="107"/>
      <c r="L91" s="107"/>
      <c r="M91" s="107"/>
      <c r="N91" s="107"/>
      <c r="O91" s="345"/>
      <c r="R91" s="175"/>
    </row>
    <row r="92" spans="3:18" ht="12" customHeight="1" x14ac:dyDescent="0.2">
      <c r="C92" s="144" t="s">
        <v>199</v>
      </c>
      <c r="D92" s="144"/>
      <c r="F92" s="107"/>
      <c r="G92" s="107"/>
      <c r="H92" s="107"/>
      <c r="I92" s="107"/>
      <c r="J92" s="107"/>
      <c r="K92" s="107"/>
      <c r="L92" s="107"/>
      <c r="M92" s="107"/>
      <c r="N92" s="107"/>
      <c r="O92" s="345"/>
      <c r="R92" s="175"/>
    </row>
    <row r="93" spans="3:18" ht="12" customHeight="1" x14ac:dyDescent="0.2">
      <c r="C93" s="163"/>
      <c r="D93" s="164" t="s">
        <v>85</v>
      </c>
      <c r="E93" s="85" t="s">
        <v>45</v>
      </c>
      <c r="F93" s="86" t="s">
        <v>56</v>
      </c>
      <c r="G93" s="86" t="s">
        <v>57</v>
      </c>
      <c r="H93" s="86" t="s">
        <v>58</v>
      </c>
      <c r="I93" s="86" t="s">
        <v>59</v>
      </c>
      <c r="J93" s="86" t="s">
        <v>60</v>
      </c>
      <c r="K93" s="86" t="s">
        <v>61</v>
      </c>
      <c r="L93" s="86" t="s">
        <v>62</v>
      </c>
      <c r="M93" s="86" t="s">
        <v>86</v>
      </c>
      <c r="N93" s="87" t="s">
        <v>279</v>
      </c>
      <c r="O93" s="345"/>
      <c r="R93" s="175"/>
    </row>
    <row r="94" spans="3:18" ht="12" customHeight="1" x14ac:dyDescent="0.2">
      <c r="C94" s="165"/>
      <c r="D94" s="166">
        <v>1685</v>
      </c>
      <c r="E94" s="92" t="s">
        <v>56</v>
      </c>
      <c r="F94" s="167">
        <v>96.439169000000007</v>
      </c>
      <c r="G94" s="93">
        <v>0.771513</v>
      </c>
      <c r="H94" s="93">
        <v>0</v>
      </c>
      <c r="I94" s="93">
        <v>0</v>
      </c>
      <c r="J94" s="93">
        <v>0</v>
      </c>
      <c r="K94" s="93">
        <v>0</v>
      </c>
      <c r="L94" s="93">
        <v>0</v>
      </c>
      <c r="M94" s="93">
        <v>0</v>
      </c>
      <c r="N94" s="94">
        <v>2.7893180000000002</v>
      </c>
      <c r="O94" s="345"/>
      <c r="P94" s="185"/>
      <c r="R94" s="175"/>
    </row>
    <row r="95" spans="3:18" ht="12" customHeight="1" x14ac:dyDescent="0.2">
      <c r="C95" s="165"/>
      <c r="D95" s="166">
        <v>6017</v>
      </c>
      <c r="E95" s="92" t="s">
        <v>57</v>
      </c>
      <c r="F95" s="98">
        <v>1.5456209999999999</v>
      </c>
      <c r="G95" s="167">
        <v>94.133288999999991</v>
      </c>
      <c r="H95" s="98">
        <v>1.3794249999999999</v>
      </c>
      <c r="I95" s="98">
        <v>3.3238999999999998E-2</v>
      </c>
      <c r="J95" s="98">
        <v>1.6619999999999999E-2</v>
      </c>
      <c r="K95" s="98">
        <v>0</v>
      </c>
      <c r="L95" s="98">
        <v>0</v>
      </c>
      <c r="M95" s="98">
        <v>0</v>
      </c>
      <c r="N95" s="99">
        <v>2.891807</v>
      </c>
      <c r="O95" s="345"/>
      <c r="P95" s="185"/>
      <c r="R95" s="175"/>
    </row>
    <row r="96" spans="3:18" ht="12" customHeight="1" x14ac:dyDescent="0.2">
      <c r="C96" s="165"/>
      <c r="D96" s="166">
        <v>4842</v>
      </c>
      <c r="E96" s="92" t="s">
        <v>58</v>
      </c>
      <c r="F96" s="93">
        <v>0</v>
      </c>
      <c r="G96" s="93">
        <v>5.3490290000000007</v>
      </c>
      <c r="H96" s="167">
        <v>90.850887999999998</v>
      </c>
      <c r="I96" s="93">
        <v>0.64023099999999999</v>
      </c>
      <c r="J96" s="93">
        <v>4.1305000000000001E-2</v>
      </c>
      <c r="K96" s="93">
        <v>8.2610000000000003E-2</v>
      </c>
      <c r="L96" s="93">
        <v>0</v>
      </c>
      <c r="M96" s="93">
        <v>2.0652999999999998E-2</v>
      </c>
      <c r="N96" s="94">
        <v>3.0152829999999997</v>
      </c>
      <c r="O96" s="345"/>
      <c r="P96" s="185"/>
      <c r="R96" s="175"/>
    </row>
    <row r="97" spans="3:18" ht="12" customHeight="1" x14ac:dyDescent="0.2">
      <c r="C97" s="165"/>
      <c r="D97" s="166">
        <v>696</v>
      </c>
      <c r="E97" s="92" t="s">
        <v>59</v>
      </c>
      <c r="F97" s="98">
        <v>0</v>
      </c>
      <c r="G97" s="98">
        <v>0.43103400000000003</v>
      </c>
      <c r="H97" s="98">
        <v>7.4712639999999997</v>
      </c>
      <c r="I97" s="167">
        <v>85.632183999999995</v>
      </c>
      <c r="J97" s="98">
        <v>1.2931029999999999</v>
      </c>
      <c r="K97" s="98">
        <v>0.718391</v>
      </c>
      <c r="L97" s="98">
        <v>0.143678</v>
      </c>
      <c r="M97" s="98">
        <v>0</v>
      </c>
      <c r="N97" s="99">
        <v>4.3103449999999999</v>
      </c>
      <c r="O97" s="345"/>
      <c r="P97" s="185"/>
      <c r="R97" s="175"/>
    </row>
    <row r="98" spans="3:18" ht="12" customHeight="1" x14ac:dyDescent="0.2">
      <c r="C98" s="165"/>
      <c r="D98" s="166">
        <v>110</v>
      </c>
      <c r="E98" s="92" t="s">
        <v>60</v>
      </c>
      <c r="F98" s="93">
        <v>0</v>
      </c>
      <c r="G98" s="93">
        <v>0</v>
      </c>
      <c r="H98" s="93">
        <v>0</v>
      </c>
      <c r="I98" s="93">
        <v>10.909091</v>
      </c>
      <c r="J98" s="167">
        <v>80.909091000000004</v>
      </c>
      <c r="K98" s="93">
        <v>4.5454550000000005</v>
      </c>
      <c r="L98" s="93">
        <v>0</v>
      </c>
      <c r="M98" s="93">
        <v>0</v>
      </c>
      <c r="N98" s="94">
        <v>3.6363640000000004</v>
      </c>
      <c r="O98" s="345"/>
      <c r="P98" s="185"/>
      <c r="R98" s="175"/>
    </row>
    <row r="99" spans="3:18" ht="12" customHeight="1" x14ac:dyDescent="0.2">
      <c r="C99" s="165"/>
      <c r="D99" s="166">
        <v>41</v>
      </c>
      <c r="E99" s="92" t="s">
        <v>61</v>
      </c>
      <c r="F99" s="98">
        <v>0</v>
      </c>
      <c r="G99" s="98">
        <v>0</v>
      </c>
      <c r="H99" s="98">
        <v>0</v>
      </c>
      <c r="I99" s="98">
        <v>7.3170730000000006</v>
      </c>
      <c r="J99" s="98">
        <v>0</v>
      </c>
      <c r="K99" s="167">
        <v>65.853658999999993</v>
      </c>
      <c r="L99" s="98">
        <v>7.3170730000000006</v>
      </c>
      <c r="M99" s="98">
        <v>0</v>
      </c>
      <c r="N99" s="99">
        <v>19.512194999999998</v>
      </c>
      <c r="O99" s="345"/>
      <c r="P99" s="185"/>
      <c r="R99" s="175"/>
    </row>
    <row r="100" spans="3:18" ht="12" customHeight="1" x14ac:dyDescent="0.2">
      <c r="C100" s="170"/>
      <c r="D100" s="171">
        <v>29</v>
      </c>
      <c r="E100" s="104" t="s">
        <v>62</v>
      </c>
      <c r="F100" s="105">
        <v>0</v>
      </c>
      <c r="G100" s="105">
        <v>0</v>
      </c>
      <c r="H100" s="105">
        <v>0</v>
      </c>
      <c r="I100" s="105">
        <v>0</v>
      </c>
      <c r="J100" s="105">
        <v>0</v>
      </c>
      <c r="K100" s="105">
        <v>0</v>
      </c>
      <c r="L100" s="172">
        <v>93.103448</v>
      </c>
      <c r="M100" s="105">
        <v>3.4482759999999999</v>
      </c>
      <c r="N100" s="106">
        <v>3.4482759999999999</v>
      </c>
      <c r="O100" s="345"/>
      <c r="P100" s="185"/>
      <c r="R100" s="175"/>
    </row>
    <row r="101" spans="3:18" ht="12" customHeight="1" x14ac:dyDescent="0.2">
      <c r="C101" s="161" t="s">
        <v>280</v>
      </c>
      <c r="D101" s="161"/>
      <c r="E101" s="399"/>
      <c r="F101" s="107"/>
      <c r="G101" s="107"/>
      <c r="H101" s="107"/>
      <c r="I101" s="107"/>
      <c r="J101" s="107"/>
      <c r="K101" s="107"/>
      <c r="L101" s="107"/>
      <c r="M101" s="107"/>
      <c r="N101" s="107"/>
      <c r="O101" s="345"/>
      <c r="P101" s="195"/>
      <c r="R101" s="175"/>
    </row>
    <row r="102" spans="3:18" ht="12" customHeight="1" x14ac:dyDescent="0.2">
      <c r="C102" s="243"/>
      <c r="D102" s="243"/>
      <c r="E102" s="399"/>
      <c r="F102" s="107"/>
      <c r="G102" s="107"/>
      <c r="H102" s="107"/>
      <c r="I102" s="107"/>
      <c r="J102" s="107"/>
      <c r="K102" s="107"/>
      <c r="L102" s="107"/>
      <c r="M102" s="107"/>
      <c r="N102" s="107"/>
      <c r="O102" s="345"/>
      <c r="R102" s="175"/>
    </row>
    <row r="103" spans="3:18" ht="12" customHeight="1" x14ac:dyDescent="0.2">
      <c r="C103" s="243"/>
      <c r="D103" s="243"/>
      <c r="F103" s="107"/>
      <c r="G103" s="107"/>
      <c r="H103" s="107"/>
      <c r="I103" s="107"/>
      <c r="J103" s="107"/>
      <c r="K103" s="107"/>
      <c r="L103" s="107"/>
      <c r="M103" s="107"/>
      <c r="N103" s="107"/>
      <c r="O103" s="345"/>
      <c r="R103" s="175"/>
    </row>
    <row r="104" spans="3:18" ht="16.5" customHeight="1" x14ac:dyDescent="0.2">
      <c r="C104" s="77" t="s">
        <v>203</v>
      </c>
      <c r="D104" s="77"/>
      <c r="F104" s="107"/>
      <c r="G104" s="107"/>
      <c r="H104" s="107"/>
      <c r="I104" s="107"/>
      <c r="J104" s="107"/>
      <c r="K104" s="107"/>
      <c r="L104" s="107"/>
      <c r="M104" s="107"/>
      <c r="N104" s="107"/>
      <c r="O104" s="345"/>
      <c r="R104" s="175"/>
    </row>
    <row r="105" spans="3:18" ht="12" customHeight="1" x14ac:dyDescent="0.2">
      <c r="C105" s="113" t="s">
        <v>184</v>
      </c>
      <c r="D105" s="144"/>
      <c r="F105" s="107"/>
      <c r="G105" s="107"/>
      <c r="H105" s="107"/>
      <c r="I105" s="107"/>
      <c r="J105" s="107"/>
      <c r="K105" s="107"/>
      <c r="L105" s="107"/>
      <c r="M105" s="107"/>
      <c r="N105" s="107"/>
      <c r="O105" s="345"/>
      <c r="R105" s="175"/>
    </row>
    <row r="106" spans="3:18" ht="12" customHeight="1" x14ac:dyDescent="0.2">
      <c r="C106" s="163"/>
      <c r="D106" s="164" t="s">
        <v>85</v>
      </c>
      <c r="E106" s="85" t="s">
        <v>45</v>
      </c>
      <c r="F106" s="86" t="s">
        <v>56</v>
      </c>
      <c r="G106" s="86" t="s">
        <v>57</v>
      </c>
      <c r="H106" s="86" t="s">
        <v>58</v>
      </c>
      <c r="I106" s="86" t="s">
        <v>59</v>
      </c>
      <c r="J106" s="86" t="s">
        <v>60</v>
      </c>
      <c r="K106" s="86" t="s">
        <v>61</v>
      </c>
      <c r="L106" s="86" t="s">
        <v>62</v>
      </c>
      <c r="M106" s="86" t="s">
        <v>86</v>
      </c>
      <c r="N106" s="87" t="s">
        <v>279</v>
      </c>
      <c r="O106" s="345"/>
      <c r="R106" s="175"/>
    </row>
    <row r="107" spans="3:18" ht="12" customHeight="1" x14ac:dyDescent="0.2">
      <c r="C107" s="165"/>
      <c r="D107" s="166">
        <v>321</v>
      </c>
      <c r="E107" s="92" t="s">
        <v>56</v>
      </c>
      <c r="F107" s="167">
        <v>98.442368000000002</v>
      </c>
      <c r="G107" s="93">
        <v>0.62305299999999997</v>
      </c>
      <c r="H107" s="93">
        <v>0</v>
      </c>
      <c r="I107" s="93">
        <v>0</v>
      </c>
      <c r="J107" s="93">
        <v>0</v>
      </c>
      <c r="K107" s="93">
        <v>0</v>
      </c>
      <c r="L107" s="93">
        <v>0</v>
      </c>
      <c r="M107" s="93">
        <v>0</v>
      </c>
      <c r="N107" s="94">
        <v>0.93457899999999994</v>
      </c>
      <c r="O107" s="345"/>
      <c r="P107" s="185"/>
      <c r="R107" s="175"/>
    </row>
    <row r="108" spans="3:18" ht="12" customHeight="1" x14ac:dyDescent="0.2">
      <c r="C108" s="165"/>
      <c r="D108" s="166">
        <v>1133</v>
      </c>
      <c r="E108" s="92" t="s">
        <v>57</v>
      </c>
      <c r="F108" s="98">
        <v>0.44130599999999998</v>
      </c>
      <c r="G108" s="167">
        <v>95.322153999999998</v>
      </c>
      <c r="H108" s="98">
        <v>0.88261299999999998</v>
      </c>
      <c r="I108" s="98">
        <v>8.8261000000000006E-2</v>
      </c>
      <c r="J108" s="98">
        <v>0</v>
      </c>
      <c r="K108" s="98">
        <v>0</v>
      </c>
      <c r="L108" s="98">
        <v>0</v>
      </c>
      <c r="M108" s="98">
        <v>0</v>
      </c>
      <c r="N108" s="99">
        <v>3.2656659999999995</v>
      </c>
      <c r="O108" s="345"/>
      <c r="P108" s="185"/>
      <c r="R108" s="175"/>
    </row>
    <row r="109" spans="3:18" ht="12" customHeight="1" x14ac:dyDescent="0.2">
      <c r="C109" s="165"/>
      <c r="D109" s="166">
        <v>281</v>
      </c>
      <c r="E109" s="92" t="s">
        <v>58</v>
      </c>
      <c r="F109" s="93">
        <v>0</v>
      </c>
      <c r="G109" s="93">
        <v>3.558719</v>
      </c>
      <c r="H109" s="167">
        <v>93.594306000000003</v>
      </c>
      <c r="I109" s="93">
        <v>0</v>
      </c>
      <c r="J109" s="93">
        <v>0</v>
      </c>
      <c r="K109" s="93">
        <v>0</v>
      </c>
      <c r="L109" s="93">
        <v>0</v>
      </c>
      <c r="M109" s="93">
        <v>0</v>
      </c>
      <c r="N109" s="94">
        <v>2.846975</v>
      </c>
      <c r="O109" s="345"/>
      <c r="P109" s="185"/>
      <c r="R109" s="175"/>
    </row>
    <row r="110" spans="3:18" ht="12" customHeight="1" x14ac:dyDescent="0.2">
      <c r="C110" s="165"/>
      <c r="D110" s="166">
        <v>45</v>
      </c>
      <c r="E110" s="92" t="s">
        <v>59</v>
      </c>
      <c r="F110" s="98">
        <v>0</v>
      </c>
      <c r="G110" s="98">
        <v>0</v>
      </c>
      <c r="H110" s="98">
        <v>4.4444439999999998</v>
      </c>
      <c r="I110" s="167">
        <v>93.333332999999996</v>
      </c>
      <c r="J110" s="98">
        <v>0</v>
      </c>
      <c r="K110" s="98">
        <v>0</v>
      </c>
      <c r="L110" s="98">
        <v>0</v>
      </c>
      <c r="M110" s="98">
        <v>0</v>
      </c>
      <c r="N110" s="99">
        <v>2.2222219999999999</v>
      </c>
      <c r="O110" s="345"/>
      <c r="P110" s="185"/>
      <c r="R110" s="175"/>
    </row>
    <row r="111" spans="3:18" ht="12" customHeight="1" x14ac:dyDescent="0.2">
      <c r="C111" s="165"/>
      <c r="D111" s="166">
        <v>12</v>
      </c>
      <c r="E111" s="92" t="s">
        <v>60</v>
      </c>
      <c r="F111" s="93">
        <v>0</v>
      </c>
      <c r="G111" s="93">
        <v>0</v>
      </c>
      <c r="H111" s="93">
        <v>0</v>
      </c>
      <c r="I111" s="93">
        <v>0</v>
      </c>
      <c r="J111" s="167">
        <v>91.666667000000004</v>
      </c>
      <c r="K111" s="93">
        <v>0</v>
      </c>
      <c r="L111" s="93">
        <v>8.3333329999999997</v>
      </c>
      <c r="M111" s="93">
        <v>0</v>
      </c>
      <c r="N111" s="94">
        <v>0</v>
      </c>
      <c r="O111" s="345"/>
      <c r="P111" s="185"/>
      <c r="R111" s="175"/>
    </row>
    <row r="112" spans="3:18" ht="12" customHeight="1" x14ac:dyDescent="0.2">
      <c r="C112" s="165"/>
      <c r="D112" s="166">
        <v>7</v>
      </c>
      <c r="E112" s="92" t="s">
        <v>61</v>
      </c>
      <c r="F112" s="98">
        <v>0</v>
      </c>
      <c r="G112" s="98">
        <v>0</v>
      </c>
      <c r="H112" s="98">
        <v>0</v>
      </c>
      <c r="I112" s="98">
        <v>0</v>
      </c>
      <c r="J112" s="98">
        <v>0</v>
      </c>
      <c r="K112" s="167">
        <v>14.285713999999999</v>
      </c>
      <c r="L112" s="98">
        <v>28.571428999999998</v>
      </c>
      <c r="M112" s="98">
        <v>0</v>
      </c>
      <c r="N112" s="99">
        <v>57.142856999999999</v>
      </c>
      <c r="O112" s="345"/>
      <c r="P112" s="185"/>
      <c r="R112" s="175"/>
    </row>
    <row r="113" spans="3:18" ht="12" customHeight="1" x14ac:dyDescent="0.2">
      <c r="C113" s="170"/>
      <c r="D113" s="171">
        <v>3</v>
      </c>
      <c r="E113" s="104" t="s">
        <v>62</v>
      </c>
      <c r="F113" s="105">
        <v>0</v>
      </c>
      <c r="G113" s="105">
        <v>0</v>
      </c>
      <c r="H113" s="105">
        <v>0</v>
      </c>
      <c r="I113" s="105">
        <v>0</v>
      </c>
      <c r="J113" s="105">
        <v>0</v>
      </c>
      <c r="K113" s="105">
        <v>0</v>
      </c>
      <c r="L113" s="172">
        <v>66.666667000000004</v>
      </c>
      <c r="M113" s="105">
        <v>0</v>
      </c>
      <c r="N113" s="106">
        <v>33.333332999999996</v>
      </c>
      <c r="O113" s="345"/>
      <c r="P113" s="185"/>
      <c r="R113" s="175"/>
    </row>
    <row r="114" spans="3:18" ht="12" customHeight="1" x14ac:dyDescent="0.2">
      <c r="C114" s="161" t="s">
        <v>280</v>
      </c>
      <c r="D114" s="161"/>
      <c r="E114" s="399"/>
      <c r="F114" s="107"/>
      <c r="G114" s="107"/>
      <c r="H114" s="107"/>
      <c r="I114" s="107"/>
      <c r="J114" s="107"/>
      <c r="K114" s="107"/>
      <c r="L114" s="107"/>
      <c r="M114" s="107"/>
      <c r="N114" s="107"/>
      <c r="O114" s="345"/>
      <c r="P114" s="195"/>
      <c r="R114" s="175"/>
    </row>
    <row r="115" spans="3:18" ht="12" customHeight="1" x14ac:dyDescent="0.2">
      <c r="C115" s="401"/>
      <c r="D115" s="401"/>
      <c r="E115" s="399"/>
      <c r="F115" s="107"/>
      <c r="G115" s="107"/>
      <c r="H115" s="107"/>
      <c r="I115" s="107"/>
      <c r="J115" s="107"/>
      <c r="K115" s="107"/>
      <c r="L115" s="107"/>
      <c r="M115" s="107"/>
      <c r="N115" s="107"/>
      <c r="O115" s="345"/>
      <c r="R115" s="175"/>
    </row>
    <row r="116" spans="3:18" ht="12" customHeight="1" x14ac:dyDescent="0.2">
      <c r="C116" s="144" t="s">
        <v>199</v>
      </c>
      <c r="D116" s="144"/>
      <c r="F116" s="107"/>
      <c r="G116" s="107"/>
      <c r="H116" s="107"/>
      <c r="I116" s="107"/>
      <c r="J116" s="107"/>
      <c r="K116" s="107"/>
      <c r="L116" s="107"/>
      <c r="M116" s="107"/>
      <c r="N116" s="107"/>
      <c r="O116" s="345"/>
      <c r="R116" s="175"/>
    </row>
    <row r="117" spans="3:18" ht="12" customHeight="1" x14ac:dyDescent="0.2">
      <c r="C117" s="163"/>
      <c r="D117" s="164" t="s">
        <v>85</v>
      </c>
      <c r="E117" s="85" t="s">
        <v>45</v>
      </c>
      <c r="F117" s="86" t="s">
        <v>56</v>
      </c>
      <c r="G117" s="86" t="s">
        <v>57</v>
      </c>
      <c r="H117" s="86" t="s">
        <v>58</v>
      </c>
      <c r="I117" s="86" t="s">
        <v>59</v>
      </c>
      <c r="J117" s="86" t="s">
        <v>60</v>
      </c>
      <c r="K117" s="86" t="s">
        <v>61</v>
      </c>
      <c r="L117" s="86" t="s">
        <v>62</v>
      </c>
      <c r="M117" s="86" t="s">
        <v>86</v>
      </c>
      <c r="N117" s="87" t="s">
        <v>279</v>
      </c>
      <c r="O117" s="345"/>
      <c r="R117" s="175"/>
    </row>
    <row r="118" spans="3:18" ht="12" customHeight="1" x14ac:dyDescent="0.2">
      <c r="C118" s="165"/>
      <c r="D118" s="166">
        <v>4102</v>
      </c>
      <c r="E118" s="92" t="s">
        <v>56</v>
      </c>
      <c r="F118" s="167">
        <v>96.343247000000005</v>
      </c>
      <c r="G118" s="93">
        <v>1.7308629999999998</v>
      </c>
      <c r="H118" s="93">
        <v>2.4378E-2</v>
      </c>
      <c r="I118" s="93">
        <v>2.4378E-2</v>
      </c>
      <c r="J118" s="93">
        <v>0</v>
      </c>
      <c r="K118" s="93">
        <v>0</v>
      </c>
      <c r="L118" s="93">
        <v>0</v>
      </c>
      <c r="M118" s="93">
        <v>0</v>
      </c>
      <c r="N118" s="94">
        <v>1.8771329999999999</v>
      </c>
      <c r="O118" s="345"/>
      <c r="P118" s="185"/>
      <c r="R118" s="175"/>
    </row>
    <row r="119" spans="3:18" ht="12" customHeight="1" x14ac:dyDescent="0.2">
      <c r="C119" s="165"/>
      <c r="D119" s="166">
        <v>19761</v>
      </c>
      <c r="E119" s="92" t="s">
        <v>57</v>
      </c>
      <c r="F119" s="98">
        <v>1.1234249999999999</v>
      </c>
      <c r="G119" s="167">
        <v>94.261424000000005</v>
      </c>
      <c r="H119" s="98">
        <v>1.275239</v>
      </c>
      <c r="I119" s="98">
        <v>4.5544000000000001E-2</v>
      </c>
      <c r="J119" s="98">
        <v>5.0599999999999994E-3</v>
      </c>
      <c r="K119" s="98">
        <v>5.0599999999999994E-3</v>
      </c>
      <c r="L119" s="98">
        <v>0</v>
      </c>
      <c r="M119" s="98">
        <v>0</v>
      </c>
      <c r="N119" s="99">
        <v>3.2842469999999997</v>
      </c>
      <c r="O119" s="345"/>
      <c r="P119" s="185"/>
      <c r="R119" s="175"/>
    </row>
    <row r="120" spans="3:18" ht="12" customHeight="1" x14ac:dyDescent="0.2">
      <c r="C120" s="165"/>
      <c r="D120" s="166">
        <v>10832</v>
      </c>
      <c r="E120" s="92" t="s">
        <v>58</v>
      </c>
      <c r="F120" s="93">
        <v>1.8463999999999998E-2</v>
      </c>
      <c r="G120" s="93">
        <v>7.3116690000000002</v>
      </c>
      <c r="H120" s="167">
        <v>87.69386999999999</v>
      </c>
      <c r="I120" s="93">
        <v>1.3016990000000002</v>
      </c>
      <c r="J120" s="93">
        <v>0.14771000000000001</v>
      </c>
      <c r="K120" s="93">
        <v>2.7695999999999998E-2</v>
      </c>
      <c r="L120" s="93">
        <v>1.8463999999999998E-2</v>
      </c>
      <c r="M120" s="93">
        <v>0</v>
      </c>
      <c r="N120" s="94">
        <v>3.4804279999999999</v>
      </c>
      <c r="O120" s="345"/>
      <c r="P120" s="185"/>
      <c r="R120" s="175"/>
    </row>
    <row r="121" spans="3:18" ht="12" customHeight="1" x14ac:dyDescent="0.2">
      <c r="C121" s="165"/>
      <c r="D121" s="166">
        <v>2354</v>
      </c>
      <c r="E121" s="92" t="s">
        <v>59</v>
      </c>
      <c r="F121" s="98">
        <v>0</v>
      </c>
      <c r="G121" s="98">
        <v>0.16992400000000002</v>
      </c>
      <c r="H121" s="98">
        <v>10.152931000000001</v>
      </c>
      <c r="I121" s="167">
        <v>81.860663000000002</v>
      </c>
      <c r="J121" s="98">
        <v>2.4214099999999998</v>
      </c>
      <c r="K121" s="98">
        <v>0.42480900000000005</v>
      </c>
      <c r="L121" s="98">
        <v>4.2481000000000005E-2</v>
      </c>
      <c r="M121" s="98">
        <v>0</v>
      </c>
      <c r="N121" s="99">
        <v>4.9277819999999997</v>
      </c>
      <c r="O121" s="345"/>
      <c r="P121" s="185"/>
      <c r="R121" s="175"/>
    </row>
    <row r="122" spans="3:18" ht="12" customHeight="1" x14ac:dyDescent="0.2">
      <c r="C122" s="165"/>
      <c r="D122" s="166">
        <v>283</v>
      </c>
      <c r="E122" s="92" t="s">
        <v>60</v>
      </c>
      <c r="F122" s="93">
        <v>0</v>
      </c>
      <c r="G122" s="93">
        <v>0</v>
      </c>
      <c r="H122" s="93">
        <v>0</v>
      </c>
      <c r="I122" s="93">
        <v>11.30742</v>
      </c>
      <c r="J122" s="167">
        <v>69.611306999999996</v>
      </c>
      <c r="K122" s="93">
        <v>4.9469960000000004</v>
      </c>
      <c r="L122" s="93">
        <v>4.5936400000000006</v>
      </c>
      <c r="M122" s="93">
        <v>0.35335700000000003</v>
      </c>
      <c r="N122" s="94">
        <v>9.1872790000000002</v>
      </c>
      <c r="O122" s="345"/>
      <c r="P122" s="185"/>
      <c r="R122" s="175"/>
    </row>
    <row r="123" spans="3:18" ht="12" customHeight="1" x14ac:dyDescent="0.2">
      <c r="C123" s="165"/>
      <c r="D123" s="166">
        <v>86</v>
      </c>
      <c r="E123" s="92" t="s">
        <v>61</v>
      </c>
      <c r="F123" s="98">
        <v>0</v>
      </c>
      <c r="G123" s="98">
        <v>1.1627909999999999</v>
      </c>
      <c r="H123" s="98">
        <v>0</v>
      </c>
      <c r="I123" s="98">
        <v>1.1627909999999999</v>
      </c>
      <c r="J123" s="98">
        <v>10.465116</v>
      </c>
      <c r="K123" s="167">
        <v>60.465115999999995</v>
      </c>
      <c r="L123" s="98">
        <v>10.465116</v>
      </c>
      <c r="M123" s="98">
        <v>1.1627909999999999</v>
      </c>
      <c r="N123" s="99">
        <v>15.116278999999999</v>
      </c>
      <c r="O123" s="345"/>
      <c r="P123" s="185"/>
      <c r="R123" s="175"/>
    </row>
    <row r="124" spans="3:18" ht="12" customHeight="1" x14ac:dyDescent="0.2">
      <c r="C124" s="170"/>
      <c r="D124" s="171">
        <v>63</v>
      </c>
      <c r="E124" s="104" t="s">
        <v>62</v>
      </c>
      <c r="F124" s="105">
        <v>0</v>
      </c>
      <c r="G124" s="105">
        <v>0</v>
      </c>
      <c r="H124" s="105">
        <v>0</v>
      </c>
      <c r="I124" s="105">
        <v>0</v>
      </c>
      <c r="J124" s="105">
        <v>0</v>
      </c>
      <c r="K124" s="105">
        <v>6.3492060000000006</v>
      </c>
      <c r="L124" s="172">
        <v>63.492063000000002</v>
      </c>
      <c r="M124" s="105">
        <v>15.873016000000002</v>
      </c>
      <c r="N124" s="106">
        <v>14.285713999999999</v>
      </c>
      <c r="O124" s="345"/>
      <c r="P124" s="185"/>
      <c r="R124" s="175"/>
    </row>
    <row r="125" spans="3:18" ht="12" customHeight="1" x14ac:dyDescent="0.2">
      <c r="C125" s="161" t="s">
        <v>280</v>
      </c>
      <c r="D125" s="161"/>
      <c r="O125" s="345"/>
      <c r="P125" s="195"/>
      <c r="R125" s="175"/>
    </row>
    <row r="126" spans="3:18" ht="12" customHeight="1" x14ac:dyDescent="0.2">
      <c r="O126" s="345"/>
    </row>
    <row r="127" spans="3:18" ht="12" customHeight="1" x14ac:dyDescent="0.2">
      <c r="O127" s="345"/>
    </row>
    <row r="128" spans="3:18" ht="12" customHeight="1" x14ac:dyDescent="0.2">
      <c r="O128" s="345"/>
    </row>
    <row r="129" spans="15:15" ht="12" customHeight="1" x14ac:dyDescent="0.2">
      <c r="O129" s="345"/>
    </row>
    <row r="130" spans="15:15" ht="12" customHeight="1" x14ac:dyDescent="0.2">
      <c r="O130" s="345"/>
    </row>
    <row r="131" spans="15:15" ht="12" customHeight="1" x14ac:dyDescent="0.2">
      <c r="O131" s="345"/>
    </row>
    <row r="132" spans="15:15" ht="12" customHeight="1" x14ac:dyDescent="0.2">
      <c r="O132" s="345"/>
    </row>
    <row r="133" spans="15:15" ht="12" customHeight="1" x14ac:dyDescent="0.2">
      <c r="O133" s="345"/>
    </row>
    <row r="134" spans="15:15" ht="12" customHeight="1" x14ac:dyDescent="0.2">
      <c r="O134" s="345"/>
    </row>
    <row r="135" spans="15:15" ht="12" customHeight="1" x14ac:dyDescent="0.2">
      <c r="O135" s="345"/>
    </row>
    <row r="136" spans="15:15" ht="12" customHeight="1" x14ac:dyDescent="0.2">
      <c r="O136" s="345"/>
    </row>
    <row r="137" spans="15:15" ht="12" customHeight="1" x14ac:dyDescent="0.2">
      <c r="O137" s="345"/>
    </row>
    <row r="138" spans="15:15" ht="12" customHeight="1" x14ac:dyDescent="0.2">
      <c r="O138" s="345"/>
    </row>
    <row r="139" spans="15:15" ht="12" customHeight="1" x14ac:dyDescent="0.2">
      <c r="O139" s="345"/>
    </row>
    <row r="140" spans="15:15" ht="12" customHeight="1" x14ac:dyDescent="0.2">
      <c r="O140" s="345"/>
    </row>
  </sheetData>
  <hyperlinks>
    <hyperlink ref="I1" location="الغلاف!Print_Area" display="العودة لجدول المحتويات" xr:uid="{00000000-0004-0000-1500-000000000000}"/>
  </hyperlinks>
  <printOptions gridLines="1"/>
  <pageMargins left="0.25" right="0.1" top="0.5" bottom="0.25" header="0.5" footer="0.5"/>
  <pageSetup scale="59" orientation="landscape" r:id="rId1"/>
  <headerFooter alignWithMargins="0"/>
  <rowBreaks count="1" manualBreakCount="1">
    <brk id="78" max="1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rgb="FFFFFF00"/>
  </sheetPr>
  <dimension ref="A1:U47"/>
  <sheetViews>
    <sheetView rightToLeft="1" zoomScaleNormal="100" workbookViewId="0">
      <selection activeCell="H1" sqref="H1"/>
    </sheetView>
  </sheetViews>
  <sheetFormatPr defaultColWidth="10.375" defaultRowHeight="12" customHeight="1" x14ac:dyDescent="0.2"/>
  <cols>
    <col min="1" max="2" width="2.875" style="79" customWidth="1"/>
    <col min="3" max="3" width="1.375" style="79" customWidth="1"/>
    <col min="4" max="4" width="20" style="79" bestFit="1" customWidth="1"/>
    <col min="5" max="13" width="10.375" style="79"/>
    <col min="14" max="14" width="10.375" style="80"/>
    <col min="15" max="16384" width="10.375" style="79"/>
  </cols>
  <sheetData>
    <row r="1" spans="3:21" s="76" customFormat="1" ht="12" customHeight="1" x14ac:dyDescent="0.2">
      <c r="C1" s="77"/>
      <c r="H1" s="529" t="s">
        <v>44</v>
      </c>
    </row>
    <row r="2" spans="3:21" ht="12" customHeight="1" x14ac:dyDescent="0.2">
      <c r="N2" s="79"/>
    </row>
    <row r="3" spans="3:21" ht="12" customHeight="1" x14ac:dyDescent="0.2">
      <c r="N3" s="79"/>
    </row>
    <row r="4" spans="3:21" ht="12" customHeight="1" x14ac:dyDescent="0.2">
      <c r="N4" s="79"/>
    </row>
    <row r="5" spans="3:21" ht="12" customHeight="1" x14ac:dyDescent="0.2">
      <c r="N5" s="79"/>
    </row>
    <row r="6" spans="3:21" ht="16.5" customHeight="1" x14ac:dyDescent="0.2">
      <c r="C6" s="77" t="s">
        <v>305</v>
      </c>
      <c r="N6" s="402"/>
      <c r="R6" s="162"/>
      <c r="S6" s="107"/>
    </row>
    <row r="7" spans="3:21" ht="12" customHeight="1" x14ac:dyDescent="0.2">
      <c r="C7" s="84"/>
      <c r="D7" s="85" t="s">
        <v>45</v>
      </c>
      <c r="E7" s="86" t="s">
        <v>46</v>
      </c>
      <c r="F7" s="86" t="s">
        <v>47</v>
      </c>
      <c r="G7" s="86" t="s">
        <v>48</v>
      </c>
      <c r="H7" s="86" t="s">
        <v>49</v>
      </c>
      <c r="I7" s="86" t="s">
        <v>50</v>
      </c>
      <c r="J7" s="86" t="s">
        <v>51</v>
      </c>
      <c r="K7" s="86" t="s">
        <v>52</v>
      </c>
      <c r="L7" s="86" t="s">
        <v>53</v>
      </c>
      <c r="M7" s="86" t="s">
        <v>54</v>
      </c>
      <c r="N7" s="87" t="s">
        <v>55</v>
      </c>
      <c r="R7" s="175"/>
      <c r="S7" s="107"/>
    </row>
    <row r="8" spans="3:21" ht="12" customHeight="1" x14ac:dyDescent="0.2">
      <c r="C8" s="91"/>
      <c r="D8" s="92" t="s">
        <v>56</v>
      </c>
      <c r="E8" s="93">
        <v>0</v>
      </c>
      <c r="F8" s="93">
        <v>0</v>
      </c>
      <c r="G8" s="93">
        <v>0</v>
      </c>
      <c r="H8" s="93">
        <v>0</v>
      </c>
      <c r="I8" s="93">
        <v>0</v>
      </c>
      <c r="J8" s="93">
        <v>0</v>
      </c>
      <c r="K8" s="93">
        <v>0</v>
      </c>
      <c r="L8" s="93">
        <v>0</v>
      </c>
      <c r="M8" s="93">
        <v>0</v>
      </c>
      <c r="N8" s="94">
        <v>0</v>
      </c>
      <c r="P8" s="175"/>
      <c r="Q8" s="175"/>
      <c r="S8" s="107"/>
    </row>
    <row r="9" spans="3:21" ht="12" customHeight="1" x14ac:dyDescent="0.2">
      <c r="C9" s="91"/>
      <c r="D9" s="92" t="s">
        <v>57</v>
      </c>
      <c r="E9" s="98">
        <v>0</v>
      </c>
      <c r="F9" s="98">
        <v>0</v>
      </c>
      <c r="G9" s="98">
        <v>0</v>
      </c>
      <c r="H9" s="98">
        <v>0</v>
      </c>
      <c r="I9" s="98">
        <v>0.1776199005328597</v>
      </c>
      <c r="J9" s="98">
        <v>0.38022811406844104</v>
      </c>
      <c r="K9" s="98">
        <v>0.81466395926680246</v>
      </c>
      <c r="L9" s="98">
        <v>1.0917031288209607</v>
      </c>
      <c r="M9" s="98">
        <v>1.1764706658823529</v>
      </c>
      <c r="N9" s="99">
        <v>1.2755102882653062</v>
      </c>
      <c r="P9" s="152"/>
      <c r="Q9" s="152"/>
      <c r="R9" s="152"/>
      <c r="S9" s="199"/>
      <c r="T9" s="152"/>
    </row>
    <row r="10" spans="3:21" ht="12" customHeight="1" x14ac:dyDescent="0.2">
      <c r="C10" s="91"/>
      <c r="D10" s="92" t="s">
        <v>58</v>
      </c>
      <c r="E10" s="93">
        <v>0</v>
      </c>
      <c r="F10" s="93">
        <v>0</v>
      </c>
      <c r="G10" s="93">
        <v>0</v>
      </c>
      <c r="H10" s="93">
        <v>4.6104213923467037E-2</v>
      </c>
      <c r="I10" s="93">
        <v>9.9502451741293532E-2</v>
      </c>
      <c r="J10" s="93">
        <v>0.16216214486486483</v>
      </c>
      <c r="K10" s="93">
        <v>0.23710723532898637</v>
      </c>
      <c r="L10" s="93">
        <v>0.45602599934853416</v>
      </c>
      <c r="M10" s="93">
        <v>0.57929034395365675</v>
      </c>
      <c r="N10" s="94">
        <v>0.73289903338762219</v>
      </c>
      <c r="P10" s="152"/>
      <c r="Q10" s="152"/>
      <c r="R10" s="152"/>
      <c r="S10" s="199"/>
      <c r="T10" s="152"/>
    </row>
    <row r="11" spans="3:21" ht="12" customHeight="1" x14ac:dyDescent="0.2">
      <c r="C11" s="91"/>
      <c r="D11" s="92" t="s">
        <v>59</v>
      </c>
      <c r="E11" s="98">
        <v>0</v>
      </c>
      <c r="F11" s="98">
        <v>5.1124719836400823E-2</v>
      </c>
      <c r="G11" s="98">
        <v>0.16806723137254903</v>
      </c>
      <c r="H11" s="98">
        <v>0.55589875169857939</v>
      </c>
      <c r="I11" s="98">
        <v>1.3040494282772823</v>
      </c>
      <c r="J11" s="98">
        <v>2.2883295438596489</v>
      </c>
      <c r="K11" s="98">
        <v>3.3276450622866895</v>
      </c>
      <c r="L11" s="98">
        <v>4.4358727107039533</v>
      </c>
      <c r="M11" s="98">
        <v>5.4704595196936552</v>
      </c>
      <c r="N11" s="99">
        <v>6.7331671583541155</v>
      </c>
      <c r="P11" s="152"/>
      <c r="Q11" s="152"/>
      <c r="R11" s="403"/>
      <c r="S11" s="199"/>
      <c r="T11" s="152"/>
    </row>
    <row r="12" spans="3:21" ht="12" customHeight="1" x14ac:dyDescent="0.2">
      <c r="C12" s="91"/>
      <c r="D12" s="92" t="s">
        <v>60</v>
      </c>
      <c r="E12" s="93">
        <v>0.18115939130434783</v>
      </c>
      <c r="F12" s="93">
        <v>0.61224483673469388</v>
      </c>
      <c r="G12" s="93">
        <v>1.7897091834451899</v>
      </c>
      <c r="H12" s="93">
        <v>3.6585365585365848</v>
      </c>
      <c r="I12" s="93">
        <v>4.8257372627345836</v>
      </c>
      <c r="J12" s="93">
        <v>5.9347181394658755</v>
      </c>
      <c r="K12" s="93">
        <v>6.9767441661129563</v>
      </c>
      <c r="L12" s="93">
        <v>7.4906367415730344</v>
      </c>
      <c r="M12" s="93">
        <v>8.5836910300429192</v>
      </c>
      <c r="N12" s="94">
        <v>8.9108911237623758</v>
      </c>
      <c r="P12" s="152"/>
      <c r="Q12" s="152"/>
      <c r="R12" s="404"/>
      <c r="S12" s="199"/>
      <c r="T12" s="152"/>
    </row>
    <row r="13" spans="3:21" ht="12" customHeight="1" x14ac:dyDescent="0.2">
      <c r="C13" s="91"/>
      <c r="D13" s="92" t="s">
        <v>61</v>
      </c>
      <c r="E13" s="98">
        <v>0.82987553112033197</v>
      </c>
      <c r="F13" s="98">
        <v>1.8348624266055047</v>
      </c>
      <c r="G13" s="98">
        <v>5.9701492885572138</v>
      </c>
      <c r="H13" s="98">
        <v>6.9148936808510637</v>
      </c>
      <c r="I13" s="98">
        <v>6.8965518160919546</v>
      </c>
      <c r="J13" s="98">
        <v>8.496732052287582</v>
      </c>
      <c r="K13" s="98">
        <v>10.606060621212121</v>
      </c>
      <c r="L13" s="98">
        <v>12.727272745454545</v>
      </c>
      <c r="M13" s="98">
        <v>14.606741539325844</v>
      </c>
      <c r="N13" s="99">
        <v>14.285714157142856</v>
      </c>
      <c r="P13" s="152"/>
      <c r="Q13" s="152"/>
      <c r="R13" s="152"/>
      <c r="S13" s="199"/>
      <c r="T13" s="152"/>
    </row>
    <row r="14" spans="3:21" ht="12" customHeight="1" x14ac:dyDescent="0.2">
      <c r="C14" s="91"/>
      <c r="D14" s="92" t="s">
        <v>62</v>
      </c>
      <c r="E14" s="93">
        <v>18.000000050000001</v>
      </c>
      <c r="F14" s="93">
        <v>35.106382914893622</v>
      </c>
      <c r="G14" s="93">
        <v>43.529411694117655</v>
      </c>
      <c r="H14" s="93">
        <v>49.36708868354431</v>
      </c>
      <c r="I14" s="93">
        <v>54.794520602739723</v>
      </c>
      <c r="J14" s="93">
        <v>55.882352999999995</v>
      </c>
      <c r="K14" s="93">
        <v>57.812500062500007</v>
      </c>
      <c r="L14" s="93">
        <v>57.14285717857144</v>
      </c>
      <c r="M14" s="93">
        <v>49.999999952380946</v>
      </c>
      <c r="N14" s="94">
        <v>43.75</v>
      </c>
      <c r="P14" s="152"/>
      <c r="Q14" s="152"/>
      <c r="R14" s="152"/>
      <c r="S14" s="199"/>
      <c r="T14" s="152"/>
      <c r="U14" s="175"/>
    </row>
    <row r="15" spans="3:21" ht="12" customHeight="1" x14ac:dyDescent="0.2">
      <c r="C15" s="91"/>
      <c r="D15" s="92"/>
      <c r="E15" s="98"/>
      <c r="F15" s="98"/>
      <c r="G15" s="98"/>
      <c r="H15" s="98"/>
      <c r="I15" s="98"/>
      <c r="J15" s="98"/>
      <c r="K15" s="98"/>
      <c r="L15" s="98"/>
      <c r="M15" s="98"/>
      <c r="N15" s="99"/>
      <c r="P15" s="152"/>
      <c r="Q15" s="152"/>
      <c r="R15" s="152"/>
      <c r="S15" s="152"/>
      <c r="T15" s="152"/>
    </row>
    <row r="16" spans="3:21" ht="12" customHeight="1" x14ac:dyDescent="0.2">
      <c r="C16" s="91"/>
      <c r="D16" s="92" t="s">
        <v>63</v>
      </c>
      <c r="E16" s="93">
        <v>0</v>
      </c>
      <c r="F16" s="93">
        <v>1.9065756720686368E-2</v>
      </c>
      <c r="G16" s="93">
        <v>6.1664957656731759E-2</v>
      </c>
      <c r="H16" s="93">
        <v>0.22241996107651246</v>
      </c>
      <c r="I16" s="93">
        <v>0.53294568483527127</v>
      </c>
      <c r="J16" s="93">
        <v>0.92568103253107648</v>
      </c>
      <c r="K16" s="93">
        <v>1.3666762806048272</v>
      </c>
      <c r="L16" s="93">
        <v>1.8625561441875402</v>
      </c>
      <c r="M16" s="93">
        <v>2.2500000667857143</v>
      </c>
      <c r="N16" s="94">
        <v>2.7276374580826315</v>
      </c>
      <c r="P16" s="152"/>
      <c r="Q16" s="152"/>
      <c r="R16" s="152"/>
      <c r="S16" s="199"/>
      <c r="T16" s="152"/>
    </row>
    <row r="17" spans="1:20" ht="12" customHeight="1" x14ac:dyDescent="0.2">
      <c r="C17" s="91"/>
      <c r="D17" s="92" t="s">
        <v>64</v>
      </c>
      <c r="E17" s="98">
        <v>2.3516237021276596</v>
      </c>
      <c r="F17" s="98">
        <v>4.9875311346633406</v>
      </c>
      <c r="G17" s="98">
        <v>7.7762619413369709</v>
      </c>
      <c r="H17" s="98">
        <v>9.8966026336779915</v>
      </c>
      <c r="I17" s="98">
        <v>11.290322662903224</v>
      </c>
      <c r="J17" s="98">
        <v>12.724014304659498</v>
      </c>
      <c r="K17" s="98">
        <v>14.486921450704227</v>
      </c>
      <c r="L17" s="98">
        <v>15.242494237875286</v>
      </c>
      <c r="M17" s="98">
        <v>14.835164848901099</v>
      </c>
      <c r="N17" s="99">
        <v>13.815789378289473</v>
      </c>
      <c r="P17" s="152"/>
      <c r="Q17" s="152"/>
      <c r="R17" s="152"/>
      <c r="S17" s="152"/>
      <c r="T17" s="152"/>
    </row>
    <row r="18" spans="1:20" ht="25.5" x14ac:dyDescent="0.2">
      <c r="C18" s="103"/>
      <c r="D18" s="269" t="s">
        <v>204</v>
      </c>
      <c r="E18" s="105">
        <v>0.32267986923786107</v>
      </c>
      <c r="F18" s="105">
        <v>0.67802220588721673</v>
      </c>
      <c r="G18" s="105">
        <v>1.0718113533404785</v>
      </c>
      <c r="H18" s="105">
        <v>1.4884979677169923</v>
      </c>
      <c r="I18" s="105">
        <v>1.9376580440185336</v>
      </c>
      <c r="J18" s="105">
        <v>2.4429592021203042</v>
      </c>
      <c r="K18" s="105">
        <v>3.023374038363821</v>
      </c>
      <c r="L18" s="105">
        <v>3.4959121683112486</v>
      </c>
      <c r="M18" s="105">
        <v>3.697850847029077</v>
      </c>
      <c r="N18" s="106">
        <v>3.9327850840185921</v>
      </c>
      <c r="P18" s="152"/>
      <c r="Q18" s="152"/>
      <c r="R18" s="152"/>
      <c r="S18" s="152"/>
      <c r="T18" s="152"/>
    </row>
    <row r="19" spans="1:20" ht="12" customHeight="1" x14ac:dyDescent="0.2">
      <c r="C19" s="243"/>
      <c r="E19" s="384"/>
      <c r="F19" s="384"/>
      <c r="G19" s="384"/>
      <c r="H19" s="384"/>
      <c r="I19" s="384"/>
      <c r="J19" s="384"/>
      <c r="K19" s="384"/>
      <c r="L19" s="384"/>
      <c r="M19" s="384"/>
      <c r="N19" s="402"/>
      <c r="P19" s="152"/>
      <c r="Q19" s="152"/>
      <c r="R19" s="152"/>
      <c r="S19" s="152"/>
      <c r="T19" s="152"/>
    </row>
    <row r="20" spans="1:20" ht="12" customHeight="1" x14ac:dyDescent="0.2">
      <c r="C20" s="243"/>
      <c r="N20" s="405"/>
    </row>
    <row r="21" spans="1:20" ht="16.5" customHeight="1" x14ac:dyDescent="0.2">
      <c r="C21" s="77" t="s">
        <v>305</v>
      </c>
      <c r="E21" s="80"/>
      <c r="F21" s="80"/>
      <c r="G21" s="80"/>
      <c r="H21" s="80"/>
      <c r="I21" s="80"/>
      <c r="J21" s="80"/>
      <c r="K21" s="80"/>
      <c r="L21" s="80"/>
      <c r="M21" s="80"/>
      <c r="N21" s="405"/>
    </row>
    <row r="22" spans="1:20" ht="12" customHeight="1" x14ac:dyDescent="0.2">
      <c r="C22" s="84"/>
      <c r="D22" s="85" t="s">
        <v>45</v>
      </c>
      <c r="E22" s="115" t="s">
        <v>46</v>
      </c>
      <c r="F22" s="115" t="s">
        <v>47</v>
      </c>
      <c r="G22" s="115" t="s">
        <v>48</v>
      </c>
      <c r="H22" s="115" t="s">
        <v>49</v>
      </c>
      <c r="I22" s="115" t="s">
        <v>50</v>
      </c>
      <c r="J22" s="86" t="s">
        <v>51</v>
      </c>
      <c r="K22" s="86" t="s">
        <v>52</v>
      </c>
      <c r="L22" s="86" t="s">
        <v>53</v>
      </c>
      <c r="M22" s="86" t="s">
        <v>54</v>
      </c>
      <c r="N22" s="87" t="s">
        <v>55</v>
      </c>
    </row>
    <row r="23" spans="1:20" ht="12" customHeight="1" x14ac:dyDescent="0.2">
      <c r="C23" s="91"/>
      <c r="D23" s="92" t="s">
        <v>56</v>
      </c>
      <c r="E23" s="93">
        <v>0</v>
      </c>
      <c r="F23" s="93">
        <v>0</v>
      </c>
      <c r="G23" s="93">
        <v>0</v>
      </c>
      <c r="H23" s="93">
        <v>0</v>
      </c>
      <c r="I23" s="117">
        <v>0</v>
      </c>
      <c r="J23" s="117">
        <v>0</v>
      </c>
      <c r="K23" s="117">
        <v>0</v>
      </c>
      <c r="L23" s="117">
        <v>0</v>
      </c>
      <c r="M23" s="117">
        <v>0</v>
      </c>
      <c r="N23" s="94">
        <v>0</v>
      </c>
      <c r="P23" s="152"/>
      <c r="Q23" s="152"/>
      <c r="R23" s="152"/>
      <c r="S23" s="152"/>
      <c r="T23" s="152"/>
    </row>
    <row r="24" spans="1:20" ht="12" customHeight="1" x14ac:dyDescent="0.2">
      <c r="C24" s="91"/>
      <c r="D24" s="92" t="s">
        <v>67</v>
      </c>
      <c r="E24" s="98">
        <v>0</v>
      </c>
      <c r="F24" s="98">
        <v>0</v>
      </c>
      <c r="G24" s="98">
        <v>0</v>
      </c>
      <c r="H24" s="98">
        <v>0</v>
      </c>
      <c r="I24" s="98">
        <v>0</v>
      </c>
      <c r="J24" s="98">
        <v>0</v>
      </c>
      <c r="K24" s="98">
        <v>0</v>
      </c>
      <c r="L24" s="98">
        <v>0</v>
      </c>
      <c r="M24" s="98">
        <v>0</v>
      </c>
      <c r="N24" s="99">
        <v>0</v>
      </c>
      <c r="P24" s="152"/>
      <c r="Q24" s="152"/>
      <c r="R24" s="152"/>
      <c r="S24" s="152"/>
      <c r="T24" s="152"/>
    </row>
    <row r="25" spans="1:20" ht="12" customHeight="1" x14ac:dyDescent="0.2">
      <c r="C25" s="91"/>
      <c r="D25" s="92" t="s">
        <v>57</v>
      </c>
      <c r="E25" s="93">
        <v>0</v>
      </c>
      <c r="F25" s="93">
        <v>0</v>
      </c>
      <c r="G25" s="93">
        <v>0</v>
      </c>
      <c r="H25" s="93">
        <v>0</v>
      </c>
      <c r="I25" s="93">
        <v>0.5181347150259068</v>
      </c>
      <c r="J25" s="93">
        <v>1.1111111666666666</v>
      </c>
      <c r="K25" s="93">
        <v>1.7441861337209301</v>
      </c>
      <c r="L25" s="93">
        <v>2.4390245121951217</v>
      </c>
      <c r="M25" s="93">
        <v>2.5641026923076926</v>
      </c>
      <c r="N25" s="94">
        <v>2.7586208275862072</v>
      </c>
      <c r="P25" s="152"/>
      <c r="Q25" s="152"/>
      <c r="R25" s="152"/>
      <c r="S25" s="152"/>
      <c r="T25" s="152"/>
    </row>
    <row r="26" spans="1:20" ht="12" customHeight="1" x14ac:dyDescent="0.2">
      <c r="C26" s="91"/>
      <c r="D26" s="92" t="s">
        <v>117</v>
      </c>
      <c r="E26" s="98">
        <v>0</v>
      </c>
      <c r="F26" s="98">
        <v>0</v>
      </c>
      <c r="G26" s="98">
        <v>0</v>
      </c>
      <c r="H26" s="98">
        <v>0</v>
      </c>
      <c r="I26" s="98">
        <v>0</v>
      </c>
      <c r="J26" s="98">
        <v>0</v>
      </c>
      <c r="K26" s="98">
        <v>0.3649634671532847</v>
      </c>
      <c r="L26" s="98">
        <v>0.39215682352941178</v>
      </c>
      <c r="M26" s="98">
        <v>0.4237287711864407</v>
      </c>
      <c r="N26" s="99">
        <v>0.46296291666666672</v>
      </c>
      <c r="P26" s="152"/>
      <c r="Q26" s="152"/>
      <c r="R26" s="152"/>
      <c r="S26" s="152"/>
      <c r="T26" s="152"/>
    </row>
    <row r="27" spans="1:20" ht="12" customHeight="1" x14ac:dyDescent="0.2">
      <c r="C27" s="91"/>
      <c r="D27" s="92" t="s">
        <v>68</v>
      </c>
      <c r="E27" s="93">
        <v>0</v>
      </c>
      <c r="F27" s="93">
        <v>0</v>
      </c>
      <c r="G27" s="93">
        <v>0</v>
      </c>
      <c r="H27" s="93">
        <v>0.14792897928994084</v>
      </c>
      <c r="I27" s="93">
        <v>0.31796499205087442</v>
      </c>
      <c r="J27" s="93">
        <v>0.51993062391681111</v>
      </c>
      <c r="K27" s="93">
        <v>0.57034214828897334</v>
      </c>
      <c r="L27" s="93">
        <v>0.62893075471698123</v>
      </c>
      <c r="M27" s="93">
        <v>0.70588228235294115</v>
      </c>
      <c r="N27" s="94">
        <v>0.80428946380697064</v>
      </c>
      <c r="P27" s="152"/>
      <c r="Q27" s="152"/>
      <c r="R27" s="152"/>
      <c r="S27" s="152"/>
      <c r="T27" s="152"/>
    </row>
    <row r="28" spans="1:20" ht="12" customHeight="1" x14ac:dyDescent="0.2">
      <c r="C28" s="91"/>
      <c r="D28" s="92" t="s">
        <v>58</v>
      </c>
      <c r="E28" s="98">
        <v>0</v>
      </c>
      <c r="F28" s="98">
        <v>0</v>
      </c>
      <c r="G28" s="98">
        <v>0</v>
      </c>
      <c r="H28" s="98">
        <v>0</v>
      </c>
      <c r="I28" s="98">
        <v>0</v>
      </c>
      <c r="J28" s="98">
        <v>0</v>
      </c>
      <c r="K28" s="98">
        <v>0</v>
      </c>
      <c r="L28" s="98">
        <v>0.45662098782343985</v>
      </c>
      <c r="M28" s="98">
        <v>0.66334985572139316</v>
      </c>
      <c r="N28" s="99">
        <v>0.9057969800724639</v>
      </c>
      <c r="P28" s="152"/>
      <c r="Q28" s="152"/>
      <c r="R28" s="152"/>
      <c r="S28" s="152"/>
      <c r="T28" s="152"/>
    </row>
    <row r="29" spans="1:20" ht="12" customHeight="1" x14ac:dyDescent="0.2">
      <c r="C29" s="91"/>
      <c r="D29" s="92" t="s">
        <v>118</v>
      </c>
      <c r="E29" s="93">
        <v>0</v>
      </c>
      <c r="F29" s="93">
        <v>0</v>
      </c>
      <c r="G29" s="93">
        <v>0</v>
      </c>
      <c r="H29" s="93">
        <v>0</v>
      </c>
      <c r="I29" s="93">
        <v>0</v>
      </c>
      <c r="J29" s="93">
        <v>0</v>
      </c>
      <c r="K29" s="93">
        <v>0.22421525784753366</v>
      </c>
      <c r="L29" s="93">
        <v>0.2493765710723192</v>
      </c>
      <c r="M29" s="93">
        <v>0.28328613314447593</v>
      </c>
      <c r="N29" s="94">
        <v>0.33003301980198019</v>
      </c>
      <c r="P29" s="152"/>
      <c r="Q29" s="152"/>
      <c r="R29" s="152"/>
      <c r="S29" s="152"/>
      <c r="T29" s="152"/>
    </row>
    <row r="30" spans="1:20" ht="12" customHeight="1" x14ac:dyDescent="0.2">
      <c r="C30" s="91"/>
      <c r="D30" s="92" t="s">
        <v>70</v>
      </c>
      <c r="E30" s="98">
        <v>0</v>
      </c>
      <c r="F30" s="98">
        <v>0</v>
      </c>
      <c r="G30" s="98">
        <v>0</v>
      </c>
      <c r="H30" s="98">
        <v>0</v>
      </c>
      <c r="I30" s="98">
        <v>0.47505942280285035</v>
      </c>
      <c r="J30" s="98">
        <v>1.3333334133333332</v>
      </c>
      <c r="K30" s="98">
        <v>2.4242425030303028</v>
      </c>
      <c r="L30" s="98">
        <v>3.4722222986111113</v>
      </c>
      <c r="M30" s="98">
        <v>4.80000012</v>
      </c>
      <c r="N30" s="99">
        <v>6.0747664953271032</v>
      </c>
      <c r="P30" s="152"/>
      <c r="Q30" s="152"/>
      <c r="R30" s="152"/>
      <c r="S30" s="152"/>
      <c r="T30" s="152"/>
    </row>
    <row r="31" spans="1:20" ht="12" customHeight="1" x14ac:dyDescent="0.2">
      <c r="A31" s="385"/>
      <c r="B31" s="385"/>
      <c r="C31" s="91"/>
      <c r="D31" s="92" t="s">
        <v>59</v>
      </c>
      <c r="E31" s="93">
        <v>0</v>
      </c>
      <c r="F31" s="93">
        <v>0</v>
      </c>
      <c r="G31" s="93">
        <v>0</v>
      </c>
      <c r="H31" s="93">
        <v>0.34722220312499996</v>
      </c>
      <c r="I31" s="93">
        <v>1.1450381793893132</v>
      </c>
      <c r="J31" s="93">
        <v>2.0920501757322176</v>
      </c>
      <c r="K31" s="93">
        <v>2.9680364931506849</v>
      </c>
      <c r="L31" s="93">
        <v>3.9900249077306729</v>
      </c>
      <c r="M31" s="93">
        <v>4.6703295934065929</v>
      </c>
      <c r="N31" s="94">
        <v>5.7575757000000012</v>
      </c>
      <c r="P31" s="152"/>
      <c r="Q31" s="152"/>
      <c r="R31" s="152"/>
      <c r="S31" s="152"/>
      <c r="T31" s="152"/>
    </row>
    <row r="32" spans="1:20" ht="12" customHeight="1" x14ac:dyDescent="0.2">
      <c r="C32" s="91"/>
      <c r="D32" s="92" t="s">
        <v>94</v>
      </c>
      <c r="E32" s="98">
        <v>0</v>
      </c>
      <c r="F32" s="98">
        <v>0.14104370098730606</v>
      </c>
      <c r="G32" s="98">
        <v>0.46296293055555554</v>
      </c>
      <c r="H32" s="98">
        <v>1.2131715372616985</v>
      </c>
      <c r="I32" s="98">
        <v>2.1484374609375001</v>
      </c>
      <c r="J32" s="98">
        <v>3.2751091703056767</v>
      </c>
      <c r="K32" s="98">
        <v>4.4554455049504957</v>
      </c>
      <c r="L32" s="98">
        <v>5.7471263390804603</v>
      </c>
      <c r="M32" s="98">
        <v>6.9999999133333342</v>
      </c>
      <c r="N32" s="99">
        <v>8.5271317286821713</v>
      </c>
      <c r="P32" s="152"/>
      <c r="Q32" s="152"/>
      <c r="R32" s="152"/>
      <c r="S32" s="152"/>
      <c r="T32" s="152"/>
    </row>
    <row r="33" spans="3:21" ht="12" customHeight="1" x14ac:dyDescent="0.2">
      <c r="C33" s="91"/>
      <c r="D33" s="92" t="s">
        <v>72</v>
      </c>
      <c r="E33" s="93">
        <v>0</v>
      </c>
      <c r="F33" s="93">
        <v>0.5586592402234638</v>
      </c>
      <c r="G33" s="93">
        <v>1.2422360807453416</v>
      </c>
      <c r="H33" s="93">
        <v>3.4482758896551724</v>
      </c>
      <c r="I33" s="93">
        <v>3.8461538769230765</v>
      </c>
      <c r="J33" s="93">
        <v>4.3859649473684215</v>
      </c>
      <c r="K33" s="93">
        <v>4.0404040303030309</v>
      </c>
      <c r="L33" s="93">
        <v>3.6144578192771086</v>
      </c>
      <c r="M33" s="93">
        <v>4.3478260724637678</v>
      </c>
      <c r="N33" s="94">
        <v>5.1724137758620694</v>
      </c>
      <c r="P33" s="152"/>
      <c r="Q33" s="152"/>
      <c r="R33" s="152"/>
      <c r="S33" s="152"/>
      <c r="T33" s="152"/>
    </row>
    <row r="34" spans="3:21" ht="12" customHeight="1" x14ac:dyDescent="0.2">
      <c r="C34" s="91"/>
      <c r="D34" s="92" t="s">
        <v>60</v>
      </c>
      <c r="E34" s="98">
        <v>0</v>
      </c>
      <c r="F34" s="98">
        <v>0.51020410204081634</v>
      </c>
      <c r="G34" s="98">
        <v>1.6759776256983241</v>
      </c>
      <c r="H34" s="98">
        <v>2.4096385180722892</v>
      </c>
      <c r="I34" s="98">
        <v>2.5806451225806453</v>
      </c>
      <c r="J34" s="98">
        <v>2.7397259863013694</v>
      </c>
      <c r="K34" s="98">
        <v>3.731343223880597</v>
      </c>
      <c r="L34" s="98">
        <v>3.9999999359999996</v>
      </c>
      <c r="M34" s="98">
        <v>4.3859648421052624</v>
      </c>
      <c r="N34" s="99">
        <v>2.9702970000000004</v>
      </c>
      <c r="P34" s="152"/>
      <c r="Q34" s="152"/>
      <c r="R34" s="152"/>
      <c r="S34" s="152"/>
      <c r="T34" s="152"/>
    </row>
    <row r="35" spans="3:21" ht="12" customHeight="1" x14ac:dyDescent="0.2">
      <c r="C35" s="91"/>
      <c r="D35" s="92" t="s">
        <v>119</v>
      </c>
      <c r="E35" s="93">
        <v>0.75757574999999999</v>
      </c>
      <c r="F35" s="93">
        <v>0.86956520869565213</v>
      </c>
      <c r="G35" s="93">
        <v>2.8037382990654205</v>
      </c>
      <c r="H35" s="93">
        <v>6.0606060303030302</v>
      </c>
      <c r="I35" s="93">
        <v>10.227272693181819</v>
      </c>
      <c r="J35" s="93">
        <v>14.285714233766234</v>
      </c>
      <c r="K35" s="93">
        <v>17.647058764705882</v>
      </c>
      <c r="L35" s="93">
        <v>20.338982983050848</v>
      </c>
      <c r="M35" s="93">
        <v>23.99999992</v>
      </c>
      <c r="N35" s="94">
        <v>27.90697665116279</v>
      </c>
      <c r="P35" s="152"/>
      <c r="Q35" s="152"/>
      <c r="R35" s="152"/>
      <c r="S35" s="152"/>
      <c r="T35" s="152"/>
    </row>
    <row r="36" spans="3:21" ht="12" customHeight="1" x14ac:dyDescent="0.2">
      <c r="C36" s="91"/>
      <c r="D36" s="92" t="s">
        <v>73</v>
      </c>
      <c r="E36" s="98">
        <v>0</v>
      </c>
      <c r="F36" s="98">
        <v>0</v>
      </c>
      <c r="G36" s="98">
        <v>1.3513513378378379</v>
      </c>
      <c r="H36" s="98">
        <v>1.428571414285714</v>
      </c>
      <c r="I36" s="98">
        <v>3.0303030151515151</v>
      </c>
      <c r="J36" s="98">
        <v>3.3898304915254238</v>
      </c>
      <c r="K36" s="98">
        <v>5.882352882352941</v>
      </c>
      <c r="L36" s="98">
        <v>7.1428570714285708</v>
      </c>
      <c r="M36" s="98">
        <v>8.8235293235294101</v>
      </c>
      <c r="N36" s="99">
        <v>7.9999999200000005</v>
      </c>
      <c r="P36" s="152"/>
      <c r="Q36" s="152"/>
      <c r="R36" s="152"/>
      <c r="S36" s="152"/>
      <c r="T36" s="152"/>
    </row>
    <row r="37" spans="3:21" ht="12" customHeight="1" x14ac:dyDescent="0.2">
      <c r="C37" s="91"/>
      <c r="D37" s="92" t="s">
        <v>61</v>
      </c>
      <c r="E37" s="93">
        <v>1.388888861111111</v>
      </c>
      <c r="F37" s="93">
        <v>4.761904761904761</v>
      </c>
      <c r="G37" s="93">
        <v>10.344827672413794</v>
      </c>
      <c r="H37" s="93">
        <v>9.6153846730769228</v>
      </c>
      <c r="I37" s="93">
        <v>8.6956521956521726</v>
      </c>
      <c r="J37" s="93">
        <v>12.499999975</v>
      </c>
      <c r="K37" s="93">
        <v>14.285714257142857</v>
      </c>
      <c r="L37" s="93">
        <v>17.241379275862066</v>
      </c>
      <c r="M37" s="93">
        <v>18.181818227272728</v>
      </c>
      <c r="N37" s="94">
        <v>17.64705888235294</v>
      </c>
      <c r="P37" s="152"/>
      <c r="Q37" s="152"/>
      <c r="R37" s="152"/>
      <c r="S37" s="152"/>
      <c r="T37" s="152"/>
    </row>
    <row r="38" spans="3:21" ht="12" customHeight="1" x14ac:dyDescent="0.2">
      <c r="C38" s="91"/>
      <c r="D38" s="92" t="s">
        <v>120</v>
      </c>
      <c r="E38" s="98">
        <v>1.25</v>
      </c>
      <c r="F38" s="98">
        <v>1.3513513513513513</v>
      </c>
      <c r="G38" s="98">
        <v>7.2463768550724641</v>
      </c>
      <c r="H38" s="98">
        <v>10.606060621212121</v>
      </c>
      <c r="I38" s="98">
        <v>9.6774193709677423</v>
      </c>
      <c r="J38" s="98">
        <v>11.111111129629627</v>
      </c>
      <c r="K38" s="98">
        <v>13.043478282608694</v>
      </c>
      <c r="L38" s="98">
        <v>15.38461541025641</v>
      </c>
      <c r="M38" s="98">
        <v>18.181818212121211</v>
      </c>
      <c r="N38" s="99">
        <v>17.857142892857141</v>
      </c>
      <c r="P38" s="152"/>
      <c r="Q38" s="152"/>
      <c r="R38" s="152"/>
      <c r="S38" s="152"/>
      <c r="T38" s="152"/>
    </row>
    <row r="39" spans="3:21" ht="12" customHeight="1" x14ac:dyDescent="0.2">
      <c r="C39" s="91"/>
      <c r="D39" s="92" t="s">
        <v>62</v>
      </c>
      <c r="E39" s="93">
        <v>18.000000050000001</v>
      </c>
      <c r="F39" s="93">
        <v>35.106382914893622</v>
      </c>
      <c r="G39" s="93">
        <v>43.529411694117655</v>
      </c>
      <c r="H39" s="93">
        <v>49.36708868354431</v>
      </c>
      <c r="I39" s="93">
        <v>54.794520602739723</v>
      </c>
      <c r="J39" s="93">
        <v>55.882352999999995</v>
      </c>
      <c r="K39" s="93">
        <v>57.812500062500007</v>
      </c>
      <c r="L39" s="93">
        <v>57.14285717857144</v>
      </c>
      <c r="M39" s="93">
        <v>49.999999952380946</v>
      </c>
      <c r="N39" s="94">
        <v>43.75</v>
      </c>
      <c r="P39" s="152"/>
      <c r="Q39" s="152"/>
      <c r="R39" s="152"/>
      <c r="S39" s="152"/>
      <c r="T39" s="152"/>
    </row>
    <row r="40" spans="3:21" ht="12" customHeight="1" x14ac:dyDescent="0.2">
      <c r="C40" s="91"/>
      <c r="D40" s="92"/>
      <c r="E40" s="98"/>
      <c r="F40" s="98"/>
      <c r="G40" s="98"/>
      <c r="H40" s="98"/>
      <c r="I40" s="98"/>
      <c r="J40" s="98"/>
      <c r="K40" s="98"/>
      <c r="L40" s="98"/>
      <c r="M40" s="98"/>
      <c r="N40" s="99"/>
      <c r="P40" s="152"/>
      <c r="Q40" s="152"/>
      <c r="R40" s="152"/>
      <c r="S40" s="152"/>
      <c r="T40" s="152"/>
      <c r="U40" s="175"/>
    </row>
    <row r="41" spans="3:21" ht="12" customHeight="1" x14ac:dyDescent="0.2">
      <c r="C41" s="91"/>
      <c r="D41" s="92" t="s">
        <v>63</v>
      </c>
      <c r="E41" s="93">
        <v>0</v>
      </c>
      <c r="F41" s="93">
        <v>1.9065756720686368E-2</v>
      </c>
      <c r="G41" s="93">
        <v>6.1664957656731759E-2</v>
      </c>
      <c r="H41" s="93">
        <v>0.22241996107651246</v>
      </c>
      <c r="I41" s="93">
        <v>0.53294568483527127</v>
      </c>
      <c r="J41" s="93">
        <v>0.92568103253107648</v>
      </c>
      <c r="K41" s="93">
        <v>1.3666762806048272</v>
      </c>
      <c r="L41" s="93">
        <v>1.8625561441875402</v>
      </c>
      <c r="M41" s="93">
        <v>2.2500000667857143</v>
      </c>
      <c r="N41" s="94">
        <v>2.7276374580826315</v>
      </c>
      <c r="P41" s="152"/>
      <c r="Q41" s="152"/>
      <c r="R41" s="152"/>
      <c r="S41" s="152"/>
      <c r="T41" s="152"/>
    </row>
    <row r="42" spans="3:21" ht="12" customHeight="1" x14ac:dyDescent="0.2">
      <c r="C42" s="91"/>
      <c r="D42" s="92" t="s">
        <v>64</v>
      </c>
      <c r="E42" s="98">
        <v>2.3516237021276596</v>
      </c>
      <c r="F42" s="98">
        <v>4.9875311346633406</v>
      </c>
      <c r="G42" s="98">
        <v>7.7762619413369709</v>
      </c>
      <c r="H42" s="98">
        <v>9.8966026336779915</v>
      </c>
      <c r="I42" s="98">
        <v>11.290322662903224</v>
      </c>
      <c r="J42" s="98">
        <v>12.724014304659498</v>
      </c>
      <c r="K42" s="98">
        <v>14.486921450704227</v>
      </c>
      <c r="L42" s="98">
        <v>15.242494237875286</v>
      </c>
      <c r="M42" s="98">
        <v>14.835164848901099</v>
      </c>
      <c r="N42" s="99">
        <v>13.815789378289473</v>
      </c>
      <c r="P42" s="152"/>
      <c r="Q42" s="152"/>
      <c r="R42" s="152"/>
      <c r="S42" s="152"/>
      <c r="T42" s="152"/>
    </row>
    <row r="43" spans="3:21" ht="25.5" x14ac:dyDescent="0.2">
      <c r="C43" s="103"/>
      <c r="D43" s="269" t="s">
        <v>204</v>
      </c>
      <c r="E43" s="105">
        <v>0.32267986923786107</v>
      </c>
      <c r="F43" s="105">
        <v>0.67802220588721673</v>
      </c>
      <c r="G43" s="105">
        <v>1.0718113533404785</v>
      </c>
      <c r="H43" s="105">
        <v>1.4884979677169923</v>
      </c>
      <c r="I43" s="105">
        <v>1.9376580440185336</v>
      </c>
      <c r="J43" s="105">
        <v>2.4429592021203042</v>
      </c>
      <c r="K43" s="105">
        <v>3.023374038363821</v>
      </c>
      <c r="L43" s="105">
        <v>3.4959121683112486</v>
      </c>
      <c r="M43" s="105">
        <v>3.697850847029077</v>
      </c>
      <c r="N43" s="106">
        <v>3.9327850840185921</v>
      </c>
      <c r="P43" s="152"/>
      <c r="Q43" s="152"/>
      <c r="R43" s="152"/>
      <c r="S43" s="152"/>
      <c r="T43" s="152"/>
    </row>
    <row r="44" spans="3:21" ht="12" customHeight="1" x14ac:dyDescent="0.2">
      <c r="C44" s="305"/>
    </row>
    <row r="45" spans="3:21" ht="12" customHeight="1" x14ac:dyDescent="0.2">
      <c r="C45" s="289"/>
    </row>
    <row r="46" spans="3:21" ht="12" customHeight="1" x14ac:dyDescent="0.2">
      <c r="C46" s="144"/>
      <c r="N46" s="79"/>
    </row>
    <row r="47" spans="3:21" ht="12" customHeight="1" x14ac:dyDescent="0.2">
      <c r="C47" s="289"/>
      <c r="N47" s="79"/>
    </row>
  </sheetData>
  <hyperlinks>
    <hyperlink ref="H1" location="الغلاف!Print_Area" display="العودة لجدول المحتويات" xr:uid="{00000000-0004-0000-1600-000000000000}"/>
  </hyperlinks>
  <printOptions gridLines="1"/>
  <pageMargins left="0.25" right="0.1" top="0.5" bottom="0.25" header="0.5" footer="0.5"/>
  <pageSetup scale="61"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tabColor rgb="FFFFFF00"/>
  </sheetPr>
  <dimension ref="B1:AA266"/>
  <sheetViews>
    <sheetView rightToLeft="1" zoomScaleNormal="100" workbookViewId="0">
      <selection activeCell="R20" sqref="R20"/>
    </sheetView>
  </sheetViews>
  <sheetFormatPr defaultColWidth="10.375" defaultRowHeight="12" customHeight="1" x14ac:dyDescent="0.2"/>
  <cols>
    <col min="1" max="2" width="2.875" style="413" customWidth="1"/>
    <col min="3" max="3" width="1.375" style="219" customWidth="1"/>
    <col min="4" max="23" width="10.375" style="219"/>
    <col min="24" max="24" width="10.375" style="413"/>
    <col min="25" max="25" width="10.375" style="411"/>
    <col min="26" max="16384" width="10.375" style="413"/>
  </cols>
  <sheetData>
    <row r="1" spans="2:25" s="219" customFormat="1" ht="12" customHeight="1" x14ac:dyDescent="0.2">
      <c r="I1" s="529" t="s">
        <v>44</v>
      </c>
      <c r="Y1" s="254"/>
    </row>
    <row r="2" spans="2:25" s="184" customFormat="1" ht="12" customHeight="1" x14ac:dyDescent="0.2">
      <c r="Y2" s="386"/>
    </row>
    <row r="3" spans="2:25" s="184" customFormat="1" ht="12" customHeight="1" x14ac:dyDescent="0.2">
      <c r="Y3" s="386"/>
    </row>
    <row r="4" spans="2:25" s="184" customFormat="1" ht="12" customHeight="1" x14ac:dyDescent="0.2">
      <c r="Y4" s="386"/>
    </row>
    <row r="5" spans="2:25" s="184" customFormat="1" ht="12" customHeight="1" x14ac:dyDescent="0.2">
      <c r="Y5" s="386"/>
    </row>
    <row r="6" spans="2:25" s="184" customFormat="1" ht="16.5" customHeight="1" x14ac:dyDescent="0.2">
      <c r="B6" s="79"/>
      <c r="C6" s="77" t="s">
        <v>205</v>
      </c>
      <c r="D6" s="77"/>
      <c r="E6" s="161"/>
      <c r="F6" s="161"/>
      <c r="G6" s="161"/>
      <c r="H6" s="161"/>
      <c r="I6" s="161"/>
      <c r="J6" s="161"/>
      <c r="K6" s="161"/>
      <c r="L6" s="161"/>
      <c r="M6" s="161"/>
      <c r="N6" s="79"/>
      <c r="R6" s="162"/>
      <c r="Y6" s="386"/>
    </row>
    <row r="7" spans="2:25" s="184" customFormat="1" ht="12" customHeight="1" x14ac:dyDescent="0.2">
      <c r="B7" s="79"/>
      <c r="C7" s="163"/>
      <c r="D7" s="164" t="s">
        <v>85</v>
      </c>
      <c r="E7" s="85" t="s">
        <v>45</v>
      </c>
      <c r="F7" s="86" t="s">
        <v>56</v>
      </c>
      <c r="G7" s="86" t="s">
        <v>57</v>
      </c>
      <c r="H7" s="86" t="s">
        <v>58</v>
      </c>
      <c r="I7" s="86" t="s">
        <v>59</v>
      </c>
      <c r="J7" s="86" t="s">
        <v>60</v>
      </c>
      <c r="K7" s="86" t="s">
        <v>61</v>
      </c>
      <c r="L7" s="86" t="s">
        <v>62</v>
      </c>
      <c r="M7" s="86" t="s">
        <v>86</v>
      </c>
      <c r="N7" s="87" t="s">
        <v>279</v>
      </c>
      <c r="Y7" s="386"/>
    </row>
    <row r="8" spans="2:25" s="184" customFormat="1" ht="12" customHeight="1" x14ac:dyDescent="0.2">
      <c r="B8" s="79"/>
      <c r="C8" s="165"/>
      <c r="D8" s="166">
        <v>1</v>
      </c>
      <c r="E8" s="92" t="s">
        <v>56</v>
      </c>
      <c r="F8" s="167">
        <v>100</v>
      </c>
      <c r="G8" s="93">
        <v>0</v>
      </c>
      <c r="H8" s="93">
        <v>0</v>
      </c>
      <c r="I8" s="93">
        <v>0</v>
      </c>
      <c r="J8" s="93">
        <v>0</v>
      </c>
      <c r="K8" s="93">
        <v>0</v>
      </c>
      <c r="L8" s="93">
        <v>0</v>
      </c>
      <c r="M8" s="93">
        <v>0</v>
      </c>
      <c r="N8" s="94">
        <v>0</v>
      </c>
      <c r="P8" s="185"/>
      <c r="Q8" s="175"/>
      <c r="Y8" s="386"/>
    </row>
    <row r="9" spans="2:25" s="184" customFormat="1" ht="12" customHeight="1" x14ac:dyDescent="0.2">
      <c r="B9" s="79"/>
      <c r="C9" s="165"/>
      <c r="D9" s="166">
        <v>52</v>
      </c>
      <c r="E9" s="92" t="s">
        <v>57</v>
      </c>
      <c r="F9" s="98">
        <v>0</v>
      </c>
      <c r="G9" s="167">
        <v>94.230769230769226</v>
      </c>
      <c r="H9" s="98">
        <v>3.8461538461538458</v>
      </c>
      <c r="I9" s="98">
        <v>0</v>
      </c>
      <c r="J9" s="98">
        <v>0</v>
      </c>
      <c r="K9" s="98">
        <v>0</v>
      </c>
      <c r="L9" s="98">
        <v>0</v>
      </c>
      <c r="M9" s="98">
        <v>0</v>
      </c>
      <c r="N9" s="99">
        <v>1.9230769230769229</v>
      </c>
      <c r="P9" s="387"/>
      <c r="S9" s="386"/>
      <c r="Y9" s="386"/>
    </row>
    <row r="10" spans="2:25" s="184" customFormat="1" ht="12" customHeight="1" x14ac:dyDescent="0.2">
      <c r="B10" s="79"/>
      <c r="C10" s="165"/>
      <c r="D10" s="166">
        <v>153</v>
      </c>
      <c r="E10" s="92" t="s">
        <v>58</v>
      </c>
      <c r="F10" s="93">
        <v>0</v>
      </c>
      <c r="G10" s="93">
        <v>0</v>
      </c>
      <c r="H10" s="167">
        <v>93.464052287581694</v>
      </c>
      <c r="I10" s="93">
        <v>1.3071895424836599</v>
      </c>
      <c r="J10" s="93">
        <v>0</v>
      </c>
      <c r="K10" s="93">
        <v>0</v>
      </c>
      <c r="L10" s="93">
        <v>0</v>
      </c>
      <c r="M10" s="93">
        <v>0</v>
      </c>
      <c r="N10" s="94">
        <v>5.2287581699346406</v>
      </c>
      <c r="P10" s="387"/>
      <c r="Y10" s="386"/>
    </row>
    <row r="11" spans="2:25" s="184" customFormat="1" ht="12" customHeight="1" x14ac:dyDescent="0.2">
      <c r="B11" s="79"/>
      <c r="C11" s="165"/>
      <c r="D11" s="166">
        <v>164</v>
      </c>
      <c r="E11" s="92" t="s">
        <v>59</v>
      </c>
      <c r="F11" s="98">
        <v>0</v>
      </c>
      <c r="G11" s="98">
        <v>0</v>
      </c>
      <c r="H11" s="98">
        <v>0</v>
      </c>
      <c r="I11" s="167">
        <v>93.292682926829272</v>
      </c>
      <c r="J11" s="98">
        <v>2.4390243902439028</v>
      </c>
      <c r="K11" s="98">
        <v>0</v>
      </c>
      <c r="L11" s="98">
        <v>0</v>
      </c>
      <c r="M11" s="98">
        <v>0</v>
      </c>
      <c r="N11" s="99">
        <v>4.2682926829268304</v>
      </c>
      <c r="P11" s="387"/>
      <c r="Y11" s="386"/>
    </row>
    <row r="12" spans="2:25" s="184" customFormat="1" ht="12" customHeight="1" x14ac:dyDescent="0.2">
      <c r="B12" s="79"/>
      <c r="C12" s="165"/>
      <c r="D12" s="166">
        <v>62</v>
      </c>
      <c r="E12" s="92" t="s">
        <v>60</v>
      </c>
      <c r="F12" s="93">
        <v>0</v>
      </c>
      <c r="G12" s="93">
        <v>0</v>
      </c>
      <c r="H12" s="93">
        <v>0</v>
      </c>
      <c r="I12" s="93">
        <v>0</v>
      </c>
      <c r="J12" s="167">
        <v>93.548387096774192</v>
      </c>
      <c r="K12" s="93">
        <v>3.225806451612903</v>
      </c>
      <c r="L12" s="93">
        <v>0</v>
      </c>
      <c r="M12" s="93">
        <v>0</v>
      </c>
      <c r="N12" s="94">
        <v>3.225806451612903</v>
      </c>
      <c r="P12" s="387"/>
      <c r="Y12" s="386"/>
    </row>
    <row r="13" spans="2:25" s="184" customFormat="1" ht="12" customHeight="1" x14ac:dyDescent="0.2">
      <c r="B13" s="79"/>
      <c r="C13" s="165"/>
      <c r="D13" s="166">
        <v>23</v>
      </c>
      <c r="E13" s="92" t="s">
        <v>61</v>
      </c>
      <c r="F13" s="98">
        <v>0</v>
      </c>
      <c r="G13" s="98">
        <v>0</v>
      </c>
      <c r="H13" s="98">
        <v>0</v>
      </c>
      <c r="I13" s="98">
        <v>0</v>
      </c>
      <c r="J13" s="98">
        <v>0</v>
      </c>
      <c r="K13" s="167">
        <v>82.608695652173907</v>
      </c>
      <c r="L13" s="98">
        <v>4.3478260869565224</v>
      </c>
      <c r="M13" s="98">
        <v>0</v>
      </c>
      <c r="N13" s="99">
        <v>13.043478260869559</v>
      </c>
      <c r="P13" s="387"/>
      <c r="Y13" s="386"/>
    </row>
    <row r="14" spans="2:25" s="184" customFormat="1" ht="12" customHeight="1" x14ac:dyDescent="0.2">
      <c r="B14" s="79"/>
      <c r="C14" s="170"/>
      <c r="D14" s="171">
        <v>6</v>
      </c>
      <c r="E14" s="104" t="s">
        <v>62</v>
      </c>
      <c r="F14" s="105">
        <v>0</v>
      </c>
      <c r="G14" s="105">
        <v>0</v>
      </c>
      <c r="H14" s="105">
        <v>0</v>
      </c>
      <c r="I14" s="105">
        <v>0</v>
      </c>
      <c r="J14" s="105">
        <v>0</v>
      </c>
      <c r="K14" s="105">
        <v>0</v>
      </c>
      <c r="L14" s="172">
        <v>66.666666666666657</v>
      </c>
      <c r="M14" s="105">
        <v>16.666666666666671</v>
      </c>
      <c r="N14" s="106">
        <v>16.666666666666671</v>
      </c>
      <c r="P14" s="387"/>
      <c r="Y14" s="386"/>
    </row>
    <row r="15" spans="2:25" s="184" customFormat="1" ht="12" customHeight="1" x14ac:dyDescent="0.2">
      <c r="B15" s="79"/>
      <c r="C15" s="161" t="s">
        <v>280</v>
      </c>
      <c r="D15" s="161"/>
      <c r="E15" s="161"/>
      <c r="F15" s="161"/>
      <c r="G15" s="161"/>
      <c r="H15" s="161"/>
      <c r="I15" s="161"/>
      <c r="J15" s="161"/>
      <c r="K15" s="161"/>
      <c r="L15" s="161"/>
      <c r="M15" s="161"/>
      <c r="N15" s="79"/>
      <c r="P15" s="392"/>
      <c r="Y15" s="386"/>
    </row>
    <row r="16" spans="2:25" s="184" customFormat="1" ht="12" customHeight="1" x14ac:dyDescent="0.2">
      <c r="B16" s="79"/>
      <c r="C16" s="161"/>
      <c r="D16" s="161"/>
      <c r="E16" s="161"/>
      <c r="F16" s="161"/>
      <c r="G16" s="161"/>
      <c r="H16" s="161"/>
      <c r="I16" s="161"/>
      <c r="J16" s="161"/>
      <c r="K16" s="161"/>
      <c r="L16" s="161"/>
      <c r="M16" s="161"/>
      <c r="N16" s="79"/>
      <c r="Y16" s="386"/>
    </row>
    <row r="17" spans="2:25" s="184" customFormat="1" ht="12" customHeight="1" x14ac:dyDescent="0.2">
      <c r="B17" s="79"/>
      <c r="C17" s="161"/>
      <c r="D17" s="161"/>
      <c r="E17" s="161"/>
      <c r="F17" s="161"/>
      <c r="G17" s="161"/>
      <c r="H17" s="161"/>
      <c r="I17" s="161"/>
      <c r="J17" s="161"/>
      <c r="K17" s="161"/>
      <c r="L17" s="161"/>
      <c r="M17" s="161"/>
      <c r="N17" s="79"/>
      <c r="Y17" s="386"/>
    </row>
    <row r="18" spans="2:25" s="184" customFormat="1" ht="16.5" customHeight="1" x14ac:dyDescent="0.2">
      <c r="B18" s="79"/>
      <c r="C18" s="77" t="s">
        <v>206</v>
      </c>
      <c r="D18" s="77"/>
      <c r="E18" s="161"/>
      <c r="F18" s="161"/>
      <c r="G18" s="161"/>
      <c r="H18" s="161"/>
      <c r="I18" s="161"/>
      <c r="J18" s="161"/>
      <c r="K18" s="161"/>
      <c r="L18" s="161"/>
      <c r="M18" s="161"/>
      <c r="N18" s="79"/>
      <c r="Y18" s="386"/>
    </row>
    <row r="19" spans="2:25" s="184" customFormat="1" ht="12" customHeight="1" x14ac:dyDescent="0.2">
      <c r="B19" s="79"/>
      <c r="C19" s="174" t="s">
        <v>88</v>
      </c>
      <c r="D19" s="174"/>
      <c r="E19" s="161"/>
      <c r="F19" s="388"/>
      <c r="G19" s="161"/>
      <c r="H19" s="161"/>
      <c r="I19" s="161"/>
      <c r="J19" s="161"/>
      <c r="K19" s="161"/>
      <c r="L19" s="388"/>
      <c r="M19" s="161"/>
      <c r="N19" s="79"/>
      <c r="Y19" s="386"/>
    </row>
    <row r="20" spans="2:25" s="184" customFormat="1" ht="12" customHeight="1" x14ac:dyDescent="0.2">
      <c r="B20" s="79"/>
      <c r="C20" s="163"/>
      <c r="D20" s="164" t="s">
        <v>85</v>
      </c>
      <c r="E20" s="85" t="s">
        <v>45</v>
      </c>
      <c r="F20" s="86" t="s">
        <v>56</v>
      </c>
      <c r="G20" s="86" t="s">
        <v>57</v>
      </c>
      <c r="H20" s="86" t="s">
        <v>58</v>
      </c>
      <c r="I20" s="86" t="s">
        <v>59</v>
      </c>
      <c r="J20" s="86" t="s">
        <v>60</v>
      </c>
      <c r="K20" s="86" t="s">
        <v>61</v>
      </c>
      <c r="L20" s="86" t="s">
        <v>62</v>
      </c>
      <c r="M20" s="86" t="s">
        <v>86</v>
      </c>
      <c r="N20" s="87" t="s">
        <v>279</v>
      </c>
      <c r="Y20" s="386"/>
    </row>
    <row r="21" spans="2:25" s="184" customFormat="1" ht="12" customHeight="1" x14ac:dyDescent="0.2">
      <c r="B21" s="79"/>
      <c r="C21" s="165"/>
      <c r="D21" s="166">
        <v>105</v>
      </c>
      <c r="E21" s="92" t="s">
        <v>56</v>
      </c>
      <c r="F21" s="167">
        <v>80</v>
      </c>
      <c r="G21" s="93">
        <v>8.5714285714285712</v>
      </c>
      <c r="H21" s="93">
        <v>0.95238095238095233</v>
      </c>
      <c r="I21" s="93">
        <v>0</v>
      </c>
      <c r="J21" s="93">
        <v>0</v>
      </c>
      <c r="K21" s="93">
        <v>0</v>
      </c>
      <c r="L21" s="93">
        <v>0</v>
      </c>
      <c r="M21" s="93">
        <v>0</v>
      </c>
      <c r="N21" s="94">
        <v>10.47619047619048</v>
      </c>
      <c r="P21" s="185"/>
      <c r="Y21" s="386"/>
    </row>
    <row r="22" spans="2:25" s="184" customFormat="1" ht="12" customHeight="1" x14ac:dyDescent="0.2">
      <c r="B22" s="79"/>
      <c r="C22" s="165"/>
      <c r="D22" s="166">
        <v>757</v>
      </c>
      <c r="E22" s="92" t="s">
        <v>57</v>
      </c>
      <c r="F22" s="98">
        <v>0.26420079260237783</v>
      </c>
      <c r="G22" s="167">
        <v>92.73447820343462</v>
      </c>
      <c r="H22" s="98">
        <v>3.8309114927344781</v>
      </c>
      <c r="I22" s="98">
        <v>0.13210039630118892</v>
      </c>
      <c r="J22" s="98">
        <v>0</v>
      </c>
      <c r="K22" s="98">
        <v>0</v>
      </c>
      <c r="L22" s="98">
        <v>0</v>
      </c>
      <c r="M22" s="98">
        <v>0</v>
      </c>
      <c r="N22" s="99">
        <v>3.0383091149273449</v>
      </c>
      <c r="P22" s="387"/>
      <c r="Y22" s="386"/>
    </row>
    <row r="23" spans="2:25" s="184" customFormat="1" ht="12" customHeight="1" x14ac:dyDescent="0.2">
      <c r="B23" s="79"/>
      <c r="C23" s="165"/>
      <c r="D23" s="166">
        <v>2633</v>
      </c>
      <c r="E23" s="92" t="s">
        <v>58</v>
      </c>
      <c r="F23" s="93">
        <v>3.7979491074819599E-2</v>
      </c>
      <c r="G23" s="93">
        <v>1.1014052411697679</v>
      </c>
      <c r="H23" s="167">
        <v>93.54348651728067</v>
      </c>
      <c r="I23" s="93">
        <v>2.0129130269654389</v>
      </c>
      <c r="J23" s="93">
        <v>0.11393847322445878</v>
      </c>
      <c r="K23" s="93">
        <v>0</v>
      </c>
      <c r="L23" s="93">
        <v>0</v>
      </c>
      <c r="M23" s="93">
        <v>0</v>
      </c>
      <c r="N23" s="94">
        <v>3.1902772502848462</v>
      </c>
      <c r="O23" s="386"/>
      <c r="P23" s="387"/>
      <c r="Q23" s="386"/>
      <c r="Y23" s="386"/>
    </row>
    <row r="24" spans="2:25" s="184" customFormat="1" ht="12" customHeight="1" x14ac:dyDescent="0.2">
      <c r="B24" s="79"/>
      <c r="C24" s="165"/>
      <c r="D24" s="166">
        <v>2120</v>
      </c>
      <c r="E24" s="92" t="s">
        <v>59</v>
      </c>
      <c r="F24" s="98">
        <v>0</v>
      </c>
      <c r="G24" s="98">
        <v>4.716981132075472E-2</v>
      </c>
      <c r="H24" s="98">
        <v>1.7924528301886788</v>
      </c>
      <c r="I24" s="167">
        <v>89.952830188679258</v>
      </c>
      <c r="J24" s="98">
        <v>3.5377358490566038</v>
      </c>
      <c r="K24" s="98">
        <v>0.330188679245283</v>
      </c>
      <c r="L24" s="98">
        <v>0.14150943396226409</v>
      </c>
      <c r="M24" s="98">
        <v>0</v>
      </c>
      <c r="N24" s="99">
        <v>4.1981132075471699</v>
      </c>
      <c r="P24" s="387"/>
      <c r="Y24" s="386"/>
    </row>
    <row r="25" spans="2:25" s="184" customFormat="1" ht="12" customHeight="1" x14ac:dyDescent="0.2">
      <c r="B25" s="79"/>
      <c r="C25" s="165"/>
      <c r="D25" s="166">
        <v>552</v>
      </c>
      <c r="E25" s="92" t="s">
        <v>60</v>
      </c>
      <c r="F25" s="93">
        <v>0</v>
      </c>
      <c r="G25" s="93">
        <v>0</v>
      </c>
      <c r="H25" s="93">
        <v>0</v>
      </c>
      <c r="I25" s="93">
        <v>2.7173913043478262</v>
      </c>
      <c r="J25" s="167">
        <v>82.065217391304344</v>
      </c>
      <c r="K25" s="93">
        <v>6.884057971014494</v>
      </c>
      <c r="L25" s="93">
        <v>1.630434782608696</v>
      </c>
      <c r="M25" s="93">
        <v>0.1811594202898551</v>
      </c>
      <c r="N25" s="94">
        <v>6.521739130434784</v>
      </c>
      <c r="P25" s="387"/>
      <c r="Y25" s="386"/>
    </row>
    <row r="26" spans="2:25" s="184" customFormat="1" ht="12" customHeight="1" x14ac:dyDescent="0.2">
      <c r="B26" s="79"/>
      <c r="C26" s="165"/>
      <c r="D26" s="166">
        <v>241</v>
      </c>
      <c r="E26" s="92" t="s">
        <v>61</v>
      </c>
      <c r="F26" s="98">
        <v>0</v>
      </c>
      <c r="G26" s="98">
        <v>0</v>
      </c>
      <c r="H26" s="98">
        <v>0</v>
      </c>
      <c r="I26" s="98">
        <v>0</v>
      </c>
      <c r="J26" s="98">
        <v>0.829875518672199</v>
      </c>
      <c r="K26" s="167">
        <v>80.497925311203318</v>
      </c>
      <c r="L26" s="98">
        <v>8.2987551867219906</v>
      </c>
      <c r="M26" s="98">
        <v>0.829875518672199</v>
      </c>
      <c r="N26" s="99">
        <v>9.5435684647302903</v>
      </c>
      <c r="P26" s="387"/>
      <c r="Y26" s="386"/>
    </row>
    <row r="27" spans="2:25" s="184" customFormat="1" ht="12" customHeight="1" x14ac:dyDescent="0.2">
      <c r="B27" s="79"/>
      <c r="C27" s="170"/>
      <c r="D27" s="171">
        <v>100</v>
      </c>
      <c r="E27" s="104" t="s">
        <v>62</v>
      </c>
      <c r="F27" s="105">
        <v>0</v>
      </c>
      <c r="G27" s="105">
        <v>0</v>
      </c>
      <c r="H27" s="105">
        <v>0</v>
      </c>
      <c r="I27" s="105">
        <v>0</v>
      </c>
      <c r="J27" s="105">
        <v>0.99999999999999989</v>
      </c>
      <c r="K27" s="105">
        <v>4.0000000000000009</v>
      </c>
      <c r="L27" s="172">
        <v>71.000000000000014</v>
      </c>
      <c r="M27" s="105">
        <v>19.000000000000011</v>
      </c>
      <c r="N27" s="106">
        <v>4.9999999999999991</v>
      </c>
      <c r="P27" s="387"/>
      <c r="Y27" s="386"/>
    </row>
    <row r="28" spans="2:25" s="184" customFormat="1" ht="12" customHeight="1" x14ac:dyDescent="0.2">
      <c r="B28" s="79"/>
      <c r="C28" s="161" t="s">
        <v>280</v>
      </c>
      <c r="D28" s="161"/>
      <c r="E28" s="107"/>
      <c r="F28" s="107"/>
      <c r="G28" s="107"/>
      <c r="H28" s="107"/>
      <c r="I28" s="107"/>
      <c r="J28" s="107"/>
      <c r="K28" s="107"/>
      <c r="L28" s="107"/>
      <c r="M28" s="107"/>
      <c r="N28" s="79"/>
      <c r="P28" s="392"/>
      <c r="Y28" s="386"/>
    </row>
    <row r="29" spans="2:25" s="184" customFormat="1" ht="12" customHeight="1" x14ac:dyDescent="0.2">
      <c r="B29" s="79"/>
      <c r="C29" s="161"/>
      <c r="D29" s="161"/>
      <c r="E29" s="107"/>
      <c r="F29" s="107"/>
      <c r="G29" s="107"/>
      <c r="H29" s="107"/>
      <c r="I29" s="107"/>
      <c r="J29" s="107"/>
      <c r="K29" s="107"/>
      <c r="L29" s="107"/>
      <c r="M29" s="107"/>
      <c r="N29" s="79"/>
      <c r="P29" s="392"/>
      <c r="Y29" s="386"/>
    </row>
    <row r="30" spans="2:25" s="184" customFormat="1" ht="12" customHeight="1" x14ac:dyDescent="0.2">
      <c r="B30" s="79"/>
      <c r="C30" s="174" t="s">
        <v>89</v>
      </c>
      <c r="D30" s="174"/>
      <c r="E30" s="79"/>
      <c r="F30" s="107"/>
      <c r="G30" s="107"/>
      <c r="H30" s="107"/>
      <c r="I30" s="107"/>
      <c r="J30" s="107"/>
      <c r="K30" s="107"/>
      <c r="L30" s="107"/>
      <c r="M30" s="107"/>
      <c r="N30" s="107"/>
      <c r="Y30" s="386"/>
    </row>
    <row r="31" spans="2:25" s="184" customFormat="1" ht="12" customHeight="1" x14ac:dyDescent="0.2">
      <c r="B31" s="79"/>
      <c r="C31" s="163"/>
      <c r="D31" s="164" t="s">
        <v>85</v>
      </c>
      <c r="E31" s="85" t="s">
        <v>45</v>
      </c>
      <c r="F31" s="86" t="s">
        <v>56</v>
      </c>
      <c r="G31" s="86" t="s">
        <v>57</v>
      </c>
      <c r="H31" s="86" t="s">
        <v>58</v>
      </c>
      <c r="I31" s="86" t="s">
        <v>59</v>
      </c>
      <c r="J31" s="86" t="s">
        <v>60</v>
      </c>
      <c r="K31" s="86" t="s">
        <v>61</v>
      </c>
      <c r="L31" s="86" t="s">
        <v>62</v>
      </c>
      <c r="M31" s="86" t="s">
        <v>86</v>
      </c>
      <c r="N31" s="87" t="s">
        <v>279</v>
      </c>
      <c r="Y31" s="386"/>
    </row>
    <row r="32" spans="2:25" s="184" customFormat="1" ht="12" customHeight="1" x14ac:dyDescent="0.2">
      <c r="B32" s="79"/>
      <c r="C32" s="165"/>
      <c r="D32" s="166">
        <v>104</v>
      </c>
      <c r="E32" s="92" t="s">
        <v>56</v>
      </c>
      <c r="F32" s="167">
        <v>62.5</v>
      </c>
      <c r="G32" s="93">
        <v>15.38461538461539</v>
      </c>
      <c r="H32" s="93">
        <v>1.9230769230769229</v>
      </c>
      <c r="I32" s="93">
        <v>0.96153846153846156</v>
      </c>
      <c r="J32" s="93">
        <v>0</v>
      </c>
      <c r="K32" s="93">
        <v>0</v>
      </c>
      <c r="L32" s="93">
        <v>0</v>
      </c>
      <c r="M32" s="93">
        <v>0</v>
      </c>
      <c r="N32" s="94">
        <v>19.23076923076923</v>
      </c>
      <c r="O32" s="377"/>
      <c r="P32" s="387"/>
      <c r="Q32" s="377"/>
      <c r="R32" s="377"/>
      <c r="S32" s="377"/>
      <c r="T32" s="377"/>
      <c r="U32" s="377"/>
      <c r="Y32" s="386"/>
    </row>
    <row r="33" spans="2:25" s="184" customFormat="1" ht="12" customHeight="1" x14ac:dyDescent="0.2">
      <c r="B33" s="79"/>
      <c r="C33" s="165"/>
      <c r="D33" s="166">
        <v>705</v>
      </c>
      <c r="E33" s="92" t="s">
        <v>57</v>
      </c>
      <c r="F33" s="98">
        <v>0.56737588652482251</v>
      </c>
      <c r="G33" s="167">
        <v>85.673758865248203</v>
      </c>
      <c r="H33" s="98">
        <v>6.9503546099290796</v>
      </c>
      <c r="I33" s="98">
        <v>0.14184397163120571</v>
      </c>
      <c r="J33" s="98">
        <v>0.28368794326241142</v>
      </c>
      <c r="K33" s="98">
        <v>0</v>
      </c>
      <c r="L33" s="98">
        <v>0</v>
      </c>
      <c r="M33" s="98">
        <v>0</v>
      </c>
      <c r="N33" s="99">
        <v>6.3829787234042552</v>
      </c>
      <c r="O33" s="377"/>
      <c r="P33" s="387"/>
      <c r="Q33" s="377"/>
      <c r="R33" s="377"/>
      <c r="S33" s="377"/>
      <c r="T33" s="377"/>
      <c r="U33" s="377"/>
      <c r="Y33" s="386"/>
    </row>
    <row r="34" spans="2:25" s="184" customFormat="1" ht="12" customHeight="1" x14ac:dyDescent="0.2">
      <c r="B34" s="79"/>
      <c r="C34" s="165"/>
      <c r="D34" s="166">
        <v>2480</v>
      </c>
      <c r="E34" s="92" t="s">
        <v>58</v>
      </c>
      <c r="F34" s="93">
        <v>8.0645161290322565E-2</v>
      </c>
      <c r="G34" s="93">
        <v>2.217741935483871</v>
      </c>
      <c r="H34" s="167">
        <v>87.338709677419331</v>
      </c>
      <c r="I34" s="93">
        <v>3.3870967741935489</v>
      </c>
      <c r="J34" s="93">
        <v>0.1612903225806451</v>
      </c>
      <c r="K34" s="93">
        <v>0.1612903225806451</v>
      </c>
      <c r="L34" s="93">
        <v>8.0645161290322592E-2</v>
      </c>
      <c r="M34" s="93">
        <v>0</v>
      </c>
      <c r="N34" s="94">
        <v>6.5725806451612909</v>
      </c>
      <c r="O34" s="377"/>
      <c r="P34" s="387"/>
      <c r="Q34" s="377"/>
      <c r="R34" s="377"/>
      <c r="S34" s="377"/>
      <c r="T34" s="377"/>
      <c r="U34" s="377"/>
      <c r="Y34" s="386"/>
    </row>
    <row r="35" spans="2:25" s="184" customFormat="1" ht="12" customHeight="1" x14ac:dyDescent="0.2">
      <c r="B35" s="79"/>
      <c r="C35" s="165"/>
      <c r="D35" s="166">
        <v>1956</v>
      </c>
      <c r="E35" s="92" t="s">
        <v>59</v>
      </c>
      <c r="F35" s="98">
        <v>0</v>
      </c>
      <c r="G35" s="98">
        <v>0.1022494887525562</v>
      </c>
      <c r="H35" s="98">
        <v>3.6809815950920246</v>
      </c>
      <c r="I35" s="167">
        <v>80.777096114519438</v>
      </c>
      <c r="J35" s="98">
        <v>6.0838445807770976</v>
      </c>
      <c r="K35" s="98">
        <v>0.76687116564417179</v>
      </c>
      <c r="L35" s="98">
        <v>0.5112474437627812</v>
      </c>
      <c r="M35" s="98">
        <v>5.1124744376278126E-2</v>
      </c>
      <c r="N35" s="99">
        <v>8.0265848670756625</v>
      </c>
      <c r="O35" s="377"/>
      <c r="P35" s="387"/>
      <c r="Q35" s="377"/>
      <c r="R35" s="377"/>
      <c r="S35" s="377"/>
      <c r="T35" s="377"/>
      <c r="U35" s="377"/>
      <c r="Y35" s="386"/>
    </row>
    <row r="36" spans="2:25" s="184" customFormat="1" ht="12" customHeight="1" x14ac:dyDescent="0.2">
      <c r="B36" s="79"/>
      <c r="C36" s="165"/>
      <c r="D36" s="166">
        <v>490</v>
      </c>
      <c r="E36" s="92" t="s">
        <v>60</v>
      </c>
      <c r="F36" s="93">
        <v>0</v>
      </c>
      <c r="G36" s="93">
        <v>0</v>
      </c>
      <c r="H36" s="93">
        <v>0</v>
      </c>
      <c r="I36" s="93">
        <v>4.2857142857142856</v>
      </c>
      <c r="J36" s="167">
        <v>66.734693877551024</v>
      </c>
      <c r="K36" s="93">
        <v>10.204081632653059</v>
      </c>
      <c r="L36" s="93">
        <v>3.0612244897959191</v>
      </c>
      <c r="M36" s="93">
        <v>0.81632653061224492</v>
      </c>
      <c r="N36" s="94">
        <v>14.897959183673471</v>
      </c>
      <c r="O36" s="377"/>
      <c r="P36" s="387"/>
      <c r="Q36" s="377"/>
      <c r="R36" s="377"/>
      <c r="S36" s="377"/>
      <c r="T36" s="377"/>
      <c r="U36" s="377"/>
      <c r="Y36" s="386"/>
    </row>
    <row r="37" spans="2:25" s="184" customFormat="1" ht="12" customHeight="1" x14ac:dyDescent="0.2">
      <c r="B37" s="79"/>
      <c r="C37" s="165"/>
      <c r="D37" s="166">
        <v>218</v>
      </c>
      <c r="E37" s="92" t="s">
        <v>61</v>
      </c>
      <c r="F37" s="98">
        <v>0</v>
      </c>
      <c r="G37" s="98">
        <v>0</v>
      </c>
      <c r="H37" s="98">
        <v>0</v>
      </c>
      <c r="I37" s="98">
        <v>0</v>
      </c>
      <c r="J37" s="98">
        <v>1.834862385321101</v>
      </c>
      <c r="K37" s="167">
        <v>67.431192660550465</v>
      </c>
      <c r="L37" s="98">
        <v>12.38532110091743</v>
      </c>
      <c r="M37" s="98">
        <v>1.834862385321101</v>
      </c>
      <c r="N37" s="99">
        <v>16.513761467889911</v>
      </c>
      <c r="O37" s="377"/>
      <c r="P37" s="387"/>
      <c r="Q37" s="377"/>
      <c r="R37" s="377"/>
      <c r="S37" s="377"/>
      <c r="T37" s="377"/>
      <c r="U37" s="377"/>
      <c r="Y37" s="386"/>
    </row>
    <row r="38" spans="2:25" s="184" customFormat="1" ht="12" customHeight="1" x14ac:dyDescent="0.2">
      <c r="B38" s="79"/>
      <c r="C38" s="170"/>
      <c r="D38" s="171">
        <v>94</v>
      </c>
      <c r="E38" s="104" t="s">
        <v>62</v>
      </c>
      <c r="F38" s="105">
        <v>0</v>
      </c>
      <c r="G38" s="105">
        <v>0</v>
      </c>
      <c r="H38" s="105">
        <v>0</v>
      </c>
      <c r="I38" s="105">
        <v>0</v>
      </c>
      <c r="J38" s="105">
        <v>1.063829787234043</v>
      </c>
      <c r="K38" s="105">
        <v>5.3191489361702144</v>
      </c>
      <c r="L38" s="172">
        <v>49.999999999999986</v>
      </c>
      <c r="M38" s="105">
        <v>35.10638297872341</v>
      </c>
      <c r="N38" s="106">
        <v>8.5106382978723421</v>
      </c>
      <c r="P38" s="387"/>
      <c r="Y38" s="386"/>
    </row>
    <row r="39" spans="2:25" s="184" customFormat="1" ht="12" customHeight="1" x14ac:dyDescent="0.2">
      <c r="B39" s="79"/>
      <c r="C39" s="161" t="s">
        <v>280</v>
      </c>
      <c r="D39" s="161"/>
      <c r="E39" s="178"/>
      <c r="F39" s="107"/>
      <c r="G39" s="107"/>
      <c r="H39" s="107"/>
      <c r="I39" s="107"/>
      <c r="J39" s="107"/>
      <c r="K39" s="107"/>
      <c r="L39" s="107"/>
      <c r="M39" s="107"/>
      <c r="N39" s="107"/>
      <c r="P39" s="392"/>
      <c r="Y39" s="386"/>
    </row>
    <row r="40" spans="2:25" s="184" customFormat="1" ht="12" customHeight="1" x14ac:dyDescent="0.2">
      <c r="B40" s="79"/>
      <c r="C40" s="243"/>
      <c r="D40" s="243"/>
      <c r="E40" s="178"/>
      <c r="F40" s="107"/>
      <c r="G40" s="107"/>
      <c r="H40" s="107"/>
      <c r="I40" s="107"/>
      <c r="J40" s="107"/>
      <c r="K40" s="107"/>
      <c r="L40" s="107"/>
      <c r="M40" s="107"/>
      <c r="N40" s="107"/>
      <c r="Y40" s="386"/>
    </row>
    <row r="41" spans="2:25" s="184" customFormat="1" ht="12" customHeight="1" x14ac:dyDescent="0.2">
      <c r="B41" s="79"/>
      <c r="C41" s="174" t="s">
        <v>90</v>
      </c>
      <c r="D41" s="174"/>
      <c r="E41" s="79"/>
      <c r="F41" s="107"/>
      <c r="G41" s="107"/>
      <c r="H41" s="107"/>
      <c r="I41" s="107"/>
      <c r="J41" s="107"/>
      <c r="K41" s="107"/>
      <c r="L41" s="107"/>
      <c r="M41" s="107"/>
      <c r="N41" s="107"/>
      <c r="Y41" s="386"/>
    </row>
    <row r="42" spans="2:25" s="184" customFormat="1" ht="12" customHeight="1" x14ac:dyDescent="0.2">
      <c r="B42" s="79"/>
      <c r="C42" s="163"/>
      <c r="D42" s="164" t="s">
        <v>85</v>
      </c>
      <c r="E42" s="85" t="s">
        <v>45</v>
      </c>
      <c r="F42" s="86" t="s">
        <v>56</v>
      </c>
      <c r="G42" s="86" t="s">
        <v>57</v>
      </c>
      <c r="H42" s="86" t="s">
        <v>58</v>
      </c>
      <c r="I42" s="86" t="s">
        <v>59</v>
      </c>
      <c r="J42" s="86" t="s">
        <v>60</v>
      </c>
      <c r="K42" s="86" t="s">
        <v>61</v>
      </c>
      <c r="L42" s="86" t="s">
        <v>62</v>
      </c>
      <c r="M42" s="86" t="s">
        <v>86</v>
      </c>
      <c r="N42" s="87" t="s">
        <v>279</v>
      </c>
      <c r="Y42" s="386"/>
    </row>
    <row r="43" spans="2:25" s="184" customFormat="1" ht="12" customHeight="1" x14ac:dyDescent="0.2">
      <c r="B43" s="79"/>
      <c r="C43" s="165"/>
      <c r="D43" s="166">
        <v>102</v>
      </c>
      <c r="E43" s="92" t="s">
        <v>56</v>
      </c>
      <c r="F43" s="167">
        <v>50.980392156862727</v>
      </c>
      <c r="G43" s="93">
        <v>21.56862745098039</v>
      </c>
      <c r="H43" s="93">
        <v>2.9411764705882351</v>
      </c>
      <c r="I43" s="93">
        <v>1.9607843137254901</v>
      </c>
      <c r="J43" s="93">
        <v>0</v>
      </c>
      <c r="K43" s="93">
        <v>0</v>
      </c>
      <c r="L43" s="93">
        <v>0</v>
      </c>
      <c r="M43" s="93">
        <v>0</v>
      </c>
      <c r="N43" s="94">
        <v>22.549019607843128</v>
      </c>
      <c r="P43" s="387"/>
      <c r="Y43" s="386"/>
    </row>
    <row r="44" spans="2:25" s="184" customFormat="1" ht="12" customHeight="1" x14ac:dyDescent="0.2">
      <c r="B44" s="79"/>
      <c r="C44" s="165"/>
      <c r="D44" s="166">
        <v>656</v>
      </c>
      <c r="E44" s="92" t="s">
        <v>57</v>
      </c>
      <c r="F44" s="98">
        <v>0.91463414634146356</v>
      </c>
      <c r="G44" s="167">
        <v>78.353658536585343</v>
      </c>
      <c r="H44" s="98">
        <v>10.060975609756099</v>
      </c>
      <c r="I44" s="98">
        <v>0.1524390243902439</v>
      </c>
      <c r="J44" s="98">
        <v>0.45731707317073167</v>
      </c>
      <c r="K44" s="98">
        <v>0.3048780487804878</v>
      </c>
      <c r="L44" s="98">
        <v>0</v>
      </c>
      <c r="M44" s="98">
        <v>0</v>
      </c>
      <c r="N44" s="99">
        <v>9.7560975609756131</v>
      </c>
      <c r="P44" s="387"/>
      <c r="Y44" s="386"/>
    </row>
    <row r="45" spans="2:25" s="184" customFormat="1" ht="12" customHeight="1" x14ac:dyDescent="0.2">
      <c r="B45" s="79"/>
      <c r="C45" s="165"/>
      <c r="D45" s="166">
        <v>2322</v>
      </c>
      <c r="E45" s="92" t="s">
        <v>58</v>
      </c>
      <c r="F45" s="93">
        <v>0.1291989664082687</v>
      </c>
      <c r="G45" s="93">
        <v>3.229974160206718</v>
      </c>
      <c r="H45" s="167">
        <v>81.653746770025862</v>
      </c>
      <c r="I45" s="93">
        <v>4.4788975021533171</v>
      </c>
      <c r="J45" s="93">
        <v>0.4306632213608958</v>
      </c>
      <c r="K45" s="93">
        <v>0.30146425495262708</v>
      </c>
      <c r="L45" s="93">
        <v>4.3066322136089581E-2</v>
      </c>
      <c r="M45" s="93">
        <v>0</v>
      </c>
      <c r="N45" s="94">
        <v>9.7329888027562426</v>
      </c>
      <c r="P45" s="387"/>
      <c r="Y45" s="386"/>
    </row>
    <row r="46" spans="2:25" s="184" customFormat="1" ht="12" customHeight="1" x14ac:dyDescent="0.2">
      <c r="B46" s="79"/>
      <c r="C46" s="165"/>
      <c r="D46" s="166">
        <v>1785</v>
      </c>
      <c r="E46" s="92" t="s">
        <v>59</v>
      </c>
      <c r="F46" s="98">
        <v>0</v>
      </c>
      <c r="G46" s="98">
        <v>0.16806722689075629</v>
      </c>
      <c r="H46" s="98">
        <v>5.6022408963585431</v>
      </c>
      <c r="I46" s="167">
        <v>72.38095238095238</v>
      </c>
      <c r="J46" s="98">
        <v>7.4509803921568629</v>
      </c>
      <c r="K46" s="98">
        <v>1.064425770308123</v>
      </c>
      <c r="L46" s="98">
        <v>1.1764705882352939</v>
      </c>
      <c r="M46" s="98">
        <v>0.16806722689075629</v>
      </c>
      <c r="N46" s="99">
        <v>11.988795518207281</v>
      </c>
      <c r="P46" s="387"/>
      <c r="Y46" s="386"/>
    </row>
    <row r="47" spans="2:25" s="184" customFormat="1" ht="12" customHeight="1" x14ac:dyDescent="0.2">
      <c r="B47" s="79"/>
      <c r="C47" s="165"/>
      <c r="D47" s="166">
        <v>447</v>
      </c>
      <c r="E47" s="92" t="s">
        <v>60</v>
      </c>
      <c r="F47" s="93">
        <v>0</v>
      </c>
      <c r="G47" s="93">
        <v>0</v>
      </c>
      <c r="H47" s="93">
        <v>0</v>
      </c>
      <c r="I47" s="93">
        <v>5.8165548098433986</v>
      </c>
      <c r="J47" s="167">
        <v>54.36241610738255</v>
      </c>
      <c r="K47" s="93">
        <v>10.738255033557049</v>
      </c>
      <c r="L47" s="93">
        <v>3.8031319910514538</v>
      </c>
      <c r="M47" s="93">
        <v>2.0134228187919456</v>
      </c>
      <c r="N47" s="94">
        <v>23.266219239373601</v>
      </c>
      <c r="P47" s="387"/>
      <c r="Y47" s="386"/>
    </row>
    <row r="48" spans="2:25" s="184" customFormat="1" ht="12" customHeight="1" x14ac:dyDescent="0.2">
      <c r="B48" s="79"/>
      <c r="C48" s="165"/>
      <c r="D48" s="166">
        <v>201</v>
      </c>
      <c r="E48" s="92" t="s">
        <v>61</v>
      </c>
      <c r="F48" s="98">
        <v>0</v>
      </c>
      <c r="G48" s="98">
        <v>0</v>
      </c>
      <c r="H48" s="98">
        <v>0</v>
      </c>
      <c r="I48" s="98">
        <v>0</v>
      </c>
      <c r="J48" s="98">
        <v>2.9850746268656718</v>
      </c>
      <c r="K48" s="167">
        <v>57.213930348258714</v>
      </c>
      <c r="L48" s="98">
        <v>11.44278606965174</v>
      </c>
      <c r="M48" s="98">
        <v>5.9701492537313428</v>
      </c>
      <c r="N48" s="99">
        <v>22.388059701492541</v>
      </c>
      <c r="P48" s="387"/>
      <c r="Y48" s="386"/>
    </row>
    <row r="49" spans="2:25" s="184" customFormat="1" ht="12" customHeight="1" x14ac:dyDescent="0.2">
      <c r="B49" s="79"/>
      <c r="C49" s="170"/>
      <c r="D49" s="171">
        <v>85</v>
      </c>
      <c r="E49" s="104" t="s">
        <v>62</v>
      </c>
      <c r="F49" s="105">
        <v>0</v>
      </c>
      <c r="G49" s="105">
        <v>0</v>
      </c>
      <c r="H49" s="105">
        <v>0</v>
      </c>
      <c r="I49" s="105">
        <v>0</v>
      </c>
      <c r="J49" s="105">
        <v>0</v>
      </c>
      <c r="K49" s="105">
        <v>8.235294117647058</v>
      </c>
      <c r="L49" s="172">
        <v>37.647058823529413</v>
      </c>
      <c r="M49" s="105">
        <v>43.529411764705891</v>
      </c>
      <c r="N49" s="106">
        <v>10.58823529411765</v>
      </c>
      <c r="P49" s="387"/>
      <c r="Y49" s="386"/>
    </row>
    <row r="50" spans="2:25" s="184" customFormat="1" ht="12" customHeight="1" x14ac:dyDescent="0.2">
      <c r="B50" s="79"/>
      <c r="C50" s="161" t="s">
        <v>280</v>
      </c>
      <c r="D50" s="79"/>
      <c r="E50" s="178"/>
      <c r="F50" s="107"/>
      <c r="G50" s="107"/>
      <c r="H50" s="107"/>
      <c r="I50" s="107"/>
      <c r="J50" s="107"/>
      <c r="K50" s="107"/>
      <c r="L50" s="107"/>
      <c r="M50" s="107"/>
      <c r="N50" s="107"/>
      <c r="P50" s="392"/>
      <c r="Y50" s="386"/>
    </row>
    <row r="51" spans="2:25" s="184" customFormat="1" ht="12" customHeight="1" x14ac:dyDescent="0.2">
      <c r="B51" s="79"/>
      <c r="C51" s="79"/>
      <c r="D51" s="79"/>
      <c r="E51" s="178"/>
      <c r="F51" s="107"/>
      <c r="G51" s="107"/>
      <c r="H51" s="107"/>
      <c r="I51" s="107"/>
      <c r="J51" s="107"/>
      <c r="K51" s="107"/>
      <c r="L51" s="107"/>
      <c r="M51" s="107"/>
      <c r="N51" s="107"/>
      <c r="P51" s="392"/>
      <c r="Y51" s="386"/>
    </row>
    <row r="52" spans="2:25" s="184" customFormat="1" ht="12" customHeight="1" x14ac:dyDescent="0.2">
      <c r="B52" s="79"/>
      <c r="C52" s="174" t="s">
        <v>91</v>
      </c>
      <c r="D52" s="174"/>
      <c r="E52" s="79"/>
      <c r="F52" s="107"/>
      <c r="G52" s="107"/>
      <c r="H52" s="107"/>
      <c r="I52" s="107"/>
      <c r="J52" s="107"/>
      <c r="K52" s="107"/>
      <c r="L52" s="107"/>
      <c r="M52" s="107"/>
      <c r="N52" s="107"/>
      <c r="Y52" s="386"/>
    </row>
    <row r="53" spans="2:25" s="184" customFormat="1" ht="12" customHeight="1" x14ac:dyDescent="0.2">
      <c r="B53" s="79"/>
      <c r="C53" s="163"/>
      <c r="D53" s="164" t="s">
        <v>85</v>
      </c>
      <c r="E53" s="85" t="s">
        <v>45</v>
      </c>
      <c r="F53" s="86" t="s">
        <v>56</v>
      </c>
      <c r="G53" s="86" t="s">
        <v>57</v>
      </c>
      <c r="H53" s="86" t="s">
        <v>58</v>
      </c>
      <c r="I53" s="86" t="s">
        <v>59</v>
      </c>
      <c r="J53" s="86" t="s">
        <v>60</v>
      </c>
      <c r="K53" s="86" t="s">
        <v>61</v>
      </c>
      <c r="L53" s="86" t="s">
        <v>62</v>
      </c>
      <c r="M53" s="86" t="s">
        <v>86</v>
      </c>
      <c r="N53" s="87" t="s">
        <v>279</v>
      </c>
      <c r="Y53" s="386"/>
    </row>
    <row r="54" spans="2:25" s="184" customFormat="1" ht="12" customHeight="1" x14ac:dyDescent="0.2">
      <c r="B54" s="79"/>
      <c r="C54" s="165"/>
      <c r="D54" s="166">
        <v>100</v>
      </c>
      <c r="E54" s="92" t="s">
        <v>56</v>
      </c>
      <c r="F54" s="167">
        <v>42</v>
      </c>
      <c r="G54" s="93">
        <v>26</v>
      </c>
      <c r="H54" s="93">
        <v>3</v>
      </c>
      <c r="I54" s="93">
        <v>2</v>
      </c>
      <c r="J54" s="93">
        <v>1</v>
      </c>
      <c r="K54" s="93">
        <v>0</v>
      </c>
      <c r="L54" s="93">
        <v>0</v>
      </c>
      <c r="M54" s="93">
        <v>0</v>
      </c>
      <c r="N54" s="94">
        <v>26</v>
      </c>
      <c r="P54" s="387"/>
      <c r="Y54" s="386"/>
    </row>
    <row r="55" spans="2:25" s="184" customFormat="1" ht="12" customHeight="1" x14ac:dyDescent="0.2">
      <c r="B55" s="79"/>
      <c r="C55" s="165"/>
      <c r="D55" s="166">
        <v>608</v>
      </c>
      <c r="E55" s="92" t="s">
        <v>57</v>
      </c>
      <c r="F55" s="98">
        <v>1.31578947368421</v>
      </c>
      <c r="G55" s="167">
        <v>71.217105263157876</v>
      </c>
      <c r="H55" s="98">
        <v>12.828947368421051</v>
      </c>
      <c r="I55" s="98">
        <v>0.1644736842105263</v>
      </c>
      <c r="J55" s="98">
        <v>0.6578947368421052</v>
      </c>
      <c r="K55" s="98">
        <v>0.6578947368421052</v>
      </c>
      <c r="L55" s="98">
        <v>0</v>
      </c>
      <c r="M55" s="98">
        <v>0</v>
      </c>
      <c r="N55" s="99">
        <v>13.15789473684211</v>
      </c>
      <c r="P55" s="387"/>
      <c r="Y55" s="386"/>
    </row>
    <row r="56" spans="2:25" s="184" customFormat="1" ht="12" customHeight="1" x14ac:dyDescent="0.2">
      <c r="B56" s="79"/>
      <c r="C56" s="165"/>
      <c r="D56" s="166">
        <v>2169</v>
      </c>
      <c r="E56" s="92" t="s">
        <v>58</v>
      </c>
      <c r="F56" s="93">
        <v>9.2208390963577677E-2</v>
      </c>
      <c r="G56" s="93">
        <v>3.9649608114338402</v>
      </c>
      <c r="H56" s="167">
        <v>76.57906869525128</v>
      </c>
      <c r="I56" s="93">
        <v>5.3941908713692941</v>
      </c>
      <c r="J56" s="93">
        <v>0.69156293222683274</v>
      </c>
      <c r="K56" s="93">
        <v>0.4149377593360995</v>
      </c>
      <c r="L56" s="93">
        <v>9.2208390963577677E-2</v>
      </c>
      <c r="M56" s="93">
        <v>4.6104195481788839E-2</v>
      </c>
      <c r="N56" s="94">
        <v>12.72475795297372</v>
      </c>
      <c r="P56" s="387"/>
      <c r="Y56" s="386"/>
    </row>
    <row r="57" spans="2:25" s="184" customFormat="1" ht="12" customHeight="1" x14ac:dyDescent="0.2">
      <c r="B57" s="79"/>
      <c r="C57" s="165"/>
      <c r="D57" s="166">
        <v>1619</v>
      </c>
      <c r="E57" s="92" t="s">
        <v>59</v>
      </c>
      <c r="F57" s="98">
        <v>0</v>
      </c>
      <c r="G57" s="98">
        <v>0.18529956763434222</v>
      </c>
      <c r="H57" s="98">
        <v>7.3502161828289054</v>
      </c>
      <c r="I57" s="167">
        <v>63.866584311303278</v>
      </c>
      <c r="J57" s="98">
        <v>8.585546633724519</v>
      </c>
      <c r="K57" s="98">
        <v>1.358863495985176</v>
      </c>
      <c r="L57" s="98">
        <v>1.66769610870908</v>
      </c>
      <c r="M57" s="98">
        <v>0.55589870290302656</v>
      </c>
      <c r="N57" s="99">
        <v>16.429894996911671</v>
      </c>
      <c r="P57" s="387"/>
      <c r="Y57" s="386"/>
    </row>
    <row r="58" spans="2:25" s="184" customFormat="1" ht="12" customHeight="1" x14ac:dyDescent="0.2">
      <c r="B58" s="79"/>
      <c r="C58" s="165"/>
      <c r="D58" s="166">
        <v>410</v>
      </c>
      <c r="E58" s="92" t="s">
        <v>60</v>
      </c>
      <c r="F58" s="93">
        <v>0</v>
      </c>
      <c r="G58" s="93">
        <v>0</v>
      </c>
      <c r="H58" s="93">
        <v>0</v>
      </c>
      <c r="I58" s="93">
        <v>6.3414634146341466</v>
      </c>
      <c r="J58" s="167">
        <v>44.634146341463406</v>
      </c>
      <c r="K58" s="93">
        <v>11.219512195121951</v>
      </c>
      <c r="L58" s="93">
        <v>3.4146341463414638</v>
      </c>
      <c r="M58" s="93">
        <v>3.6585365853658542</v>
      </c>
      <c r="N58" s="94">
        <v>30.73170731707318</v>
      </c>
      <c r="P58" s="387"/>
      <c r="Y58" s="386"/>
    </row>
    <row r="59" spans="2:25" s="184" customFormat="1" ht="12" customHeight="1" x14ac:dyDescent="0.2">
      <c r="B59" s="79"/>
      <c r="C59" s="165"/>
      <c r="D59" s="166">
        <v>188</v>
      </c>
      <c r="E59" s="92" t="s">
        <v>61</v>
      </c>
      <c r="F59" s="98">
        <v>0</v>
      </c>
      <c r="G59" s="98">
        <v>0</v>
      </c>
      <c r="H59" s="98">
        <v>0</v>
      </c>
      <c r="I59" s="98">
        <v>0</v>
      </c>
      <c r="J59" s="98">
        <v>3.7234042553191489</v>
      </c>
      <c r="K59" s="167">
        <v>48.40425531914893</v>
      </c>
      <c r="L59" s="98">
        <v>12.23404255319149</v>
      </c>
      <c r="M59" s="98">
        <v>6.9148936170212751</v>
      </c>
      <c r="N59" s="99">
        <v>28.723404255319153</v>
      </c>
      <c r="P59" s="387"/>
      <c r="Y59" s="386"/>
    </row>
    <row r="60" spans="2:25" s="184" customFormat="1" ht="12" customHeight="1" x14ac:dyDescent="0.2">
      <c r="B60" s="79"/>
      <c r="C60" s="170"/>
      <c r="D60" s="171">
        <v>79</v>
      </c>
      <c r="E60" s="104" t="s">
        <v>62</v>
      </c>
      <c r="F60" s="105">
        <v>0</v>
      </c>
      <c r="G60" s="105">
        <v>0</v>
      </c>
      <c r="H60" s="105">
        <v>0</v>
      </c>
      <c r="I60" s="105">
        <v>0</v>
      </c>
      <c r="J60" s="105">
        <v>0</v>
      </c>
      <c r="K60" s="105">
        <v>10.12658227848101</v>
      </c>
      <c r="L60" s="172">
        <v>27.848101265822788</v>
      </c>
      <c r="M60" s="105">
        <v>49.367088607594937</v>
      </c>
      <c r="N60" s="106">
        <v>12.658227848101269</v>
      </c>
      <c r="P60" s="387"/>
      <c r="Y60" s="386"/>
    </row>
    <row r="61" spans="2:25" s="184" customFormat="1" ht="12" customHeight="1" x14ac:dyDescent="0.2">
      <c r="B61" s="79"/>
      <c r="C61" s="161" t="s">
        <v>280</v>
      </c>
      <c r="D61" s="161"/>
      <c r="E61" s="178"/>
      <c r="F61" s="107"/>
      <c r="G61" s="107"/>
      <c r="H61" s="107"/>
      <c r="I61" s="107"/>
      <c r="J61" s="107"/>
      <c r="K61" s="107"/>
      <c r="L61" s="107"/>
      <c r="M61" s="107"/>
      <c r="N61" s="107"/>
      <c r="P61" s="392"/>
      <c r="Y61" s="386"/>
    </row>
    <row r="62" spans="2:25" s="184" customFormat="1" ht="12" customHeight="1" x14ac:dyDescent="0.2">
      <c r="B62" s="79"/>
      <c r="C62" s="243"/>
      <c r="D62" s="243"/>
      <c r="E62" s="178"/>
      <c r="F62" s="107"/>
      <c r="G62" s="107"/>
      <c r="H62" s="107"/>
      <c r="I62" s="107"/>
      <c r="J62" s="107"/>
      <c r="K62" s="107"/>
      <c r="L62" s="107"/>
      <c r="M62" s="107"/>
      <c r="N62" s="107"/>
      <c r="Y62" s="386"/>
    </row>
    <row r="63" spans="2:25" s="184" customFormat="1" ht="12" customHeight="1" x14ac:dyDescent="0.2">
      <c r="B63" s="79"/>
      <c r="C63" s="174" t="s">
        <v>92</v>
      </c>
      <c r="D63" s="174"/>
      <c r="E63" s="79"/>
      <c r="F63" s="107"/>
      <c r="G63" s="107"/>
      <c r="H63" s="107"/>
      <c r="I63" s="107"/>
      <c r="J63" s="107"/>
      <c r="K63" s="107"/>
      <c r="L63" s="107"/>
      <c r="M63" s="107"/>
      <c r="N63" s="107"/>
      <c r="Y63" s="386"/>
    </row>
    <row r="64" spans="2:25" s="184" customFormat="1" ht="12" customHeight="1" x14ac:dyDescent="0.2">
      <c r="B64" s="79"/>
      <c r="C64" s="163"/>
      <c r="D64" s="164" t="s">
        <v>85</v>
      </c>
      <c r="E64" s="85" t="s">
        <v>45</v>
      </c>
      <c r="F64" s="86" t="s">
        <v>56</v>
      </c>
      <c r="G64" s="86" t="s">
        <v>57</v>
      </c>
      <c r="H64" s="86" t="s">
        <v>58</v>
      </c>
      <c r="I64" s="86" t="s">
        <v>59</v>
      </c>
      <c r="J64" s="86" t="s">
        <v>60</v>
      </c>
      <c r="K64" s="86" t="s">
        <v>61</v>
      </c>
      <c r="L64" s="86" t="s">
        <v>62</v>
      </c>
      <c r="M64" s="86" t="s">
        <v>86</v>
      </c>
      <c r="N64" s="87" t="s">
        <v>279</v>
      </c>
      <c r="Y64" s="386"/>
    </row>
    <row r="65" spans="2:25" s="184" customFormat="1" ht="12" customHeight="1" x14ac:dyDescent="0.2">
      <c r="B65" s="79"/>
      <c r="C65" s="165"/>
      <c r="D65" s="166">
        <v>98</v>
      </c>
      <c r="E65" s="92" t="s">
        <v>56</v>
      </c>
      <c r="F65" s="167">
        <v>32.653061224489797</v>
      </c>
      <c r="G65" s="93">
        <v>30.61224489795919</v>
      </c>
      <c r="H65" s="93">
        <v>3.0612244897959178</v>
      </c>
      <c r="I65" s="93">
        <v>1.0204081632653061</v>
      </c>
      <c r="J65" s="93">
        <v>2.0408163265306123</v>
      </c>
      <c r="K65" s="93">
        <v>0</v>
      </c>
      <c r="L65" s="93">
        <v>0</v>
      </c>
      <c r="M65" s="93">
        <v>0</v>
      </c>
      <c r="N65" s="94">
        <v>30.61224489795919</v>
      </c>
      <c r="P65" s="387"/>
      <c r="Y65" s="386"/>
    </row>
    <row r="66" spans="2:25" s="184" customFormat="1" ht="12" customHeight="1" x14ac:dyDescent="0.2">
      <c r="B66" s="79"/>
      <c r="C66" s="165"/>
      <c r="D66" s="166">
        <v>563</v>
      </c>
      <c r="E66" s="92" t="s">
        <v>57</v>
      </c>
      <c r="F66" s="98">
        <v>1.776198934280639</v>
      </c>
      <c r="G66" s="167">
        <v>64.298401420959152</v>
      </c>
      <c r="H66" s="98">
        <v>15.808170515097689</v>
      </c>
      <c r="I66" s="98">
        <v>0</v>
      </c>
      <c r="J66" s="98">
        <v>0.53285968028419173</v>
      </c>
      <c r="K66" s="98">
        <v>0.88809946714031962</v>
      </c>
      <c r="L66" s="98">
        <v>0.17761989342806392</v>
      </c>
      <c r="M66" s="98">
        <v>0.17761989342806392</v>
      </c>
      <c r="N66" s="99">
        <v>16.34103019538188</v>
      </c>
      <c r="P66" s="387"/>
      <c r="Y66" s="386"/>
    </row>
    <row r="67" spans="2:25" s="184" customFormat="1" ht="12" customHeight="1" x14ac:dyDescent="0.2">
      <c r="B67" s="79"/>
      <c r="C67" s="165"/>
      <c r="D67" s="166">
        <v>2010</v>
      </c>
      <c r="E67" s="92" t="s">
        <v>58</v>
      </c>
      <c r="F67" s="93">
        <v>4.9751243781094537E-2</v>
      </c>
      <c r="G67" s="93">
        <v>4.4776119402985071</v>
      </c>
      <c r="H67" s="167">
        <v>72.039800995024876</v>
      </c>
      <c r="I67" s="93">
        <v>6.2686567164179099</v>
      </c>
      <c r="J67" s="93">
        <v>0.74626865671641784</v>
      </c>
      <c r="K67" s="93">
        <v>0.59701492537313439</v>
      </c>
      <c r="L67" s="93">
        <v>9.9502487562189046E-2</v>
      </c>
      <c r="M67" s="93">
        <v>9.9502487562189046E-2</v>
      </c>
      <c r="N67" s="94">
        <v>15.62189054726368</v>
      </c>
      <c r="P67" s="387"/>
      <c r="Y67" s="386"/>
    </row>
    <row r="68" spans="2:25" s="184" customFormat="1" ht="12" customHeight="1" x14ac:dyDescent="0.2">
      <c r="B68" s="79"/>
      <c r="C68" s="165"/>
      <c r="D68" s="166">
        <v>1457</v>
      </c>
      <c r="E68" s="92" t="s">
        <v>59</v>
      </c>
      <c r="F68" s="98">
        <v>0</v>
      </c>
      <c r="G68" s="98">
        <v>0.1372683596431023</v>
      </c>
      <c r="H68" s="98">
        <v>8.7165408373369928</v>
      </c>
      <c r="I68" s="167">
        <v>55.936856554564173</v>
      </c>
      <c r="J68" s="98">
        <v>9.4715168153740574</v>
      </c>
      <c r="K68" s="98">
        <v>1.6472203157172269</v>
      </c>
      <c r="L68" s="98">
        <v>1.853122855181881</v>
      </c>
      <c r="M68" s="98">
        <v>1.3040494166094718</v>
      </c>
      <c r="N68" s="99">
        <v>20.9334248455731</v>
      </c>
      <c r="P68" s="387"/>
      <c r="Y68" s="386"/>
    </row>
    <row r="69" spans="2:25" s="184" customFormat="1" ht="12" customHeight="1" x14ac:dyDescent="0.2">
      <c r="B69" s="79"/>
      <c r="C69" s="165"/>
      <c r="D69" s="166">
        <v>373</v>
      </c>
      <c r="E69" s="92" t="s">
        <v>60</v>
      </c>
      <c r="F69" s="93">
        <v>0</v>
      </c>
      <c r="G69" s="93">
        <v>0</v>
      </c>
      <c r="H69" s="93">
        <v>0</v>
      </c>
      <c r="I69" s="93">
        <v>6.4343163538873993</v>
      </c>
      <c r="J69" s="167">
        <v>36.729222520107243</v>
      </c>
      <c r="K69" s="93">
        <v>10.99195710455764</v>
      </c>
      <c r="L69" s="93">
        <v>3.2171581769436997</v>
      </c>
      <c r="M69" s="93">
        <v>4.8257372654155501</v>
      </c>
      <c r="N69" s="94">
        <v>37.801608579088466</v>
      </c>
      <c r="P69" s="387"/>
      <c r="Y69" s="386"/>
    </row>
    <row r="70" spans="2:25" s="184" customFormat="1" ht="12" customHeight="1" x14ac:dyDescent="0.2">
      <c r="B70" s="79"/>
      <c r="C70" s="165"/>
      <c r="D70" s="166">
        <v>174</v>
      </c>
      <c r="E70" s="92" t="s">
        <v>61</v>
      </c>
      <c r="F70" s="98">
        <v>0</v>
      </c>
      <c r="G70" s="98">
        <v>0</v>
      </c>
      <c r="H70" s="98">
        <v>0</v>
      </c>
      <c r="I70" s="98">
        <v>0</v>
      </c>
      <c r="J70" s="98">
        <v>4.5977011494252871</v>
      </c>
      <c r="K70" s="167">
        <v>39.080459770114942</v>
      </c>
      <c r="L70" s="98">
        <v>13.793103448275859</v>
      </c>
      <c r="M70" s="98">
        <v>6.8965517241379306</v>
      </c>
      <c r="N70" s="99">
        <v>35.632183908045981</v>
      </c>
      <c r="P70" s="387"/>
      <c r="Y70" s="386"/>
    </row>
    <row r="71" spans="2:25" s="184" customFormat="1" ht="12" customHeight="1" x14ac:dyDescent="0.2">
      <c r="B71" s="79"/>
      <c r="C71" s="170"/>
      <c r="D71" s="171">
        <v>73</v>
      </c>
      <c r="E71" s="104" t="s">
        <v>62</v>
      </c>
      <c r="F71" s="105">
        <v>0</v>
      </c>
      <c r="G71" s="105">
        <v>0</v>
      </c>
      <c r="H71" s="105">
        <v>0</v>
      </c>
      <c r="I71" s="105">
        <v>0</v>
      </c>
      <c r="J71" s="105">
        <v>0</v>
      </c>
      <c r="K71" s="105">
        <v>10.95890410958904</v>
      </c>
      <c r="L71" s="172">
        <v>19.17808219178082</v>
      </c>
      <c r="M71" s="105">
        <v>54.794520547945204</v>
      </c>
      <c r="N71" s="106">
        <v>15.068493150684931</v>
      </c>
      <c r="P71" s="387"/>
      <c r="Y71" s="386"/>
    </row>
    <row r="72" spans="2:25" s="184" customFormat="1" ht="12" customHeight="1" x14ac:dyDescent="0.2">
      <c r="B72" s="79"/>
      <c r="C72" s="161" t="s">
        <v>280</v>
      </c>
      <c r="D72" s="161"/>
      <c r="E72" s="178"/>
      <c r="F72" s="107"/>
      <c r="G72" s="107"/>
      <c r="H72" s="107"/>
      <c r="I72" s="107"/>
      <c r="J72" s="107"/>
      <c r="K72" s="107"/>
      <c r="L72" s="107"/>
      <c r="M72" s="107"/>
      <c r="N72" s="107"/>
      <c r="P72" s="392"/>
      <c r="Y72" s="386"/>
    </row>
    <row r="73" spans="2:25" s="184" customFormat="1" ht="12" customHeight="1" x14ac:dyDescent="0.2">
      <c r="B73" s="79"/>
      <c r="C73" s="79"/>
      <c r="D73" s="79"/>
      <c r="E73" s="178"/>
      <c r="F73" s="107"/>
      <c r="G73" s="107"/>
      <c r="H73" s="107"/>
      <c r="I73" s="107"/>
      <c r="J73" s="107"/>
      <c r="K73" s="107"/>
      <c r="L73" s="107"/>
      <c r="M73" s="107"/>
      <c r="N73" s="107"/>
      <c r="Y73" s="386"/>
    </row>
    <row r="74" spans="2:25" s="184" customFormat="1" ht="12" customHeight="1" x14ac:dyDescent="0.2">
      <c r="B74" s="79"/>
      <c r="C74" s="174" t="s">
        <v>93</v>
      </c>
      <c r="D74" s="174"/>
      <c r="E74" s="79"/>
      <c r="F74" s="107"/>
      <c r="G74" s="107"/>
      <c r="H74" s="107"/>
      <c r="I74" s="107"/>
      <c r="J74" s="107"/>
      <c r="K74" s="107"/>
      <c r="L74" s="107"/>
      <c r="M74" s="107"/>
      <c r="N74" s="107"/>
      <c r="Y74" s="386"/>
    </row>
    <row r="75" spans="2:25" s="184" customFormat="1" ht="12" customHeight="1" x14ac:dyDescent="0.2">
      <c r="B75" s="79"/>
      <c r="C75" s="406"/>
      <c r="D75" s="164" t="s">
        <v>85</v>
      </c>
      <c r="E75" s="85" t="s">
        <v>45</v>
      </c>
      <c r="F75" s="86" t="s">
        <v>56</v>
      </c>
      <c r="G75" s="86" t="s">
        <v>57</v>
      </c>
      <c r="H75" s="86" t="s">
        <v>58</v>
      </c>
      <c r="I75" s="86" t="s">
        <v>59</v>
      </c>
      <c r="J75" s="86" t="s">
        <v>60</v>
      </c>
      <c r="K75" s="86" t="s">
        <v>61</v>
      </c>
      <c r="L75" s="86" t="s">
        <v>62</v>
      </c>
      <c r="M75" s="86" t="s">
        <v>86</v>
      </c>
      <c r="N75" s="87" t="s">
        <v>279</v>
      </c>
      <c r="Y75" s="386"/>
    </row>
    <row r="76" spans="2:25" s="184" customFormat="1" ht="12" customHeight="1" x14ac:dyDescent="0.2">
      <c r="B76" s="79"/>
      <c r="C76" s="407"/>
      <c r="D76" s="166">
        <v>71</v>
      </c>
      <c r="E76" s="92" t="s">
        <v>56</v>
      </c>
      <c r="F76" s="167">
        <v>1.408450704225352</v>
      </c>
      <c r="G76" s="93">
        <v>39.436619718309863</v>
      </c>
      <c r="H76" s="93">
        <v>4.225352112676056</v>
      </c>
      <c r="I76" s="93">
        <v>0</v>
      </c>
      <c r="J76" s="93">
        <v>0</v>
      </c>
      <c r="K76" s="93">
        <v>0</v>
      </c>
      <c r="L76" s="93">
        <v>0</v>
      </c>
      <c r="M76" s="93">
        <v>0</v>
      </c>
      <c r="N76" s="94">
        <v>54.929577464788728</v>
      </c>
      <c r="P76" s="387"/>
      <c r="Y76" s="386"/>
    </row>
    <row r="77" spans="2:25" s="184" customFormat="1" ht="12" customHeight="1" x14ac:dyDescent="0.2">
      <c r="B77" s="79"/>
      <c r="C77" s="407"/>
      <c r="D77" s="166">
        <v>392</v>
      </c>
      <c r="E77" s="92" t="s">
        <v>57</v>
      </c>
      <c r="F77" s="98">
        <v>1.5306122448979589</v>
      </c>
      <c r="G77" s="167">
        <v>44.642857142857139</v>
      </c>
      <c r="H77" s="98">
        <v>22.704081632653057</v>
      </c>
      <c r="I77" s="98">
        <v>0.51020408163265307</v>
      </c>
      <c r="J77" s="98">
        <v>0</v>
      </c>
      <c r="K77" s="98">
        <v>1.5306122448979589</v>
      </c>
      <c r="L77" s="98">
        <v>0</v>
      </c>
      <c r="M77" s="98">
        <v>1.2755102040816331</v>
      </c>
      <c r="N77" s="99">
        <v>27.806122448979597</v>
      </c>
      <c r="P77" s="387"/>
      <c r="Y77" s="386"/>
    </row>
    <row r="78" spans="2:25" s="184" customFormat="1" ht="12" customHeight="1" x14ac:dyDescent="0.2">
      <c r="B78" s="79"/>
      <c r="C78" s="407"/>
      <c r="D78" s="166">
        <v>1228</v>
      </c>
      <c r="E78" s="92" t="s">
        <v>58</v>
      </c>
      <c r="F78" s="93">
        <v>0</v>
      </c>
      <c r="G78" s="93">
        <v>5.9446254071661242</v>
      </c>
      <c r="H78" s="167">
        <v>52.850162866449523</v>
      </c>
      <c r="I78" s="93">
        <v>7.0846905537459284</v>
      </c>
      <c r="J78" s="93">
        <v>1.4657980456026061</v>
      </c>
      <c r="K78" s="93">
        <v>1.1400651465798051</v>
      </c>
      <c r="L78" s="93">
        <v>0</v>
      </c>
      <c r="M78" s="93">
        <v>0.73289902280130304</v>
      </c>
      <c r="N78" s="94">
        <v>30.781758957654731</v>
      </c>
      <c r="P78" s="387"/>
      <c r="Y78" s="386"/>
    </row>
    <row r="79" spans="2:25" s="184" customFormat="1" ht="12" customHeight="1" x14ac:dyDescent="0.2">
      <c r="B79" s="79"/>
      <c r="C79" s="407"/>
      <c r="D79" s="166">
        <v>802</v>
      </c>
      <c r="E79" s="92" t="s">
        <v>59</v>
      </c>
      <c r="F79" s="98">
        <v>0</v>
      </c>
      <c r="G79" s="98">
        <v>0</v>
      </c>
      <c r="H79" s="98">
        <v>9.4763092269326688</v>
      </c>
      <c r="I79" s="167">
        <v>25.311720698254359</v>
      </c>
      <c r="J79" s="98">
        <v>9.2269326683291766</v>
      </c>
      <c r="K79" s="98">
        <v>2.2443890274314211</v>
      </c>
      <c r="L79" s="98">
        <v>1.3715710723192018</v>
      </c>
      <c r="M79" s="98">
        <v>6.7331670822942655</v>
      </c>
      <c r="N79" s="99">
        <v>45.635910224438902</v>
      </c>
      <c r="P79" s="387"/>
      <c r="Y79" s="386"/>
    </row>
    <row r="80" spans="2:25" s="184" customFormat="1" ht="12" customHeight="1" x14ac:dyDescent="0.2">
      <c r="B80" s="79"/>
      <c r="C80" s="407"/>
      <c r="D80" s="166">
        <v>202</v>
      </c>
      <c r="E80" s="92" t="s">
        <v>60</v>
      </c>
      <c r="F80" s="93">
        <v>0</v>
      </c>
      <c r="G80" s="93">
        <v>0</v>
      </c>
      <c r="H80" s="93">
        <v>0</v>
      </c>
      <c r="I80" s="93">
        <v>2.4752475247524752</v>
      </c>
      <c r="J80" s="167">
        <v>10.89108910891089</v>
      </c>
      <c r="K80" s="93">
        <v>8.9108910891089099</v>
      </c>
      <c r="L80" s="93">
        <v>4.455445544554455</v>
      </c>
      <c r="M80" s="93">
        <v>8.9108910891089099</v>
      </c>
      <c r="N80" s="94">
        <v>64.356435643564353</v>
      </c>
      <c r="P80" s="387"/>
      <c r="Y80" s="386"/>
    </row>
    <row r="81" spans="2:26" s="184" customFormat="1" ht="12" customHeight="1" x14ac:dyDescent="0.2">
      <c r="B81" s="79"/>
      <c r="C81" s="407"/>
      <c r="D81" s="166">
        <v>70</v>
      </c>
      <c r="E81" s="92" t="s">
        <v>61</v>
      </c>
      <c r="F81" s="98">
        <v>0</v>
      </c>
      <c r="G81" s="98">
        <v>0</v>
      </c>
      <c r="H81" s="98">
        <v>0</v>
      </c>
      <c r="I81" s="98">
        <v>0</v>
      </c>
      <c r="J81" s="98">
        <v>7.1428571428571423</v>
      </c>
      <c r="K81" s="167">
        <v>7.1428571428571423</v>
      </c>
      <c r="L81" s="98">
        <v>8.5714285714285694</v>
      </c>
      <c r="M81" s="98">
        <v>14.285714285714279</v>
      </c>
      <c r="N81" s="99">
        <v>62.857142857142854</v>
      </c>
      <c r="P81" s="387"/>
      <c r="Y81" s="386"/>
    </row>
    <row r="82" spans="2:26" s="184" customFormat="1" ht="12" customHeight="1" x14ac:dyDescent="0.2">
      <c r="B82" s="79"/>
      <c r="C82" s="408"/>
      <c r="D82" s="171">
        <v>32</v>
      </c>
      <c r="E82" s="104" t="s">
        <v>62</v>
      </c>
      <c r="F82" s="105">
        <v>0</v>
      </c>
      <c r="G82" s="105">
        <v>0</v>
      </c>
      <c r="H82" s="105">
        <v>0</v>
      </c>
      <c r="I82" s="105">
        <v>0</v>
      </c>
      <c r="J82" s="105">
        <v>0</v>
      </c>
      <c r="K82" s="105">
        <v>15.625</v>
      </c>
      <c r="L82" s="172">
        <v>3.125</v>
      </c>
      <c r="M82" s="105">
        <v>43.75</v>
      </c>
      <c r="N82" s="106">
        <v>37.5</v>
      </c>
      <c r="P82" s="387"/>
      <c r="Y82" s="386"/>
    </row>
    <row r="83" spans="2:26" s="184" customFormat="1" ht="12" customHeight="1" x14ac:dyDescent="0.2">
      <c r="B83" s="79"/>
      <c r="C83" s="161" t="s">
        <v>280</v>
      </c>
      <c r="D83" s="161"/>
      <c r="E83" s="178"/>
      <c r="F83" s="183"/>
      <c r="G83" s="183"/>
      <c r="H83" s="183"/>
      <c r="I83" s="183"/>
      <c r="J83" s="183"/>
      <c r="K83" s="183"/>
      <c r="L83" s="183"/>
      <c r="M83" s="183"/>
      <c r="N83" s="183"/>
      <c r="P83" s="392"/>
      <c r="Y83" s="386"/>
    </row>
    <row r="84" spans="2:26" s="184" customFormat="1" ht="12" customHeight="1" x14ac:dyDescent="0.2">
      <c r="C84" s="250"/>
      <c r="D84" s="250"/>
      <c r="E84" s="389"/>
      <c r="F84" s="391"/>
      <c r="G84" s="391"/>
      <c r="H84" s="391"/>
      <c r="I84" s="391"/>
      <c r="J84" s="391"/>
      <c r="K84" s="391"/>
      <c r="L84" s="391"/>
      <c r="M84" s="391"/>
      <c r="N84" s="391"/>
      <c r="Y84" s="386"/>
    </row>
    <row r="85" spans="2:26" s="184" customFormat="1" ht="12" customHeight="1" x14ac:dyDescent="0.2">
      <c r="C85" s="250"/>
      <c r="D85" s="250"/>
      <c r="E85" s="389"/>
      <c r="F85" s="391"/>
      <c r="G85" s="391"/>
      <c r="H85" s="391"/>
      <c r="I85" s="391"/>
      <c r="J85" s="391"/>
      <c r="K85" s="391"/>
      <c r="L85" s="391"/>
      <c r="M85" s="391"/>
      <c r="N85" s="391"/>
      <c r="Y85" s="386"/>
    </row>
    <row r="86" spans="2:26" s="184" customFormat="1" ht="16.5" customHeight="1" x14ac:dyDescent="0.2">
      <c r="C86" s="77" t="s">
        <v>207</v>
      </c>
      <c r="D86" s="77"/>
      <c r="E86" s="79"/>
      <c r="F86" s="79"/>
      <c r="G86" s="79"/>
      <c r="H86" s="79"/>
      <c r="I86" s="79"/>
      <c r="J86" s="79"/>
      <c r="K86" s="79"/>
      <c r="L86" s="79"/>
      <c r="M86" s="79"/>
      <c r="N86" s="79"/>
      <c r="O86" s="79"/>
      <c r="P86" s="79"/>
      <c r="Q86" s="79"/>
      <c r="R86" s="79"/>
      <c r="S86" s="79"/>
      <c r="T86" s="79"/>
      <c r="U86" s="79"/>
      <c r="V86" s="79"/>
      <c r="W86" s="79"/>
      <c r="X86" s="79"/>
      <c r="Y86" s="386"/>
    </row>
    <row r="87" spans="2:26" s="184" customFormat="1" ht="12" customHeight="1" x14ac:dyDescent="0.2">
      <c r="C87" s="144" t="s">
        <v>88</v>
      </c>
      <c r="D87" s="144"/>
      <c r="E87" s="79"/>
      <c r="F87" s="79"/>
      <c r="G87" s="79"/>
      <c r="H87" s="79"/>
      <c r="I87" s="79"/>
      <c r="J87" s="79"/>
      <c r="K87" s="79"/>
      <c r="L87" s="79"/>
      <c r="M87" s="79"/>
      <c r="N87" s="79"/>
      <c r="O87" s="79"/>
      <c r="P87" s="79"/>
      <c r="Q87" s="79"/>
      <c r="R87" s="79"/>
      <c r="S87" s="79"/>
      <c r="T87" s="79"/>
      <c r="U87" s="79"/>
      <c r="V87" s="79"/>
      <c r="W87" s="79"/>
      <c r="X87" s="79"/>
      <c r="Y87" s="386"/>
    </row>
    <row r="88" spans="2:26" s="184" customFormat="1" ht="12" customHeight="1" x14ac:dyDescent="0.2">
      <c r="C88" s="163"/>
      <c r="D88" s="164" t="s">
        <v>85</v>
      </c>
      <c r="E88" s="85" t="s">
        <v>45</v>
      </c>
      <c r="F88" s="86" t="s">
        <v>56</v>
      </c>
      <c r="G88" s="86" t="s">
        <v>67</v>
      </c>
      <c r="H88" s="86" t="s">
        <v>57</v>
      </c>
      <c r="I88" s="86" t="s">
        <v>117</v>
      </c>
      <c r="J88" s="86" t="s">
        <v>68</v>
      </c>
      <c r="K88" s="86" t="s">
        <v>58</v>
      </c>
      <c r="L88" s="86" t="s">
        <v>69</v>
      </c>
      <c r="M88" s="86" t="s">
        <v>70</v>
      </c>
      <c r="N88" s="86" t="s">
        <v>59</v>
      </c>
      <c r="O88" s="86" t="s">
        <v>71</v>
      </c>
      <c r="P88" s="86" t="s">
        <v>72</v>
      </c>
      <c r="Q88" s="86" t="s">
        <v>60</v>
      </c>
      <c r="R88" s="86" t="s">
        <v>286</v>
      </c>
      <c r="S88" s="86" t="s">
        <v>73</v>
      </c>
      <c r="T88" s="86" t="s">
        <v>61</v>
      </c>
      <c r="U88" s="86" t="s">
        <v>120</v>
      </c>
      <c r="V88" s="86" t="s">
        <v>62</v>
      </c>
      <c r="W88" s="86" t="s">
        <v>86</v>
      </c>
      <c r="X88" s="87" t="s">
        <v>279</v>
      </c>
      <c r="Y88" s="386"/>
    </row>
    <row r="89" spans="2:26" s="184" customFormat="1" ht="12" customHeight="1" x14ac:dyDescent="0.2">
      <c r="C89" s="165"/>
      <c r="D89" s="166"/>
      <c r="E89" s="92" t="s">
        <v>56</v>
      </c>
      <c r="F89" s="167"/>
      <c r="G89" s="93"/>
      <c r="H89" s="93"/>
      <c r="I89" s="93"/>
      <c r="J89" s="93"/>
      <c r="K89" s="93"/>
      <c r="L89" s="93"/>
      <c r="M89" s="93"/>
      <c r="N89" s="93"/>
      <c r="O89" s="93"/>
      <c r="P89" s="93"/>
      <c r="Q89" s="93"/>
      <c r="R89" s="93"/>
      <c r="S89" s="93"/>
      <c r="T89" s="93"/>
      <c r="U89" s="93"/>
      <c r="V89" s="93"/>
      <c r="W89" s="93"/>
      <c r="X89" s="94"/>
      <c r="Y89" s="248"/>
      <c r="Z89" s="387"/>
    </row>
    <row r="90" spans="2:26" s="184" customFormat="1" ht="12" customHeight="1" x14ac:dyDescent="0.2">
      <c r="C90" s="165"/>
      <c r="D90" s="166"/>
      <c r="E90" s="92" t="s">
        <v>67</v>
      </c>
      <c r="F90" s="98"/>
      <c r="G90" s="167"/>
      <c r="H90" s="98"/>
      <c r="I90" s="98"/>
      <c r="J90" s="98"/>
      <c r="K90" s="98"/>
      <c r="L90" s="98"/>
      <c r="M90" s="98"/>
      <c r="N90" s="98"/>
      <c r="O90" s="98"/>
      <c r="P90" s="98"/>
      <c r="Q90" s="98"/>
      <c r="R90" s="98"/>
      <c r="S90" s="98"/>
      <c r="T90" s="98"/>
      <c r="U90" s="98"/>
      <c r="V90" s="98"/>
      <c r="W90" s="98"/>
      <c r="X90" s="99"/>
      <c r="Y90" s="248"/>
      <c r="Z90" s="387"/>
    </row>
    <row r="91" spans="2:26" s="184" customFormat="1" ht="12" customHeight="1" x14ac:dyDescent="0.2">
      <c r="C91" s="165"/>
      <c r="D91" s="166"/>
      <c r="E91" s="92" t="s">
        <v>57</v>
      </c>
      <c r="F91" s="93"/>
      <c r="G91" s="93"/>
      <c r="H91" s="167"/>
      <c r="I91" s="93"/>
      <c r="J91" s="93"/>
      <c r="K91" s="93"/>
      <c r="L91" s="93"/>
      <c r="M91" s="93"/>
      <c r="N91" s="93"/>
      <c r="O91" s="93"/>
      <c r="P91" s="93"/>
      <c r="Q91" s="93"/>
      <c r="R91" s="93"/>
      <c r="S91" s="93"/>
      <c r="T91" s="93"/>
      <c r="U91" s="93"/>
      <c r="V91" s="93"/>
      <c r="W91" s="93"/>
      <c r="X91" s="94"/>
      <c r="Y91" s="248"/>
      <c r="Z91" s="387"/>
    </row>
    <row r="92" spans="2:26" s="184" customFormat="1" ht="12" customHeight="1" x14ac:dyDescent="0.2">
      <c r="C92" s="165"/>
      <c r="D92" s="166"/>
      <c r="E92" s="92" t="s">
        <v>117</v>
      </c>
      <c r="F92" s="98"/>
      <c r="G92" s="98"/>
      <c r="H92" s="98"/>
      <c r="I92" s="167"/>
      <c r="J92" s="98"/>
      <c r="K92" s="98"/>
      <c r="L92" s="98"/>
      <c r="M92" s="98"/>
      <c r="N92" s="98"/>
      <c r="O92" s="98"/>
      <c r="P92" s="98"/>
      <c r="Q92" s="98"/>
      <c r="R92" s="98"/>
      <c r="S92" s="98"/>
      <c r="T92" s="98"/>
      <c r="U92" s="98"/>
      <c r="V92" s="98"/>
      <c r="W92" s="98"/>
      <c r="X92" s="99"/>
      <c r="Y92" s="248"/>
      <c r="Z92" s="387"/>
    </row>
    <row r="93" spans="2:26" s="184" customFormat="1" ht="12" customHeight="1" x14ac:dyDescent="0.2">
      <c r="C93" s="165"/>
      <c r="D93" s="166"/>
      <c r="E93" s="92" t="s">
        <v>68</v>
      </c>
      <c r="F93" s="93"/>
      <c r="G93" s="93"/>
      <c r="H93" s="93"/>
      <c r="I93" s="93"/>
      <c r="J93" s="167"/>
      <c r="K93" s="93"/>
      <c r="L93" s="93"/>
      <c r="M93" s="93"/>
      <c r="N93" s="93"/>
      <c r="O93" s="93"/>
      <c r="P93" s="93"/>
      <c r="Q93" s="93"/>
      <c r="R93" s="93"/>
      <c r="S93" s="93"/>
      <c r="T93" s="93"/>
      <c r="U93" s="93"/>
      <c r="V93" s="93"/>
      <c r="W93" s="93"/>
      <c r="X93" s="94"/>
      <c r="Y93" s="248"/>
      <c r="Z93" s="387"/>
    </row>
    <row r="94" spans="2:26" s="184" customFormat="1" ht="12" customHeight="1" x14ac:dyDescent="0.2">
      <c r="C94" s="165"/>
      <c r="D94" s="166"/>
      <c r="E94" s="92" t="s">
        <v>58</v>
      </c>
      <c r="F94" s="98"/>
      <c r="G94" s="98"/>
      <c r="H94" s="98"/>
      <c r="I94" s="98"/>
      <c r="J94" s="98"/>
      <c r="K94" s="167"/>
      <c r="L94" s="98"/>
      <c r="M94" s="98"/>
      <c r="N94" s="98"/>
      <c r="O94" s="98"/>
      <c r="P94" s="98"/>
      <c r="Q94" s="98"/>
      <c r="R94" s="98"/>
      <c r="S94" s="98"/>
      <c r="T94" s="98"/>
      <c r="U94" s="98"/>
      <c r="V94" s="98"/>
      <c r="W94" s="98"/>
      <c r="X94" s="99"/>
      <c r="Y94" s="248"/>
      <c r="Z94" s="387"/>
    </row>
    <row r="95" spans="2:26" s="184" customFormat="1" ht="12" customHeight="1" x14ac:dyDescent="0.2">
      <c r="C95" s="165"/>
      <c r="D95" s="166"/>
      <c r="E95" s="92" t="s">
        <v>69</v>
      </c>
      <c r="F95" s="93"/>
      <c r="G95" s="93"/>
      <c r="H95" s="93"/>
      <c r="I95" s="93"/>
      <c r="J95" s="93"/>
      <c r="K95" s="93"/>
      <c r="L95" s="167"/>
      <c r="M95" s="93"/>
      <c r="N95" s="93"/>
      <c r="O95" s="93"/>
      <c r="P95" s="93"/>
      <c r="Q95" s="93"/>
      <c r="R95" s="93"/>
      <c r="S95" s="93"/>
      <c r="T95" s="93"/>
      <c r="U95" s="93"/>
      <c r="V95" s="93"/>
      <c r="W95" s="93"/>
      <c r="X95" s="94"/>
      <c r="Y95" s="248"/>
      <c r="Z95" s="387"/>
    </row>
    <row r="96" spans="2:26" s="184" customFormat="1" ht="12" customHeight="1" x14ac:dyDescent="0.2">
      <c r="C96" s="165"/>
      <c r="D96" s="166"/>
      <c r="E96" s="92" t="s">
        <v>70</v>
      </c>
      <c r="F96" s="98"/>
      <c r="G96" s="98"/>
      <c r="H96" s="98"/>
      <c r="I96" s="98"/>
      <c r="J96" s="98"/>
      <c r="K96" s="98"/>
      <c r="L96" s="98"/>
      <c r="M96" s="167"/>
      <c r="N96" s="98"/>
      <c r="O96" s="98"/>
      <c r="P96" s="98"/>
      <c r="Q96" s="98"/>
      <c r="R96" s="98"/>
      <c r="S96" s="98"/>
      <c r="T96" s="98"/>
      <c r="U96" s="98"/>
      <c r="V96" s="98"/>
      <c r="W96" s="98"/>
      <c r="X96" s="99"/>
      <c r="Y96" s="248"/>
      <c r="Z96" s="387"/>
    </row>
    <row r="97" spans="3:26" s="184" customFormat="1" ht="12" customHeight="1" x14ac:dyDescent="0.2">
      <c r="C97" s="165"/>
      <c r="D97" s="166"/>
      <c r="E97" s="92" t="s">
        <v>59</v>
      </c>
      <c r="F97" s="93"/>
      <c r="G97" s="93"/>
      <c r="H97" s="93"/>
      <c r="I97" s="93"/>
      <c r="J97" s="93"/>
      <c r="K97" s="93"/>
      <c r="L97" s="93"/>
      <c r="M97" s="93"/>
      <c r="N97" s="167"/>
      <c r="O97" s="93"/>
      <c r="P97" s="93"/>
      <c r="Q97" s="93"/>
      <c r="R97" s="93"/>
      <c r="S97" s="93"/>
      <c r="T97" s="93"/>
      <c r="U97" s="93"/>
      <c r="V97" s="93"/>
      <c r="W97" s="93"/>
      <c r="X97" s="94"/>
      <c r="Y97" s="248"/>
      <c r="Z97" s="387"/>
    </row>
    <row r="98" spans="3:26" s="184" customFormat="1" ht="12" customHeight="1" x14ac:dyDescent="0.2">
      <c r="C98" s="165"/>
      <c r="D98" s="166"/>
      <c r="E98" s="92" t="s">
        <v>71</v>
      </c>
      <c r="F98" s="98"/>
      <c r="G98" s="98"/>
      <c r="H98" s="98"/>
      <c r="I98" s="98"/>
      <c r="J98" s="98"/>
      <c r="K98" s="98"/>
      <c r="L98" s="98"/>
      <c r="M98" s="98"/>
      <c r="N98" s="98"/>
      <c r="O98" s="167"/>
      <c r="P98" s="98"/>
      <c r="Q98" s="98"/>
      <c r="R98" s="98"/>
      <c r="S98" s="98"/>
      <c r="T98" s="98"/>
      <c r="U98" s="98"/>
      <c r="V98" s="98"/>
      <c r="W98" s="98"/>
      <c r="X98" s="99"/>
      <c r="Y98" s="248"/>
      <c r="Z98" s="387"/>
    </row>
    <row r="99" spans="3:26" s="184" customFormat="1" ht="12" customHeight="1" x14ac:dyDescent="0.2">
      <c r="C99" s="165"/>
      <c r="D99" s="166"/>
      <c r="E99" s="92" t="s">
        <v>72</v>
      </c>
      <c r="F99" s="93"/>
      <c r="G99" s="93"/>
      <c r="H99" s="93"/>
      <c r="I99" s="93"/>
      <c r="J99" s="93"/>
      <c r="K99" s="93"/>
      <c r="L99" s="93"/>
      <c r="M99" s="93"/>
      <c r="N99" s="93"/>
      <c r="O99" s="93"/>
      <c r="P99" s="167"/>
      <c r="Q99" s="93"/>
      <c r="R99" s="93"/>
      <c r="S99" s="93"/>
      <c r="T99" s="93"/>
      <c r="U99" s="93"/>
      <c r="V99" s="93"/>
      <c r="W99" s="93"/>
      <c r="X99" s="94"/>
      <c r="Y99" s="248"/>
      <c r="Z99" s="387"/>
    </row>
    <row r="100" spans="3:26" s="184" customFormat="1" ht="12" customHeight="1" x14ac:dyDescent="0.2">
      <c r="C100" s="165"/>
      <c r="D100" s="166"/>
      <c r="E100" s="92" t="s">
        <v>60</v>
      </c>
      <c r="F100" s="98"/>
      <c r="G100" s="98"/>
      <c r="H100" s="98"/>
      <c r="I100" s="98"/>
      <c r="J100" s="98"/>
      <c r="K100" s="98"/>
      <c r="L100" s="98"/>
      <c r="M100" s="98"/>
      <c r="N100" s="98"/>
      <c r="O100" s="98"/>
      <c r="P100" s="98"/>
      <c r="Q100" s="167"/>
      <c r="R100" s="98"/>
      <c r="S100" s="98"/>
      <c r="T100" s="98"/>
      <c r="U100" s="98"/>
      <c r="V100" s="98"/>
      <c r="W100" s="98"/>
      <c r="X100" s="99"/>
      <c r="Y100" s="248"/>
      <c r="Z100" s="387"/>
    </row>
    <row r="101" spans="3:26" s="184" customFormat="1" ht="12" customHeight="1" x14ac:dyDescent="0.2">
      <c r="C101" s="165"/>
      <c r="D101" s="166"/>
      <c r="E101" s="92" t="s">
        <v>286</v>
      </c>
      <c r="F101" s="93"/>
      <c r="G101" s="93"/>
      <c r="H101" s="93"/>
      <c r="I101" s="93"/>
      <c r="J101" s="93"/>
      <c r="K101" s="93"/>
      <c r="L101" s="93"/>
      <c r="M101" s="93"/>
      <c r="N101" s="93"/>
      <c r="O101" s="93"/>
      <c r="P101" s="93"/>
      <c r="Q101" s="93"/>
      <c r="R101" s="167"/>
      <c r="S101" s="93"/>
      <c r="T101" s="93"/>
      <c r="U101" s="93"/>
      <c r="V101" s="93"/>
      <c r="W101" s="93"/>
      <c r="X101" s="94"/>
      <c r="Y101" s="248"/>
      <c r="Z101" s="387"/>
    </row>
    <row r="102" spans="3:26" s="184" customFormat="1" ht="12" customHeight="1" x14ac:dyDescent="0.2">
      <c r="C102" s="165"/>
      <c r="D102" s="166"/>
      <c r="E102" s="92" t="s">
        <v>73</v>
      </c>
      <c r="F102" s="98"/>
      <c r="G102" s="98"/>
      <c r="H102" s="98"/>
      <c r="I102" s="98"/>
      <c r="J102" s="98"/>
      <c r="K102" s="98"/>
      <c r="L102" s="98"/>
      <c r="M102" s="98"/>
      <c r="N102" s="98"/>
      <c r="O102" s="98"/>
      <c r="P102" s="98"/>
      <c r="Q102" s="98"/>
      <c r="R102" s="98"/>
      <c r="S102" s="167"/>
      <c r="T102" s="98"/>
      <c r="U102" s="98"/>
      <c r="V102" s="98"/>
      <c r="W102" s="98"/>
      <c r="X102" s="99"/>
      <c r="Y102" s="248"/>
      <c r="Z102" s="387"/>
    </row>
    <row r="103" spans="3:26" s="184" customFormat="1" ht="12" customHeight="1" x14ac:dyDescent="0.2">
      <c r="C103" s="165"/>
      <c r="D103" s="166"/>
      <c r="E103" s="92" t="s">
        <v>61</v>
      </c>
      <c r="F103" s="93"/>
      <c r="G103" s="93"/>
      <c r="H103" s="93"/>
      <c r="I103" s="93"/>
      <c r="J103" s="93"/>
      <c r="K103" s="93"/>
      <c r="L103" s="93"/>
      <c r="M103" s="93"/>
      <c r="N103" s="93"/>
      <c r="O103" s="93"/>
      <c r="P103" s="93"/>
      <c r="Q103" s="93"/>
      <c r="R103" s="93"/>
      <c r="S103" s="93"/>
      <c r="T103" s="167"/>
      <c r="U103" s="93"/>
      <c r="V103" s="93"/>
      <c r="W103" s="93"/>
      <c r="X103" s="94"/>
      <c r="Y103" s="248"/>
      <c r="Z103" s="387"/>
    </row>
    <row r="104" spans="3:26" s="184" customFormat="1" ht="12" customHeight="1" x14ac:dyDescent="0.2">
      <c r="C104" s="165"/>
      <c r="D104" s="166"/>
      <c r="E104" s="92" t="s">
        <v>120</v>
      </c>
      <c r="F104" s="98"/>
      <c r="G104" s="98"/>
      <c r="H104" s="98"/>
      <c r="I104" s="98"/>
      <c r="J104" s="98"/>
      <c r="K104" s="98"/>
      <c r="L104" s="98"/>
      <c r="M104" s="98"/>
      <c r="N104" s="98"/>
      <c r="O104" s="98"/>
      <c r="P104" s="98"/>
      <c r="Q104" s="98"/>
      <c r="R104" s="98"/>
      <c r="S104" s="98"/>
      <c r="T104" s="98"/>
      <c r="U104" s="167"/>
      <c r="V104" s="98"/>
      <c r="W104" s="98"/>
      <c r="X104" s="99"/>
      <c r="Y104" s="248"/>
      <c r="Z104" s="387"/>
    </row>
    <row r="105" spans="3:26" s="184" customFormat="1" ht="12" customHeight="1" x14ac:dyDescent="0.2">
      <c r="C105" s="170"/>
      <c r="D105" s="171"/>
      <c r="E105" s="104" t="s">
        <v>62</v>
      </c>
      <c r="F105" s="105"/>
      <c r="G105" s="105"/>
      <c r="H105" s="105"/>
      <c r="I105" s="105"/>
      <c r="J105" s="105"/>
      <c r="K105" s="105"/>
      <c r="L105" s="105"/>
      <c r="M105" s="105"/>
      <c r="N105" s="105"/>
      <c r="O105" s="105"/>
      <c r="P105" s="105"/>
      <c r="Q105" s="105"/>
      <c r="R105" s="105"/>
      <c r="S105" s="105"/>
      <c r="T105" s="105"/>
      <c r="U105" s="105"/>
      <c r="V105" s="172"/>
      <c r="W105" s="105"/>
      <c r="X105" s="106"/>
      <c r="Y105" s="248"/>
      <c r="Z105" s="387"/>
    </row>
    <row r="106" spans="3:26" s="184" customFormat="1" ht="12" customHeight="1" x14ac:dyDescent="0.2">
      <c r="C106" s="161" t="s">
        <v>280</v>
      </c>
      <c r="D106" s="161"/>
      <c r="E106" s="79"/>
      <c r="F106" s="107"/>
      <c r="G106" s="107"/>
      <c r="H106" s="107"/>
      <c r="I106" s="107"/>
      <c r="J106" s="107"/>
      <c r="K106" s="107"/>
      <c r="L106" s="107"/>
      <c r="M106" s="107"/>
      <c r="N106" s="107"/>
      <c r="O106" s="107"/>
      <c r="P106" s="107"/>
      <c r="Q106" s="107"/>
      <c r="R106" s="107"/>
      <c r="S106" s="107"/>
      <c r="T106" s="107"/>
      <c r="U106" s="107"/>
      <c r="V106" s="107"/>
      <c r="W106" s="107"/>
      <c r="X106" s="107"/>
      <c r="Y106" s="409"/>
      <c r="Z106" s="392"/>
    </row>
    <row r="107" spans="3:26" s="184" customFormat="1" ht="12" customHeight="1" x14ac:dyDescent="0.2">
      <c r="C107" s="410"/>
      <c r="D107" s="410"/>
      <c r="E107" s="76"/>
      <c r="F107" s="76"/>
      <c r="G107" s="76"/>
      <c r="H107" s="76"/>
      <c r="I107" s="76"/>
      <c r="J107" s="76"/>
      <c r="K107" s="76"/>
      <c r="L107" s="76"/>
      <c r="M107" s="76"/>
      <c r="N107" s="76"/>
      <c r="O107" s="76"/>
      <c r="P107" s="76"/>
      <c r="Q107" s="76"/>
      <c r="R107" s="76"/>
      <c r="S107" s="76"/>
      <c r="T107" s="76"/>
      <c r="U107" s="76"/>
      <c r="V107" s="76"/>
      <c r="W107" s="76"/>
      <c r="X107" s="76"/>
      <c r="Y107" s="411"/>
    </row>
    <row r="108" spans="3:26" s="184" customFormat="1" ht="12" customHeight="1" x14ac:dyDescent="0.2">
      <c r="C108" s="161"/>
      <c r="D108" s="161"/>
      <c r="E108" s="107"/>
      <c r="F108" s="107"/>
      <c r="G108" s="107"/>
      <c r="H108" s="107"/>
      <c r="I108" s="107"/>
      <c r="J108" s="107"/>
      <c r="K108" s="107"/>
      <c r="L108" s="107"/>
      <c r="M108" s="107"/>
      <c r="N108" s="79"/>
      <c r="O108" s="79"/>
      <c r="P108" s="79"/>
      <c r="Q108" s="79"/>
      <c r="R108" s="79"/>
      <c r="S108" s="79"/>
      <c r="T108" s="79"/>
      <c r="U108" s="79"/>
      <c r="V108" s="79"/>
      <c r="W108" s="79"/>
      <c r="X108" s="79"/>
      <c r="Y108" s="386"/>
    </row>
    <row r="109" spans="3:26" s="184" customFormat="1" ht="16.5" customHeight="1" x14ac:dyDescent="0.2">
      <c r="C109" s="77" t="s">
        <v>205</v>
      </c>
      <c r="D109" s="77"/>
      <c r="E109" s="79"/>
      <c r="F109" s="107"/>
      <c r="G109" s="107"/>
      <c r="H109" s="107"/>
      <c r="I109" s="107"/>
      <c r="J109" s="107"/>
      <c r="K109" s="107"/>
      <c r="L109" s="107"/>
      <c r="M109" s="107"/>
      <c r="N109" s="107"/>
      <c r="O109" s="107"/>
      <c r="P109" s="107"/>
      <c r="Q109" s="107"/>
      <c r="R109" s="107"/>
      <c r="S109" s="107"/>
      <c r="T109" s="107"/>
      <c r="U109" s="107"/>
      <c r="V109" s="107"/>
      <c r="W109" s="107"/>
      <c r="X109" s="107"/>
      <c r="Y109" s="386"/>
    </row>
    <row r="110" spans="3:26" s="184" customFormat="1" ht="12" customHeight="1" x14ac:dyDescent="0.2">
      <c r="C110" s="163"/>
      <c r="D110" s="164" t="s">
        <v>85</v>
      </c>
      <c r="E110" s="85" t="s">
        <v>45</v>
      </c>
      <c r="F110" s="86" t="s">
        <v>56</v>
      </c>
      <c r="G110" s="86" t="s">
        <v>67</v>
      </c>
      <c r="H110" s="86" t="s">
        <v>57</v>
      </c>
      <c r="I110" s="86" t="s">
        <v>117</v>
      </c>
      <c r="J110" s="86" t="s">
        <v>68</v>
      </c>
      <c r="K110" s="86" t="s">
        <v>58</v>
      </c>
      <c r="L110" s="86" t="s">
        <v>69</v>
      </c>
      <c r="M110" s="86" t="s">
        <v>70</v>
      </c>
      <c r="N110" s="86" t="s">
        <v>59</v>
      </c>
      <c r="O110" s="86" t="s">
        <v>71</v>
      </c>
      <c r="P110" s="86" t="s">
        <v>72</v>
      </c>
      <c r="Q110" s="86" t="s">
        <v>60</v>
      </c>
      <c r="R110" s="86" t="s">
        <v>286</v>
      </c>
      <c r="S110" s="86" t="s">
        <v>73</v>
      </c>
      <c r="T110" s="86" t="s">
        <v>61</v>
      </c>
      <c r="U110" s="86" t="s">
        <v>120</v>
      </c>
      <c r="V110" s="86" t="s">
        <v>62</v>
      </c>
      <c r="W110" s="86" t="s">
        <v>86</v>
      </c>
      <c r="X110" s="87" t="s">
        <v>279</v>
      </c>
      <c r="Y110" s="386"/>
    </row>
    <row r="111" spans="3:26" s="184" customFormat="1" ht="12" customHeight="1" x14ac:dyDescent="0.2">
      <c r="C111" s="165"/>
      <c r="D111" s="166"/>
      <c r="E111" s="92" t="s">
        <v>56</v>
      </c>
      <c r="F111" s="167"/>
      <c r="G111" s="93"/>
      <c r="H111" s="93"/>
      <c r="I111" s="93"/>
      <c r="J111" s="93"/>
      <c r="K111" s="93"/>
      <c r="L111" s="93"/>
      <c r="M111" s="93"/>
      <c r="N111" s="93"/>
      <c r="O111" s="93"/>
      <c r="P111" s="93"/>
      <c r="Q111" s="93"/>
      <c r="R111" s="93"/>
      <c r="S111" s="93"/>
      <c r="T111" s="93"/>
      <c r="U111" s="93"/>
      <c r="V111" s="93"/>
      <c r="W111" s="93"/>
      <c r="X111" s="94"/>
      <c r="Y111" s="248"/>
      <c r="Z111" s="387"/>
    </row>
    <row r="112" spans="3:26" s="184" customFormat="1" ht="12" customHeight="1" x14ac:dyDescent="0.2">
      <c r="C112" s="165"/>
      <c r="D112" s="166"/>
      <c r="E112" s="92" t="s">
        <v>67</v>
      </c>
      <c r="F112" s="98"/>
      <c r="G112" s="167"/>
      <c r="H112" s="98"/>
      <c r="I112" s="98"/>
      <c r="J112" s="98"/>
      <c r="K112" s="98"/>
      <c r="L112" s="98"/>
      <c r="M112" s="98"/>
      <c r="N112" s="98"/>
      <c r="O112" s="98"/>
      <c r="P112" s="98"/>
      <c r="Q112" s="98"/>
      <c r="R112" s="98"/>
      <c r="S112" s="98"/>
      <c r="T112" s="98"/>
      <c r="U112" s="98"/>
      <c r="V112" s="98"/>
      <c r="W112" s="98"/>
      <c r="X112" s="99"/>
      <c r="Y112" s="248"/>
      <c r="Z112" s="387"/>
    </row>
    <row r="113" spans="3:26" s="184" customFormat="1" ht="12" customHeight="1" x14ac:dyDescent="0.2">
      <c r="C113" s="165"/>
      <c r="D113" s="166"/>
      <c r="E113" s="92" t="s">
        <v>57</v>
      </c>
      <c r="F113" s="93"/>
      <c r="G113" s="93"/>
      <c r="H113" s="167"/>
      <c r="I113" s="93"/>
      <c r="J113" s="93"/>
      <c r="K113" s="93"/>
      <c r="L113" s="93"/>
      <c r="M113" s="93"/>
      <c r="N113" s="93"/>
      <c r="O113" s="93"/>
      <c r="P113" s="93"/>
      <c r="Q113" s="93"/>
      <c r="R113" s="93"/>
      <c r="S113" s="93"/>
      <c r="T113" s="93"/>
      <c r="U113" s="93"/>
      <c r="V113" s="93"/>
      <c r="W113" s="93"/>
      <c r="X113" s="94"/>
      <c r="Y113" s="248"/>
      <c r="Z113" s="387"/>
    </row>
    <row r="114" spans="3:26" s="184" customFormat="1" ht="12" customHeight="1" x14ac:dyDescent="0.2">
      <c r="C114" s="165"/>
      <c r="D114" s="166"/>
      <c r="E114" s="92" t="s">
        <v>117</v>
      </c>
      <c r="F114" s="98"/>
      <c r="G114" s="98"/>
      <c r="H114" s="98"/>
      <c r="I114" s="167"/>
      <c r="J114" s="98"/>
      <c r="K114" s="98"/>
      <c r="L114" s="98"/>
      <c r="M114" s="98"/>
      <c r="N114" s="98"/>
      <c r="O114" s="98"/>
      <c r="P114" s="98"/>
      <c r="Q114" s="98"/>
      <c r="R114" s="98"/>
      <c r="S114" s="98"/>
      <c r="T114" s="98"/>
      <c r="U114" s="98"/>
      <c r="V114" s="98"/>
      <c r="W114" s="98"/>
      <c r="X114" s="99"/>
      <c r="Y114" s="248"/>
      <c r="Z114" s="387"/>
    </row>
    <row r="115" spans="3:26" s="184" customFormat="1" ht="12" customHeight="1" x14ac:dyDescent="0.2">
      <c r="C115" s="165"/>
      <c r="D115" s="166"/>
      <c r="E115" s="92" t="s">
        <v>68</v>
      </c>
      <c r="F115" s="93"/>
      <c r="G115" s="93"/>
      <c r="H115" s="93"/>
      <c r="I115" s="93"/>
      <c r="J115" s="167"/>
      <c r="K115" s="93"/>
      <c r="L115" s="93"/>
      <c r="M115" s="93"/>
      <c r="N115" s="93"/>
      <c r="O115" s="93"/>
      <c r="P115" s="93"/>
      <c r="Q115" s="93"/>
      <c r="R115" s="93"/>
      <c r="S115" s="93"/>
      <c r="T115" s="93"/>
      <c r="U115" s="93"/>
      <c r="V115" s="93"/>
      <c r="W115" s="93"/>
      <c r="X115" s="94"/>
      <c r="Y115" s="248"/>
      <c r="Z115" s="387"/>
    </row>
    <row r="116" spans="3:26" s="184" customFormat="1" ht="12" customHeight="1" x14ac:dyDescent="0.2">
      <c r="C116" s="165"/>
      <c r="D116" s="166"/>
      <c r="E116" s="92" t="s">
        <v>58</v>
      </c>
      <c r="F116" s="98"/>
      <c r="G116" s="98"/>
      <c r="H116" s="98"/>
      <c r="I116" s="98"/>
      <c r="J116" s="98"/>
      <c r="K116" s="167"/>
      <c r="L116" s="98"/>
      <c r="M116" s="98"/>
      <c r="N116" s="98"/>
      <c r="O116" s="98"/>
      <c r="P116" s="98"/>
      <c r="Q116" s="98"/>
      <c r="R116" s="98"/>
      <c r="S116" s="98"/>
      <c r="T116" s="98"/>
      <c r="U116" s="98"/>
      <c r="V116" s="98"/>
      <c r="W116" s="98"/>
      <c r="X116" s="99"/>
      <c r="Y116" s="248"/>
      <c r="Z116" s="387"/>
    </row>
    <row r="117" spans="3:26" s="184" customFormat="1" ht="12" customHeight="1" x14ac:dyDescent="0.2">
      <c r="C117" s="165"/>
      <c r="D117" s="166"/>
      <c r="E117" s="92" t="s">
        <v>69</v>
      </c>
      <c r="F117" s="93"/>
      <c r="G117" s="93"/>
      <c r="H117" s="93"/>
      <c r="I117" s="93"/>
      <c r="J117" s="93"/>
      <c r="K117" s="93"/>
      <c r="L117" s="167"/>
      <c r="M117" s="93"/>
      <c r="N117" s="93"/>
      <c r="O117" s="93"/>
      <c r="P117" s="93"/>
      <c r="Q117" s="93"/>
      <c r="R117" s="93"/>
      <c r="S117" s="93"/>
      <c r="T117" s="93"/>
      <c r="U117" s="93"/>
      <c r="V117" s="93"/>
      <c r="W117" s="93"/>
      <c r="X117" s="94"/>
      <c r="Y117" s="248"/>
      <c r="Z117" s="387"/>
    </row>
    <row r="118" spans="3:26" s="184" customFormat="1" ht="12" customHeight="1" x14ac:dyDescent="0.2">
      <c r="C118" s="165"/>
      <c r="D118" s="166"/>
      <c r="E118" s="92" t="s">
        <v>70</v>
      </c>
      <c r="F118" s="98"/>
      <c r="G118" s="98"/>
      <c r="H118" s="98"/>
      <c r="I118" s="98"/>
      <c r="J118" s="98"/>
      <c r="K118" s="98"/>
      <c r="L118" s="98"/>
      <c r="M118" s="167"/>
      <c r="N118" s="98"/>
      <c r="O118" s="98"/>
      <c r="P118" s="98"/>
      <c r="Q118" s="98"/>
      <c r="R118" s="98"/>
      <c r="S118" s="98"/>
      <c r="T118" s="98"/>
      <c r="U118" s="98"/>
      <c r="V118" s="98"/>
      <c r="W118" s="98"/>
      <c r="X118" s="99"/>
      <c r="Y118" s="248"/>
      <c r="Z118" s="387"/>
    </row>
    <row r="119" spans="3:26" s="184" customFormat="1" ht="12" customHeight="1" x14ac:dyDescent="0.2">
      <c r="C119" s="165"/>
      <c r="D119" s="166"/>
      <c r="E119" s="92" t="s">
        <v>59</v>
      </c>
      <c r="F119" s="93"/>
      <c r="G119" s="93"/>
      <c r="H119" s="93"/>
      <c r="I119" s="93"/>
      <c r="J119" s="93"/>
      <c r="K119" s="93"/>
      <c r="L119" s="93"/>
      <c r="M119" s="93"/>
      <c r="N119" s="167"/>
      <c r="O119" s="93"/>
      <c r="P119" s="93"/>
      <c r="Q119" s="93"/>
      <c r="R119" s="93"/>
      <c r="S119" s="93"/>
      <c r="T119" s="93"/>
      <c r="U119" s="93"/>
      <c r="V119" s="93"/>
      <c r="W119" s="93"/>
      <c r="X119" s="94"/>
      <c r="Y119" s="248"/>
      <c r="Z119" s="387"/>
    </row>
    <row r="120" spans="3:26" s="184" customFormat="1" ht="12" customHeight="1" x14ac:dyDescent="0.2">
      <c r="C120" s="165"/>
      <c r="D120" s="166"/>
      <c r="E120" s="92" t="s">
        <v>71</v>
      </c>
      <c r="F120" s="98"/>
      <c r="G120" s="98"/>
      <c r="H120" s="98"/>
      <c r="I120" s="98"/>
      <c r="J120" s="98"/>
      <c r="K120" s="98"/>
      <c r="L120" s="98"/>
      <c r="M120" s="98"/>
      <c r="N120" s="98"/>
      <c r="O120" s="167"/>
      <c r="P120" s="98"/>
      <c r="Q120" s="98"/>
      <c r="R120" s="98"/>
      <c r="S120" s="98"/>
      <c r="T120" s="98"/>
      <c r="U120" s="98"/>
      <c r="V120" s="98"/>
      <c r="W120" s="98"/>
      <c r="X120" s="99"/>
      <c r="Y120" s="248"/>
      <c r="Z120" s="387"/>
    </row>
    <row r="121" spans="3:26" s="184" customFormat="1" ht="12" customHeight="1" x14ac:dyDescent="0.2">
      <c r="C121" s="165"/>
      <c r="D121" s="166"/>
      <c r="E121" s="92" t="s">
        <v>72</v>
      </c>
      <c r="F121" s="93"/>
      <c r="G121" s="93"/>
      <c r="H121" s="93"/>
      <c r="I121" s="93"/>
      <c r="J121" s="93"/>
      <c r="K121" s="93"/>
      <c r="L121" s="93"/>
      <c r="M121" s="93"/>
      <c r="N121" s="93"/>
      <c r="O121" s="93"/>
      <c r="P121" s="167"/>
      <c r="Q121" s="93"/>
      <c r="R121" s="93"/>
      <c r="S121" s="93"/>
      <c r="T121" s="93"/>
      <c r="U121" s="93"/>
      <c r="V121" s="93"/>
      <c r="W121" s="93"/>
      <c r="X121" s="94"/>
      <c r="Y121" s="248"/>
      <c r="Z121" s="387"/>
    </row>
    <row r="122" spans="3:26" s="184" customFormat="1" ht="12" customHeight="1" x14ac:dyDescent="0.2">
      <c r="C122" s="165"/>
      <c r="D122" s="166"/>
      <c r="E122" s="92" t="s">
        <v>60</v>
      </c>
      <c r="F122" s="98"/>
      <c r="G122" s="98"/>
      <c r="H122" s="98"/>
      <c r="I122" s="98"/>
      <c r="J122" s="98"/>
      <c r="K122" s="98"/>
      <c r="L122" s="98"/>
      <c r="M122" s="98"/>
      <c r="N122" s="98"/>
      <c r="O122" s="98"/>
      <c r="P122" s="98"/>
      <c r="Q122" s="167"/>
      <c r="R122" s="98"/>
      <c r="S122" s="98"/>
      <c r="T122" s="98"/>
      <c r="U122" s="98"/>
      <c r="V122" s="98"/>
      <c r="W122" s="98"/>
      <c r="X122" s="99"/>
      <c r="Y122" s="248"/>
      <c r="Z122" s="387"/>
    </row>
    <row r="123" spans="3:26" s="184" customFormat="1" ht="12" customHeight="1" x14ac:dyDescent="0.2">
      <c r="C123" s="165"/>
      <c r="D123" s="166"/>
      <c r="E123" s="92" t="s">
        <v>286</v>
      </c>
      <c r="F123" s="93"/>
      <c r="G123" s="93"/>
      <c r="H123" s="93"/>
      <c r="I123" s="93"/>
      <c r="J123" s="93"/>
      <c r="K123" s="93"/>
      <c r="L123" s="93"/>
      <c r="M123" s="93"/>
      <c r="N123" s="93"/>
      <c r="O123" s="93"/>
      <c r="P123" s="93"/>
      <c r="Q123" s="93"/>
      <c r="R123" s="167"/>
      <c r="S123" s="93"/>
      <c r="T123" s="93"/>
      <c r="U123" s="93"/>
      <c r="V123" s="93"/>
      <c r="W123" s="93"/>
      <c r="X123" s="94"/>
      <c r="Y123" s="248"/>
      <c r="Z123" s="387"/>
    </row>
    <row r="124" spans="3:26" s="184" customFormat="1" ht="12" customHeight="1" x14ac:dyDescent="0.2">
      <c r="C124" s="165"/>
      <c r="D124" s="166"/>
      <c r="E124" s="92" t="s">
        <v>73</v>
      </c>
      <c r="F124" s="98"/>
      <c r="G124" s="98"/>
      <c r="H124" s="98"/>
      <c r="I124" s="98"/>
      <c r="J124" s="98"/>
      <c r="K124" s="98"/>
      <c r="L124" s="98"/>
      <c r="M124" s="98"/>
      <c r="N124" s="98"/>
      <c r="O124" s="98"/>
      <c r="P124" s="98"/>
      <c r="Q124" s="98"/>
      <c r="R124" s="98"/>
      <c r="S124" s="167"/>
      <c r="T124" s="98"/>
      <c r="U124" s="98"/>
      <c r="V124" s="98"/>
      <c r="W124" s="98"/>
      <c r="X124" s="99"/>
      <c r="Y124" s="248"/>
      <c r="Z124" s="387"/>
    </row>
    <row r="125" spans="3:26" s="184" customFormat="1" ht="12" customHeight="1" x14ac:dyDescent="0.2">
      <c r="C125" s="165"/>
      <c r="D125" s="166"/>
      <c r="E125" s="92" t="s">
        <v>61</v>
      </c>
      <c r="F125" s="93"/>
      <c r="G125" s="93"/>
      <c r="H125" s="93"/>
      <c r="I125" s="93"/>
      <c r="J125" s="93"/>
      <c r="K125" s="93"/>
      <c r="L125" s="93"/>
      <c r="M125" s="93"/>
      <c r="N125" s="93"/>
      <c r="O125" s="93"/>
      <c r="P125" s="93"/>
      <c r="Q125" s="93"/>
      <c r="R125" s="93"/>
      <c r="S125" s="93"/>
      <c r="T125" s="167"/>
      <c r="U125" s="93"/>
      <c r="V125" s="93"/>
      <c r="W125" s="93"/>
      <c r="X125" s="94"/>
      <c r="Y125" s="248"/>
      <c r="Z125" s="387"/>
    </row>
    <row r="126" spans="3:26" s="184" customFormat="1" ht="12" customHeight="1" x14ac:dyDescent="0.2">
      <c r="C126" s="165"/>
      <c r="D126" s="166"/>
      <c r="E126" s="92" t="s">
        <v>120</v>
      </c>
      <c r="F126" s="98"/>
      <c r="G126" s="98"/>
      <c r="H126" s="98"/>
      <c r="I126" s="98"/>
      <c r="J126" s="98"/>
      <c r="K126" s="98"/>
      <c r="L126" s="98"/>
      <c r="M126" s="98"/>
      <c r="N126" s="98"/>
      <c r="O126" s="98"/>
      <c r="P126" s="98"/>
      <c r="Q126" s="98"/>
      <c r="R126" s="98"/>
      <c r="S126" s="98"/>
      <c r="T126" s="98"/>
      <c r="U126" s="167"/>
      <c r="V126" s="98"/>
      <c r="W126" s="98"/>
      <c r="X126" s="99"/>
      <c r="Y126" s="248"/>
      <c r="Z126" s="387"/>
    </row>
    <row r="127" spans="3:26" s="184" customFormat="1" ht="12" customHeight="1" x14ac:dyDescent="0.2">
      <c r="C127" s="170"/>
      <c r="D127" s="171"/>
      <c r="E127" s="104" t="s">
        <v>62</v>
      </c>
      <c r="F127" s="105"/>
      <c r="G127" s="105"/>
      <c r="H127" s="105"/>
      <c r="I127" s="105"/>
      <c r="J127" s="105"/>
      <c r="K127" s="105"/>
      <c r="L127" s="105"/>
      <c r="M127" s="105"/>
      <c r="N127" s="105"/>
      <c r="O127" s="105"/>
      <c r="P127" s="105"/>
      <c r="Q127" s="105"/>
      <c r="R127" s="105"/>
      <c r="S127" s="105"/>
      <c r="T127" s="105"/>
      <c r="U127" s="105"/>
      <c r="V127" s="172"/>
      <c r="W127" s="105"/>
      <c r="X127" s="106"/>
      <c r="Y127" s="248"/>
      <c r="Z127" s="387"/>
    </row>
    <row r="128" spans="3:26" s="184" customFormat="1" ht="12" customHeight="1" x14ac:dyDescent="0.2">
      <c r="C128" s="161" t="s">
        <v>280</v>
      </c>
      <c r="D128" s="161"/>
      <c r="E128" s="79"/>
      <c r="F128" s="107"/>
      <c r="G128" s="107"/>
      <c r="H128" s="107"/>
      <c r="I128" s="107"/>
      <c r="J128" s="107"/>
      <c r="K128" s="107"/>
      <c r="L128" s="107"/>
      <c r="M128" s="107"/>
      <c r="N128" s="107"/>
      <c r="O128" s="107"/>
      <c r="P128" s="107"/>
      <c r="Q128" s="107"/>
      <c r="R128" s="107"/>
      <c r="S128" s="107"/>
      <c r="T128" s="107"/>
      <c r="U128" s="107"/>
      <c r="V128" s="107"/>
      <c r="W128" s="107"/>
      <c r="X128" s="107"/>
      <c r="Y128" s="386"/>
      <c r="Z128" s="392"/>
    </row>
    <row r="129" spans="3:27" s="184" customFormat="1" ht="12" customHeight="1" x14ac:dyDescent="0.2">
      <c r="C129" s="79"/>
      <c r="D129" s="79"/>
      <c r="E129" s="79"/>
      <c r="F129" s="107"/>
      <c r="G129" s="107"/>
      <c r="H129" s="107"/>
      <c r="I129" s="107"/>
      <c r="J129" s="107"/>
      <c r="K129" s="107"/>
      <c r="L129" s="107"/>
      <c r="M129" s="107"/>
      <c r="N129" s="107"/>
      <c r="O129" s="107"/>
      <c r="P129" s="107"/>
      <c r="Q129" s="107"/>
      <c r="R129" s="107"/>
      <c r="S129" s="107"/>
      <c r="T129" s="107"/>
      <c r="U129" s="107"/>
      <c r="V129" s="107"/>
      <c r="W129" s="107"/>
      <c r="X129" s="107"/>
      <c r="Y129" s="386"/>
    </row>
    <row r="130" spans="3:27" s="184" customFormat="1" ht="12" customHeight="1" x14ac:dyDescent="0.2">
      <c r="C130" s="79"/>
      <c r="D130" s="79"/>
      <c r="E130" s="79"/>
      <c r="F130" s="107"/>
      <c r="G130" s="107"/>
      <c r="H130" s="107"/>
      <c r="I130" s="107"/>
      <c r="J130" s="107"/>
      <c r="K130" s="107"/>
      <c r="L130" s="107"/>
      <c r="M130" s="107"/>
      <c r="N130" s="107"/>
      <c r="O130" s="107"/>
      <c r="P130" s="107"/>
      <c r="Q130" s="107"/>
      <c r="R130" s="107"/>
      <c r="S130" s="107"/>
      <c r="T130" s="107"/>
      <c r="U130" s="107"/>
      <c r="V130" s="107"/>
      <c r="W130" s="107"/>
      <c r="X130" s="107"/>
      <c r="Y130" s="386"/>
    </row>
    <row r="131" spans="3:27" s="184" customFormat="1" ht="16.5" customHeight="1" x14ac:dyDescent="0.2">
      <c r="C131" s="77" t="s">
        <v>208</v>
      </c>
      <c r="D131" s="77"/>
      <c r="E131" s="79"/>
      <c r="F131" s="107"/>
      <c r="G131" s="107"/>
      <c r="H131" s="107"/>
      <c r="I131" s="107"/>
      <c r="J131" s="107"/>
      <c r="K131" s="107"/>
      <c r="L131" s="107"/>
      <c r="M131" s="107"/>
      <c r="N131" s="107"/>
      <c r="O131" s="107"/>
      <c r="P131" s="107"/>
      <c r="Q131" s="107"/>
      <c r="R131" s="107"/>
      <c r="S131" s="107"/>
      <c r="T131" s="107"/>
      <c r="U131" s="107"/>
      <c r="V131" s="107"/>
      <c r="W131" s="107"/>
      <c r="X131" s="107"/>
      <c r="Y131" s="386"/>
    </row>
    <row r="132" spans="3:27" s="184" customFormat="1" ht="12" customHeight="1" x14ac:dyDescent="0.2">
      <c r="C132" s="163"/>
      <c r="D132" s="164" t="s">
        <v>85</v>
      </c>
      <c r="E132" s="85" t="s">
        <v>45</v>
      </c>
      <c r="F132" s="86" t="s">
        <v>56</v>
      </c>
      <c r="G132" s="86" t="s">
        <v>67</v>
      </c>
      <c r="H132" s="86" t="s">
        <v>57</v>
      </c>
      <c r="I132" s="86" t="s">
        <v>117</v>
      </c>
      <c r="J132" s="86" t="s">
        <v>68</v>
      </c>
      <c r="K132" s="86" t="s">
        <v>58</v>
      </c>
      <c r="L132" s="86" t="s">
        <v>69</v>
      </c>
      <c r="M132" s="86" t="s">
        <v>70</v>
      </c>
      <c r="N132" s="86" t="s">
        <v>59</v>
      </c>
      <c r="O132" s="86" t="s">
        <v>71</v>
      </c>
      <c r="P132" s="86" t="s">
        <v>72</v>
      </c>
      <c r="Q132" s="86" t="s">
        <v>60</v>
      </c>
      <c r="R132" s="86" t="s">
        <v>286</v>
      </c>
      <c r="S132" s="86" t="s">
        <v>73</v>
      </c>
      <c r="T132" s="86" t="s">
        <v>61</v>
      </c>
      <c r="U132" s="86" t="s">
        <v>120</v>
      </c>
      <c r="V132" s="86" t="s">
        <v>62</v>
      </c>
      <c r="W132" s="86" t="s">
        <v>86</v>
      </c>
      <c r="X132" s="87" t="s">
        <v>279</v>
      </c>
      <c r="Y132" s="386"/>
    </row>
    <row r="133" spans="3:27" s="184" customFormat="1" ht="12" customHeight="1" x14ac:dyDescent="0.2">
      <c r="C133" s="165"/>
      <c r="D133" s="166"/>
      <c r="E133" s="92" t="s">
        <v>56</v>
      </c>
      <c r="F133" s="167"/>
      <c r="G133" s="93"/>
      <c r="H133" s="93"/>
      <c r="I133" s="93"/>
      <c r="J133" s="93"/>
      <c r="K133" s="93"/>
      <c r="L133" s="93"/>
      <c r="M133" s="93"/>
      <c r="N133" s="93"/>
      <c r="O133" s="93"/>
      <c r="P133" s="93"/>
      <c r="Q133" s="93"/>
      <c r="R133" s="93"/>
      <c r="S133" s="93"/>
      <c r="T133" s="93"/>
      <c r="U133" s="93"/>
      <c r="V133" s="93"/>
      <c r="W133" s="93"/>
      <c r="X133" s="94"/>
      <c r="Y133" s="248"/>
      <c r="Z133" s="387"/>
    </row>
    <row r="134" spans="3:27" s="184" customFormat="1" ht="12" customHeight="1" x14ac:dyDescent="0.2">
      <c r="C134" s="165"/>
      <c r="D134" s="166"/>
      <c r="E134" s="92" t="s">
        <v>67</v>
      </c>
      <c r="F134" s="98"/>
      <c r="G134" s="167"/>
      <c r="H134" s="98"/>
      <c r="I134" s="98"/>
      <c r="J134" s="98"/>
      <c r="K134" s="98"/>
      <c r="L134" s="98"/>
      <c r="M134" s="98"/>
      <c r="N134" s="98"/>
      <c r="O134" s="98"/>
      <c r="P134" s="98"/>
      <c r="Q134" s="98"/>
      <c r="R134" s="98"/>
      <c r="S134" s="98"/>
      <c r="T134" s="98"/>
      <c r="U134" s="98"/>
      <c r="V134" s="98"/>
      <c r="W134" s="98"/>
      <c r="X134" s="99"/>
      <c r="Y134" s="248"/>
      <c r="Z134" s="387"/>
    </row>
    <row r="135" spans="3:27" s="184" customFormat="1" ht="12" customHeight="1" x14ac:dyDescent="0.2">
      <c r="C135" s="165"/>
      <c r="D135" s="166"/>
      <c r="E135" s="92" t="s">
        <v>57</v>
      </c>
      <c r="F135" s="93"/>
      <c r="G135" s="93"/>
      <c r="H135" s="167"/>
      <c r="I135" s="93"/>
      <c r="J135" s="93"/>
      <c r="K135" s="93"/>
      <c r="L135" s="93"/>
      <c r="M135" s="93"/>
      <c r="N135" s="93"/>
      <c r="O135" s="93"/>
      <c r="P135" s="93"/>
      <c r="Q135" s="93"/>
      <c r="R135" s="93"/>
      <c r="S135" s="93"/>
      <c r="T135" s="93"/>
      <c r="U135" s="93"/>
      <c r="V135" s="93"/>
      <c r="W135" s="93"/>
      <c r="X135" s="94"/>
      <c r="Y135" s="248"/>
      <c r="Z135" s="387"/>
    </row>
    <row r="136" spans="3:27" s="184" customFormat="1" ht="12" customHeight="1" x14ac:dyDescent="0.2">
      <c r="C136" s="165"/>
      <c r="D136" s="166"/>
      <c r="E136" s="92" t="s">
        <v>117</v>
      </c>
      <c r="F136" s="98"/>
      <c r="G136" s="98"/>
      <c r="H136" s="98"/>
      <c r="I136" s="167"/>
      <c r="J136" s="98"/>
      <c r="K136" s="98"/>
      <c r="L136" s="98"/>
      <c r="M136" s="98"/>
      <c r="N136" s="98"/>
      <c r="O136" s="98"/>
      <c r="P136" s="98"/>
      <c r="Q136" s="98"/>
      <c r="R136" s="98"/>
      <c r="S136" s="98"/>
      <c r="T136" s="98"/>
      <c r="U136" s="98"/>
      <c r="V136" s="98"/>
      <c r="W136" s="98"/>
      <c r="X136" s="99"/>
      <c r="Y136" s="248"/>
      <c r="Z136" s="387"/>
    </row>
    <row r="137" spans="3:27" s="184" customFormat="1" ht="12" customHeight="1" x14ac:dyDescent="0.2">
      <c r="C137" s="165"/>
      <c r="D137" s="166"/>
      <c r="E137" s="92" t="s">
        <v>68</v>
      </c>
      <c r="F137" s="93"/>
      <c r="G137" s="93"/>
      <c r="H137" s="93"/>
      <c r="I137" s="93"/>
      <c r="J137" s="167"/>
      <c r="K137" s="93"/>
      <c r="L137" s="93"/>
      <c r="M137" s="93"/>
      <c r="N137" s="93"/>
      <c r="O137" s="93"/>
      <c r="P137" s="93"/>
      <c r="Q137" s="93"/>
      <c r="R137" s="93"/>
      <c r="S137" s="93"/>
      <c r="T137" s="93"/>
      <c r="U137" s="93"/>
      <c r="V137" s="93"/>
      <c r="W137" s="93"/>
      <c r="X137" s="94"/>
      <c r="Y137" s="248"/>
      <c r="Z137" s="387"/>
    </row>
    <row r="138" spans="3:27" s="184" customFormat="1" ht="12" customHeight="1" x14ac:dyDescent="0.2">
      <c r="C138" s="165"/>
      <c r="D138" s="166"/>
      <c r="E138" s="92" t="s">
        <v>58</v>
      </c>
      <c r="F138" s="98"/>
      <c r="G138" s="98"/>
      <c r="H138" s="98"/>
      <c r="I138" s="98"/>
      <c r="J138" s="98"/>
      <c r="K138" s="167"/>
      <c r="L138" s="98"/>
      <c r="M138" s="98"/>
      <c r="N138" s="98"/>
      <c r="O138" s="98"/>
      <c r="P138" s="98"/>
      <c r="Q138" s="98"/>
      <c r="R138" s="98"/>
      <c r="S138" s="98"/>
      <c r="T138" s="98"/>
      <c r="U138" s="98"/>
      <c r="V138" s="98"/>
      <c r="W138" s="98"/>
      <c r="X138" s="99"/>
      <c r="Y138" s="248"/>
      <c r="Z138" s="387"/>
    </row>
    <row r="139" spans="3:27" s="184" customFormat="1" ht="12" customHeight="1" x14ac:dyDescent="0.2">
      <c r="C139" s="165"/>
      <c r="D139" s="166"/>
      <c r="E139" s="92" t="s">
        <v>69</v>
      </c>
      <c r="F139" s="93"/>
      <c r="G139" s="93"/>
      <c r="H139" s="93"/>
      <c r="I139" s="93"/>
      <c r="J139" s="93"/>
      <c r="K139" s="93"/>
      <c r="L139" s="167"/>
      <c r="M139" s="93"/>
      <c r="N139" s="93"/>
      <c r="O139" s="93"/>
      <c r="P139" s="93"/>
      <c r="Q139" s="93"/>
      <c r="R139" s="93"/>
      <c r="S139" s="93"/>
      <c r="T139" s="93"/>
      <c r="U139" s="93"/>
      <c r="V139" s="93"/>
      <c r="W139" s="93"/>
      <c r="X139" s="94"/>
      <c r="Y139" s="248"/>
      <c r="Z139" s="387"/>
    </row>
    <row r="140" spans="3:27" s="184" customFormat="1" ht="12" customHeight="1" x14ac:dyDescent="0.2">
      <c r="C140" s="165"/>
      <c r="D140" s="166"/>
      <c r="E140" s="92" t="s">
        <v>70</v>
      </c>
      <c r="F140" s="98"/>
      <c r="G140" s="98"/>
      <c r="H140" s="98"/>
      <c r="I140" s="98"/>
      <c r="J140" s="98"/>
      <c r="K140" s="98"/>
      <c r="L140" s="98"/>
      <c r="M140" s="167"/>
      <c r="N140" s="98"/>
      <c r="O140" s="98"/>
      <c r="P140" s="98"/>
      <c r="Q140" s="98"/>
      <c r="R140" s="98"/>
      <c r="S140" s="98"/>
      <c r="T140" s="98"/>
      <c r="U140" s="98"/>
      <c r="V140" s="98"/>
      <c r="W140" s="98"/>
      <c r="X140" s="99"/>
      <c r="Y140" s="248"/>
      <c r="Z140" s="387"/>
    </row>
    <row r="141" spans="3:27" s="184" customFormat="1" ht="12" customHeight="1" x14ac:dyDescent="0.2">
      <c r="C141" s="165"/>
      <c r="D141" s="166"/>
      <c r="E141" s="92" t="s">
        <v>59</v>
      </c>
      <c r="F141" s="93"/>
      <c r="G141" s="93"/>
      <c r="H141" s="93"/>
      <c r="I141" s="93"/>
      <c r="J141" s="93"/>
      <c r="K141" s="93"/>
      <c r="L141" s="93"/>
      <c r="M141" s="93"/>
      <c r="N141" s="167"/>
      <c r="O141" s="93"/>
      <c r="P141" s="93"/>
      <c r="Q141" s="93"/>
      <c r="R141" s="93"/>
      <c r="S141" s="93"/>
      <c r="T141" s="93"/>
      <c r="U141" s="93"/>
      <c r="V141" s="93"/>
      <c r="W141" s="93"/>
      <c r="X141" s="94"/>
      <c r="Y141" s="248"/>
      <c r="Z141" s="387"/>
    </row>
    <row r="142" spans="3:27" s="184" customFormat="1" ht="12" customHeight="1" x14ac:dyDescent="0.2">
      <c r="C142" s="165"/>
      <c r="D142" s="166"/>
      <c r="E142" s="92" t="s">
        <v>71</v>
      </c>
      <c r="F142" s="98"/>
      <c r="G142" s="98"/>
      <c r="H142" s="98"/>
      <c r="I142" s="98"/>
      <c r="J142" s="98"/>
      <c r="K142" s="98"/>
      <c r="L142" s="98"/>
      <c r="M142" s="98"/>
      <c r="N142" s="98"/>
      <c r="O142" s="167"/>
      <c r="P142" s="98"/>
      <c r="Q142" s="98"/>
      <c r="R142" s="98"/>
      <c r="S142" s="98"/>
      <c r="T142" s="98"/>
      <c r="U142" s="98"/>
      <c r="V142" s="98"/>
      <c r="W142" s="98"/>
      <c r="X142" s="99"/>
      <c r="Y142" s="248"/>
      <c r="Z142" s="387"/>
    </row>
    <row r="143" spans="3:27" s="184" customFormat="1" ht="12" customHeight="1" x14ac:dyDescent="0.2">
      <c r="C143" s="165"/>
      <c r="D143" s="166"/>
      <c r="E143" s="92" t="s">
        <v>72</v>
      </c>
      <c r="F143" s="93"/>
      <c r="G143" s="93"/>
      <c r="H143" s="93"/>
      <c r="I143" s="93"/>
      <c r="J143" s="93"/>
      <c r="K143" s="93"/>
      <c r="L143" s="93"/>
      <c r="M143" s="93"/>
      <c r="N143" s="93"/>
      <c r="O143" s="93"/>
      <c r="P143" s="167"/>
      <c r="Q143" s="93"/>
      <c r="R143" s="93"/>
      <c r="S143" s="93"/>
      <c r="T143" s="93"/>
      <c r="U143" s="93"/>
      <c r="V143" s="93"/>
      <c r="W143" s="93"/>
      <c r="X143" s="94"/>
      <c r="Y143" s="248"/>
      <c r="Z143" s="387"/>
      <c r="AA143" s="386"/>
    </row>
    <row r="144" spans="3:27" s="184" customFormat="1" ht="12" customHeight="1" x14ac:dyDescent="0.2">
      <c r="C144" s="165"/>
      <c r="D144" s="166"/>
      <c r="E144" s="92" t="s">
        <v>60</v>
      </c>
      <c r="F144" s="98"/>
      <c r="G144" s="98"/>
      <c r="H144" s="98"/>
      <c r="I144" s="98"/>
      <c r="J144" s="98"/>
      <c r="K144" s="98"/>
      <c r="L144" s="98"/>
      <c r="M144" s="98"/>
      <c r="N144" s="98"/>
      <c r="O144" s="98"/>
      <c r="P144" s="98"/>
      <c r="Q144" s="167"/>
      <c r="R144" s="98"/>
      <c r="S144" s="98"/>
      <c r="T144" s="98"/>
      <c r="U144" s="98"/>
      <c r="V144" s="98"/>
      <c r="W144" s="98"/>
      <c r="X144" s="99"/>
      <c r="Y144" s="248"/>
      <c r="Z144" s="387"/>
    </row>
    <row r="145" spans="3:27" s="184" customFormat="1" ht="12" customHeight="1" x14ac:dyDescent="0.2">
      <c r="C145" s="165"/>
      <c r="D145" s="166"/>
      <c r="E145" s="92" t="s">
        <v>286</v>
      </c>
      <c r="F145" s="93"/>
      <c r="G145" s="93"/>
      <c r="H145" s="93"/>
      <c r="I145" s="93"/>
      <c r="J145" s="93"/>
      <c r="K145" s="93"/>
      <c r="L145" s="93"/>
      <c r="M145" s="93"/>
      <c r="N145" s="93"/>
      <c r="O145" s="93"/>
      <c r="P145" s="93"/>
      <c r="Q145" s="93"/>
      <c r="R145" s="167"/>
      <c r="S145" s="93"/>
      <c r="T145" s="93"/>
      <c r="U145" s="93"/>
      <c r="V145" s="93"/>
      <c r="W145" s="93"/>
      <c r="X145" s="94"/>
      <c r="Y145" s="248"/>
      <c r="Z145" s="387"/>
    </row>
    <row r="146" spans="3:27" s="184" customFormat="1" ht="12" customHeight="1" x14ac:dyDescent="0.2">
      <c r="C146" s="165"/>
      <c r="D146" s="166"/>
      <c r="E146" s="92" t="s">
        <v>73</v>
      </c>
      <c r="F146" s="98"/>
      <c r="G146" s="98"/>
      <c r="H146" s="98"/>
      <c r="I146" s="98"/>
      <c r="J146" s="98"/>
      <c r="K146" s="98"/>
      <c r="L146" s="98"/>
      <c r="M146" s="98"/>
      <c r="N146" s="98"/>
      <c r="O146" s="98"/>
      <c r="P146" s="98"/>
      <c r="Q146" s="98"/>
      <c r="R146" s="98"/>
      <c r="S146" s="167"/>
      <c r="T146" s="98"/>
      <c r="U146" s="98"/>
      <c r="V146" s="98"/>
      <c r="W146" s="98"/>
      <c r="X146" s="99"/>
      <c r="Y146" s="248"/>
      <c r="Z146" s="387"/>
    </row>
    <row r="147" spans="3:27" s="184" customFormat="1" ht="12" customHeight="1" x14ac:dyDescent="0.2">
      <c r="C147" s="165"/>
      <c r="D147" s="166"/>
      <c r="E147" s="92" t="s">
        <v>61</v>
      </c>
      <c r="F147" s="93"/>
      <c r="G147" s="93"/>
      <c r="H147" s="93"/>
      <c r="I147" s="93"/>
      <c r="J147" s="93"/>
      <c r="K147" s="93"/>
      <c r="L147" s="93"/>
      <c r="M147" s="93"/>
      <c r="N147" s="93"/>
      <c r="O147" s="93"/>
      <c r="P147" s="93"/>
      <c r="Q147" s="93"/>
      <c r="R147" s="93"/>
      <c r="S147" s="93"/>
      <c r="T147" s="167"/>
      <c r="U147" s="93"/>
      <c r="V147" s="93"/>
      <c r="W147" s="93"/>
      <c r="X147" s="94"/>
      <c r="Y147" s="248"/>
      <c r="Z147" s="387"/>
    </row>
    <row r="148" spans="3:27" s="184" customFormat="1" ht="12" customHeight="1" x14ac:dyDescent="0.2">
      <c r="C148" s="165"/>
      <c r="D148" s="166"/>
      <c r="E148" s="92" t="s">
        <v>120</v>
      </c>
      <c r="F148" s="98"/>
      <c r="G148" s="98"/>
      <c r="H148" s="98"/>
      <c r="I148" s="98"/>
      <c r="J148" s="98"/>
      <c r="K148" s="98"/>
      <c r="L148" s="98"/>
      <c r="M148" s="98"/>
      <c r="N148" s="98"/>
      <c r="O148" s="98"/>
      <c r="P148" s="98"/>
      <c r="Q148" s="98"/>
      <c r="R148" s="98"/>
      <c r="S148" s="98"/>
      <c r="T148" s="98"/>
      <c r="U148" s="167"/>
      <c r="V148" s="98"/>
      <c r="W148" s="98"/>
      <c r="X148" s="99"/>
      <c r="Y148" s="248"/>
      <c r="Z148" s="387"/>
    </row>
    <row r="149" spans="3:27" s="184" customFormat="1" ht="12" customHeight="1" x14ac:dyDescent="0.2">
      <c r="C149" s="170"/>
      <c r="D149" s="171"/>
      <c r="E149" s="104" t="s">
        <v>62</v>
      </c>
      <c r="F149" s="105"/>
      <c r="G149" s="105"/>
      <c r="H149" s="105"/>
      <c r="I149" s="105"/>
      <c r="J149" s="105"/>
      <c r="K149" s="105"/>
      <c r="L149" s="105"/>
      <c r="M149" s="105"/>
      <c r="N149" s="105"/>
      <c r="O149" s="105"/>
      <c r="P149" s="105"/>
      <c r="Q149" s="105"/>
      <c r="R149" s="105"/>
      <c r="S149" s="105"/>
      <c r="T149" s="105"/>
      <c r="U149" s="105"/>
      <c r="V149" s="172"/>
      <c r="W149" s="105"/>
      <c r="X149" s="106"/>
      <c r="Y149" s="248"/>
      <c r="Z149" s="387"/>
    </row>
    <row r="150" spans="3:27" s="184" customFormat="1" ht="12" customHeight="1" x14ac:dyDescent="0.2">
      <c r="C150" s="161" t="s">
        <v>280</v>
      </c>
      <c r="D150" s="161"/>
      <c r="E150" s="79"/>
      <c r="F150" s="107"/>
      <c r="G150" s="107"/>
      <c r="H150" s="107"/>
      <c r="I150" s="107"/>
      <c r="J150" s="107"/>
      <c r="K150" s="107"/>
      <c r="L150" s="107"/>
      <c r="M150" s="107"/>
      <c r="N150" s="107"/>
      <c r="O150" s="107"/>
      <c r="P150" s="107"/>
      <c r="Q150" s="107"/>
      <c r="R150" s="107"/>
      <c r="S150" s="107"/>
      <c r="T150" s="107"/>
      <c r="U150" s="107"/>
      <c r="V150" s="107"/>
      <c r="W150" s="107"/>
      <c r="X150" s="107"/>
      <c r="Y150" s="386"/>
      <c r="Z150" s="392"/>
    </row>
    <row r="151" spans="3:27" s="184" customFormat="1" ht="12" customHeight="1" x14ac:dyDescent="0.2">
      <c r="C151" s="144"/>
      <c r="D151" s="144"/>
      <c r="E151" s="79"/>
      <c r="F151" s="107"/>
      <c r="G151" s="107"/>
      <c r="H151" s="107"/>
      <c r="I151" s="107"/>
      <c r="J151" s="107"/>
      <c r="K151" s="107"/>
      <c r="L151" s="107"/>
      <c r="M151" s="107"/>
      <c r="N151" s="107"/>
      <c r="O151" s="107"/>
      <c r="P151" s="107"/>
      <c r="Q151" s="107"/>
      <c r="R151" s="107"/>
      <c r="S151" s="107"/>
      <c r="T151" s="107"/>
      <c r="U151" s="107"/>
      <c r="V151" s="107"/>
      <c r="W151" s="107"/>
      <c r="X151" s="107"/>
      <c r="Y151" s="386"/>
    </row>
    <row r="152" spans="3:27" s="184" customFormat="1" ht="12" customHeight="1" x14ac:dyDescent="0.2">
      <c r="C152" s="79"/>
      <c r="D152" s="79"/>
      <c r="E152" s="79"/>
      <c r="F152" s="107"/>
      <c r="G152" s="107"/>
      <c r="H152" s="107"/>
      <c r="I152" s="107"/>
      <c r="J152" s="107"/>
      <c r="K152" s="107"/>
      <c r="L152" s="107"/>
      <c r="M152" s="107"/>
      <c r="N152" s="107"/>
      <c r="O152" s="107"/>
      <c r="P152" s="107"/>
      <c r="Q152" s="107"/>
      <c r="R152" s="107"/>
      <c r="S152" s="107"/>
      <c r="T152" s="107"/>
      <c r="U152" s="107"/>
      <c r="V152" s="107"/>
      <c r="W152" s="107"/>
      <c r="X152" s="107"/>
      <c r="Y152" s="386"/>
    </row>
    <row r="153" spans="3:27" s="184" customFormat="1" ht="16.5" customHeight="1" x14ac:dyDescent="0.2">
      <c r="C153" s="77" t="s">
        <v>209</v>
      </c>
      <c r="D153" s="77"/>
      <c r="E153" s="79"/>
      <c r="F153" s="107"/>
      <c r="G153" s="107"/>
      <c r="H153" s="107"/>
      <c r="I153" s="107"/>
      <c r="J153" s="107"/>
      <c r="K153" s="107"/>
      <c r="L153" s="107"/>
      <c r="M153" s="107"/>
      <c r="N153" s="107"/>
      <c r="O153" s="107"/>
      <c r="P153" s="107"/>
      <c r="Q153" s="107"/>
      <c r="R153" s="107"/>
      <c r="S153" s="107"/>
      <c r="T153" s="107"/>
      <c r="U153" s="107"/>
      <c r="V153" s="107"/>
      <c r="W153" s="107"/>
      <c r="X153" s="107"/>
      <c r="Y153" s="386"/>
    </row>
    <row r="154" spans="3:27" s="184" customFormat="1" ht="12" customHeight="1" x14ac:dyDescent="0.2">
      <c r="C154" s="163"/>
      <c r="D154" s="164" t="s">
        <v>85</v>
      </c>
      <c r="E154" s="85" t="s">
        <v>45</v>
      </c>
      <c r="F154" s="86" t="s">
        <v>56</v>
      </c>
      <c r="G154" s="86" t="s">
        <v>67</v>
      </c>
      <c r="H154" s="86" t="s">
        <v>57</v>
      </c>
      <c r="I154" s="86" t="s">
        <v>117</v>
      </c>
      <c r="J154" s="86" t="s">
        <v>68</v>
      </c>
      <c r="K154" s="86" t="s">
        <v>58</v>
      </c>
      <c r="L154" s="86" t="s">
        <v>69</v>
      </c>
      <c r="M154" s="86" t="s">
        <v>70</v>
      </c>
      <c r="N154" s="86" t="s">
        <v>59</v>
      </c>
      <c r="O154" s="86" t="s">
        <v>71</v>
      </c>
      <c r="P154" s="86" t="s">
        <v>72</v>
      </c>
      <c r="Q154" s="86" t="s">
        <v>60</v>
      </c>
      <c r="R154" s="86" t="s">
        <v>286</v>
      </c>
      <c r="S154" s="86" t="s">
        <v>73</v>
      </c>
      <c r="T154" s="86" t="s">
        <v>61</v>
      </c>
      <c r="U154" s="86" t="s">
        <v>120</v>
      </c>
      <c r="V154" s="86" t="s">
        <v>62</v>
      </c>
      <c r="W154" s="86" t="s">
        <v>86</v>
      </c>
      <c r="X154" s="87" t="s">
        <v>279</v>
      </c>
      <c r="Y154" s="386"/>
    </row>
    <row r="155" spans="3:27" s="184" customFormat="1" ht="12" customHeight="1" x14ac:dyDescent="0.2">
      <c r="C155" s="165"/>
      <c r="D155" s="166"/>
      <c r="E155" s="92" t="s">
        <v>56</v>
      </c>
      <c r="F155" s="167"/>
      <c r="G155" s="93"/>
      <c r="H155" s="93"/>
      <c r="I155" s="93"/>
      <c r="J155" s="93"/>
      <c r="K155" s="93"/>
      <c r="L155" s="93"/>
      <c r="M155" s="93"/>
      <c r="N155" s="93"/>
      <c r="O155" s="93"/>
      <c r="P155" s="93"/>
      <c r="Q155" s="93"/>
      <c r="R155" s="93"/>
      <c r="S155" s="93"/>
      <c r="T155" s="93"/>
      <c r="U155" s="93"/>
      <c r="V155" s="93"/>
      <c r="W155" s="93"/>
      <c r="X155" s="94"/>
      <c r="Y155" s="248"/>
      <c r="Z155" s="387"/>
      <c r="AA155" s="386"/>
    </row>
    <row r="156" spans="3:27" s="184" customFormat="1" ht="12" customHeight="1" x14ac:dyDescent="0.2">
      <c r="C156" s="165"/>
      <c r="D156" s="166"/>
      <c r="E156" s="92" t="s">
        <v>67</v>
      </c>
      <c r="F156" s="98"/>
      <c r="G156" s="167"/>
      <c r="H156" s="98"/>
      <c r="I156" s="98"/>
      <c r="J156" s="98"/>
      <c r="K156" s="98"/>
      <c r="L156" s="98"/>
      <c r="M156" s="98"/>
      <c r="N156" s="98"/>
      <c r="O156" s="98"/>
      <c r="P156" s="98"/>
      <c r="Q156" s="98"/>
      <c r="R156" s="98"/>
      <c r="S156" s="98"/>
      <c r="T156" s="98"/>
      <c r="U156" s="98"/>
      <c r="V156" s="98"/>
      <c r="W156" s="98"/>
      <c r="X156" s="99"/>
      <c r="Y156" s="248"/>
      <c r="Z156" s="387"/>
    </row>
    <row r="157" spans="3:27" s="184" customFormat="1" ht="12" customHeight="1" x14ac:dyDescent="0.2">
      <c r="C157" s="165"/>
      <c r="D157" s="166"/>
      <c r="E157" s="92" t="s">
        <v>57</v>
      </c>
      <c r="F157" s="93"/>
      <c r="G157" s="93"/>
      <c r="H157" s="167"/>
      <c r="I157" s="93"/>
      <c r="J157" s="93"/>
      <c r="K157" s="93"/>
      <c r="L157" s="93"/>
      <c r="M157" s="93"/>
      <c r="N157" s="93"/>
      <c r="O157" s="93"/>
      <c r="P157" s="93"/>
      <c r="Q157" s="93"/>
      <c r="R157" s="93"/>
      <c r="S157" s="93"/>
      <c r="T157" s="93"/>
      <c r="U157" s="93"/>
      <c r="V157" s="93"/>
      <c r="W157" s="93"/>
      <c r="X157" s="94"/>
      <c r="Y157" s="248"/>
      <c r="Z157" s="387"/>
    </row>
    <row r="158" spans="3:27" s="184" customFormat="1" ht="12" customHeight="1" x14ac:dyDescent="0.2">
      <c r="C158" s="165"/>
      <c r="D158" s="166"/>
      <c r="E158" s="92" t="s">
        <v>117</v>
      </c>
      <c r="F158" s="98"/>
      <c r="G158" s="98"/>
      <c r="H158" s="98"/>
      <c r="I158" s="167"/>
      <c r="J158" s="98"/>
      <c r="K158" s="98"/>
      <c r="L158" s="98"/>
      <c r="M158" s="98"/>
      <c r="N158" s="98"/>
      <c r="O158" s="98"/>
      <c r="P158" s="98"/>
      <c r="Q158" s="98"/>
      <c r="R158" s="98"/>
      <c r="S158" s="98"/>
      <c r="T158" s="98"/>
      <c r="U158" s="98"/>
      <c r="V158" s="98"/>
      <c r="W158" s="98"/>
      <c r="X158" s="99"/>
      <c r="Y158" s="248"/>
      <c r="Z158" s="387"/>
    </row>
    <row r="159" spans="3:27" s="184" customFormat="1" ht="12" customHeight="1" x14ac:dyDescent="0.2">
      <c r="C159" s="165"/>
      <c r="D159" s="166"/>
      <c r="E159" s="92" t="s">
        <v>68</v>
      </c>
      <c r="F159" s="93"/>
      <c r="G159" s="93"/>
      <c r="H159" s="93"/>
      <c r="I159" s="93"/>
      <c r="J159" s="167"/>
      <c r="K159" s="93"/>
      <c r="L159" s="93"/>
      <c r="M159" s="93"/>
      <c r="N159" s="93"/>
      <c r="O159" s="93"/>
      <c r="P159" s="93"/>
      <c r="Q159" s="93"/>
      <c r="R159" s="93"/>
      <c r="S159" s="93"/>
      <c r="T159" s="93"/>
      <c r="U159" s="93"/>
      <c r="V159" s="93"/>
      <c r="W159" s="93"/>
      <c r="X159" s="94"/>
      <c r="Y159" s="248"/>
      <c r="Z159" s="387"/>
    </row>
    <row r="160" spans="3:27" s="184" customFormat="1" ht="12" customHeight="1" x14ac:dyDescent="0.2">
      <c r="C160" s="165"/>
      <c r="D160" s="166"/>
      <c r="E160" s="92" t="s">
        <v>58</v>
      </c>
      <c r="F160" s="98"/>
      <c r="G160" s="98"/>
      <c r="H160" s="98"/>
      <c r="I160" s="98"/>
      <c r="J160" s="98"/>
      <c r="K160" s="167"/>
      <c r="L160" s="98"/>
      <c r="M160" s="98"/>
      <c r="N160" s="98"/>
      <c r="O160" s="98"/>
      <c r="P160" s="98"/>
      <c r="Q160" s="98"/>
      <c r="R160" s="98"/>
      <c r="S160" s="98"/>
      <c r="T160" s="98"/>
      <c r="U160" s="98"/>
      <c r="V160" s="98"/>
      <c r="W160" s="98"/>
      <c r="X160" s="99"/>
      <c r="Y160" s="248"/>
      <c r="Z160" s="387"/>
    </row>
    <row r="161" spans="3:27" s="184" customFormat="1" ht="12" customHeight="1" x14ac:dyDescent="0.2">
      <c r="C161" s="165"/>
      <c r="D161" s="166"/>
      <c r="E161" s="92" t="s">
        <v>69</v>
      </c>
      <c r="F161" s="93"/>
      <c r="G161" s="93"/>
      <c r="H161" s="93"/>
      <c r="I161" s="93"/>
      <c r="J161" s="93"/>
      <c r="K161" s="93"/>
      <c r="L161" s="167"/>
      <c r="M161" s="93"/>
      <c r="N161" s="93"/>
      <c r="O161" s="93"/>
      <c r="P161" s="93"/>
      <c r="Q161" s="93"/>
      <c r="R161" s="93"/>
      <c r="S161" s="93"/>
      <c r="T161" s="93"/>
      <c r="U161" s="93"/>
      <c r="V161" s="93"/>
      <c r="W161" s="93"/>
      <c r="X161" s="94"/>
      <c r="Y161" s="248"/>
      <c r="Z161" s="387"/>
    </row>
    <row r="162" spans="3:27" s="184" customFormat="1" ht="12" customHeight="1" x14ac:dyDescent="0.2">
      <c r="C162" s="165"/>
      <c r="D162" s="166"/>
      <c r="E162" s="92" t="s">
        <v>70</v>
      </c>
      <c r="F162" s="98"/>
      <c r="G162" s="98"/>
      <c r="H162" s="98"/>
      <c r="I162" s="98"/>
      <c r="J162" s="98"/>
      <c r="K162" s="98"/>
      <c r="L162" s="98"/>
      <c r="M162" s="167"/>
      <c r="N162" s="98"/>
      <c r="O162" s="98"/>
      <c r="P162" s="98"/>
      <c r="Q162" s="98"/>
      <c r="R162" s="98"/>
      <c r="S162" s="98"/>
      <c r="T162" s="98"/>
      <c r="U162" s="98"/>
      <c r="V162" s="98"/>
      <c r="W162" s="98"/>
      <c r="X162" s="99"/>
      <c r="Y162" s="248"/>
      <c r="Z162" s="387"/>
    </row>
    <row r="163" spans="3:27" s="184" customFormat="1" ht="12" customHeight="1" x14ac:dyDescent="0.2">
      <c r="C163" s="165"/>
      <c r="D163" s="166"/>
      <c r="E163" s="92" t="s">
        <v>59</v>
      </c>
      <c r="F163" s="93"/>
      <c r="G163" s="93"/>
      <c r="H163" s="93"/>
      <c r="I163" s="93"/>
      <c r="J163" s="93"/>
      <c r="K163" s="93"/>
      <c r="L163" s="93"/>
      <c r="M163" s="93"/>
      <c r="N163" s="167"/>
      <c r="O163" s="93"/>
      <c r="P163" s="93"/>
      <c r="Q163" s="93"/>
      <c r="R163" s="93"/>
      <c r="S163" s="93"/>
      <c r="T163" s="93"/>
      <c r="U163" s="93"/>
      <c r="V163" s="93"/>
      <c r="W163" s="93"/>
      <c r="X163" s="94"/>
      <c r="Y163" s="248"/>
      <c r="Z163" s="387"/>
    </row>
    <row r="164" spans="3:27" s="184" customFormat="1" ht="12" customHeight="1" x14ac:dyDescent="0.2">
      <c r="C164" s="165"/>
      <c r="D164" s="166"/>
      <c r="E164" s="92" t="s">
        <v>71</v>
      </c>
      <c r="F164" s="98"/>
      <c r="G164" s="98"/>
      <c r="H164" s="98"/>
      <c r="I164" s="98"/>
      <c r="J164" s="98"/>
      <c r="K164" s="98"/>
      <c r="L164" s="98"/>
      <c r="M164" s="98"/>
      <c r="N164" s="98"/>
      <c r="O164" s="167"/>
      <c r="P164" s="98"/>
      <c r="Q164" s="98"/>
      <c r="R164" s="98"/>
      <c r="S164" s="98"/>
      <c r="T164" s="98"/>
      <c r="U164" s="98"/>
      <c r="V164" s="98"/>
      <c r="W164" s="98"/>
      <c r="X164" s="99"/>
      <c r="Y164" s="248"/>
      <c r="Z164" s="387"/>
    </row>
    <row r="165" spans="3:27" s="184" customFormat="1" ht="12" customHeight="1" x14ac:dyDescent="0.2">
      <c r="C165" s="165"/>
      <c r="D165" s="166"/>
      <c r="E165" s="92" t="s">
        <v>72</v>
      </c>
      <c r="F165" s="93"/>
      <c r="G165" s="93"/>
      <c r="H165" s="93"/>
      <c r="I165" s="93"/>
      <c r="J165" s="93"/>
      <c r="K165" s="93"/>
      <c r="L165" s="93"/>
      <c r="M165" s="93"/>
      <c r="N165" s="93"/>
      <c r="O165" s="93"/>
      <c r="P165" s="167"/>
      <c r="Q165" s="93"/>
      <c r="R165" s="93"/>
      <c r="S165" s="93"/>
      <c r="T165" s="93"/>
      <c r="U165" s="93"/>
      <c r="V165" s="93"/>
      <c r="W165" s="93"/>
      <c r="X165" s="94"/>
      <c r="Y165" s="248"/>
      <c r="Z165" s="387"/>
      <c r="AA165" s="386"/>
    </row>
    <row r="166" spans="3:27" s="184" customFormat="1" ht="12" customHeight="1" x14ac:dyDescent="0.2">
      <c r="C166" s="165"/>
      <c r="D166" s="166"/>
      <c r="E166" s="92" t="s">
        <v>60</v>
      </c>
      <c r="F166" s="98"/>
      <c r="G166" s="98"/>
      <c r="H166" s="98"/>
      <c r="I166" s="98"/>
      <c r="J166" s="98"/>
      <c r="K166" s="98"/>
      <c r="L166" s="98"/>
      <c r="M166" s="98"/>
      <c r="N166" s="98"/>
      <c r="O166" s="98"/>
      <c r="P166" s="98"/>
      <c r="Q166" s="167"/>
      <c r="R166" s="98"/>
      <c r="S166" s="98"/>
      <c r="T166" s="98"/>
      <c r="U166" s="98"/>
      <c r="V166" s="98"/>
      <c r="W166" s="98"/>
      <c r="X166" s="99"/>
      <c r="Y166" s="248"/>
      <c r="Z166" s="387"/>
    </row>
    <row r="167" spans="3:27" s="184" customFormat="1" ht="12" customHeight="1" x14ac:dyDescent="0.2">
      <c r="C167" s="165"/>
      <c r="D167" s="166"/>
      <c r="E167" s="92" t="s">
        <v>286</v>
      </c>
      <c r="F167" s="93"/>
      <c r="G167" s="93"/>
      <c r="H167" s="93"/>
      <c r="I167" s="93"/>
      <c r="J167" s="93"/>
      <c r="K167" s="93"/>
      <c r="L167" s="93"/>
      <c r="M167" s="93"/>
      <c r="N167" s="93"/>
      <c r="O167" s="93"/>
      <c r="P167" s="93"/>
      <c r="Q167" s="93"/>
      <c r="R167" s="167"/>
      <c r="S167" s="93"/>
      <c r="T167" s="93"/>
      <c r="U167" s="93"/>
      <c r="V167" s="93"/>
      <c r="W167" s="93"/>
      <c r="X167" s="94"/>
      <c r="Y167" s="248"/>
      <c r="Z167" s="387"/>
    </row>
    <row r="168" spans="3:27" s="184" customFormat="1" ht="12" customHeight="1" x14ac:dyDescent="0.2">
      <c r="C168" s="165"/>
      <c r="D168" s="166"/>
      <c r="E168" s="92" t="s">
        <v>73</v>
      </c>
      <c r="F168" s="98"/>
      <c r="G168" s="98"/>
      <c r="H168" s="98"/>
      <c r="I168" s="98"/>
      <c r="J168" s="98"/>
      <c r="K168" s="98"/>
      <c r="L168" s="98"/>
      <c r="M168" s="98"/>
      <c r="N168" s="98"/>
      <c r="O168" s="98"/>
      <c r="P168" s="98"/>
      <c r="Q168" s="98"/>
      <c r="R168" s="98"/>
      <c r="S168" s="167"/>
      <c r="T168" s="98"/>
      <c r="U168" s="98"/>
      <c r="V168" s="98"/>
      <c r="W168" s="98"/>
      <c r="X168" s="99"/>
      <c r="Y168" s="248"/>
      <c r="Z168" s="387"/>
    </row>
    <row r="169" spans="3:27" s="184" customFormat="1" ht="12" customHeight="1" x14ac:dyDescent="0.2">
      <c r="C169" s="165"/>
      <c r="D169" s="166"/>
      <c r="E169" s="92" t="s">
        <v>61</v>
      </c>
      <c r="F169" s="93"/>
      <c r="G169" s="93"/>
      <c r="H169" s="93"/>
      <c r="I169" s="93"/>
      <c r="J169" s="93"/>
      <c r="K169" s="93"/>
      <c r="L169" s="93"/>
      <c r="M169" s="93"/>
      <c r="N169" s="93"/>
      <c r="O169" s="93"/>
      <c r="P169" s="93"/>
      <c r="Q169" s="93"/>
      <c r="R169" s="93"/>
      <c r="S169" s="93"/>
      <c r="T169" s="167"/>
      <c r="U169" s="93"/>
      <c r="V169" s="93"/>
      <c r="W169" s="93"/>
      <c r="X169" s="94"/>
      <c r="Y169" s="248"/>
      <c r="Z169" s="387"/>
    </row>
    <row r="170" spans="3:27" s="184" customFormat="1" ht="12" customHeight="1" x14ac:dyDescent="0.2">
      <c r="C170" s="165"/>
      <c r="D170" s="166"/>
      <c r="E170" s="92" t="s">
        <v>120</v>
      </c>
      <c r="F170" s="98"/>
      <c r="G170" s="98"/>
      <c r="H170" s="98"/>
      <c r="I170" s="98"/>
      <c r="J170" s="98"/>
      <c r="K170" s="98"/>
      <c r="L170" s="98"/>
      <c r="M170" s="98"/>
      <c r="N170" s="98"/>
      <c r="O170" s="98"/>
      <c r="P170" s="98"/>
      <c r="Q170" s="98"/>
      <c r="R170" s="98"/>
      <c r="S170" s="98"/>
      <c r="T170" s="98"/>
      <c r="U170" s="167"/>
      <c r="V170" s="98"/>
      <c r="W170" s="98"/>
      <c r="X170" s="99"/>
      <c r="Y170" s="248"/>
      <c r="Z170" s="387"/>
    </row>
    <row r="171" spans="3:27" s="184" customFormat="1" ht="12" customHeight="1" x14ac:dyDescent="0.2">
      <c r="C171" s="170"/>
      <c r="D171" s="171"/>
      <c r="E171" s="104" t="s">
        <v>62</v>
      </c>
      <c r="F171" s="105"/>
      <c r="G171" s="105"/>
      <c r="H171" s="105"/>
      <c r="I171" s="105"/>
      <c r="J171" s="105"/>
      <c r="K171" s="105"/>
      <c r="L171" s="105"/>
      <c r="M171" s="105"/>
      <c r="N171" s="105"/>
      <c r="O171" s="105"/>
      <c r="P171" s="105"/>
      <c r="Q171" s="105"/>
      <c r="R171" s="105"/>
      <c r="S171" s="105"/>
      <c r="T171" s="105"/>
      <c r="U171" s="105"/>
      <c r="V171" s="172"/>
      <c r="W171" s="105"/>
      <c r="X171" s="106"/>
      <c r="Y171" s="248"/>
      <c r="Z171" s="387"/>
    </row>
    <row r="172" spans="3:27" s="184" customFormat="1" ht="12" customHeight="1" x14ac:dyDescent="0.2">
      <c r="C172" s="161" t="s">
        <v>280</v>
      </c>
      <c r="D172" s="161"/>
      <c r="E172" s="79"/>
      <c r="F172" s="107"/>
      <c r="G172" s="107"/>
      <c r="H172" s="107"/>
      <c r="I172" s="107"/>
      <c r="J172" s="107"/>
      <c r="K172" s="107"/>
      <c r="L172" s="107"/>
      <c r="M172" s="107"/>
      <c r="N172" s="107"/>
      <c r="O172" s="107"/>
      <c r="P172" s="107"/>
      <c r="Q172" s="107"/>
      <c r="R172" s="107"/>
      <c r="S172" s="107"/>
      <c r="T172" s="107"/>
      <c r="U172" s="107"/>
      <c r="V172" s="107"/>
      <c r="W172" s="107"/>
      <c r="X172" s="107"/>
      <c r="Y172" s="386"/>
      <c r="Z172" s="392"/>
    </row>
    <row r="173" spans="3:27" s="184" customFormat="1" ht="12" customHeight="1" x14ac:dyDescent="0.2">
      <c r="C173" s="144"/>
      <c r="D173" s="144"/>
      <c r="E173" s="79"/>
      <c r="F173" s="107"/>
      <c r="G173" s="107"/>
      <c r="H173" s="107"/>
      <c r="I173" s="107"/>
      <c r="J173" s="107"/>
      <c r="K173" s="107"/>
      <c r="L173" s="107"/>
      <c r="M173" s="107"/>
      <c r="N173" s="107"/>
      <c r="O173" s="107"/>
      <c r="P173" s="107"/>
      <c r="Q173" s="107"/>
      <c r="R173" s="107"/>
      <c r="S173" s="107"/>
      <c r="T173" s="107"/>
      <c r="U173" s="107"/>
      <c r="V173" s="107"/>
      <c r="W173" s="107"/>
      <c r="X173" s="107"/>
      <c r="Y173" s="386"/>
    </row>
    <row r="174" spans="3:27" s="184" customFormat="1" ht="12" customHeight="1" x14ac:dyDescent="0.2">
      <c r="C174" s="79"/>
      <c r="D174" s="79"/>
      <c r="E174" s="79"/>
      <c r="F174" s="107"/>
      <c r="G174" s="107"/>
      <c r="H174" s="107"/>
      <c r="I174" s="107"/>
      <c r="J174" s="107"/>
      <c r="K174" s="107"/>
      <c r="L174" s="107"/>
      <c r="M174" s="107"/>
      <c r="N174" s="107"/>
      <c r="O174" s="107"/>
      <c r="P174" s="107"/>
      <c r="Q174" s="107"/>
      <c r="R174" s="107"/>
      <c r="S174" s="107"/>
      <c r="T174" s="107"/>
      <c r="U174" s="107"/>
      <c r="V174" s="107"/>
      <c r="W174" s="107"/>
      <c r="X174" s="107"/>
      <c r="Y174" s="386"/>
    </row>
    <row r="175" spans="3:27" s="184" customFormat="1" ht="16.5" customHeight="1" x14ac:dyDescent="0.2">
      <c r="C175" s="77" t="s">
        <v>210</v>
      </c>
      <c r="D175" s="77"/>
      <c r="E175" s="79"/>
      <c r="F175" s="107"/>
      <c r="G175" s="107"/>
      <c r="H175" s="107"/>
      <c r="I175" s="107"/>
      <c r="J175" s="107"/>
      <c r="K175" s="107"/>
      <c r="L175" s="107"/>
      <c r="M175" s="107"/>
      <c r="N175" s="107"/>
      <c r="O175" s="107"/>
      <c r="P175" s="107"/>
      <c r="Q175" s="107"/>
      <c r="R175" s="107"/>
      <c r="S175" s="107"/>
      <c r="T175" s="107"/>
      <c r="U175" s="107"/>
      <c r="V175" s="107"/>
      <c r="W175" s="107"/>
      <c r="X175" s="107"/>
      <c r="Y175" s="386"/>
    </row>
    <row r="176" spans="3:27" s="184" customFormat="1" ht="12" customHeight="1" x14ac:dyDescent="0.2">
      <c r="C176" s="163"/>
      <c r="D176" s="164" t="s">
        <v>85</v>
      </c>
      <c r="E176" s="85" t="s">
        <v>45</v>
      </c>
      <c r="F176" s="86" t="s">
        <v>56</v>
      </c>
      <c r="G176" s="86" t="s">
        <v>67</v>
      </c>
      <c r="H176" s="86" t="s">
        <v>57</v>
      </c>
      <c r="I176" s="86" t="s">
        <v>117</v>
      </c>
      <c r="J176" s="86" t="s">
        <v>68</v>
      </c>
      <c r="K176" s="86" t="s">
        <v>58</v>
      </c>
      <c r="L176" s="86" t="s">
        <v>69</v>
      </c>
      <c r="M176" s="86" t="s">
        <v>70</v>
      </c>
      <c r="N176" s="86" t="s">
        <v>59</v>
      </c>
      <c r="O176" s="86" t="s">
        <v>71</v>
      </c>
      <c r="P176" s="86" t="s">
        <v>72</v>
      </c>
      <c r="Q176" s="86" t="s">
        <v>60</v>
      </c>
      <c r="R176" s="86" t="s">
        <v>286</v>
      </c>
      <c r="S176" s="86" t="s">
        <v>73</v>
      </c>
      <c r="T176" s="86" t="s">
        <v>61</v>
      </c>
      <c r="U176" s="86" t="s">
        <v>120</v>
      </c>
      <c r="V176" s="86" t="s">
        <v>62</v>
      </c>
      <c r="W176" s="86" t="s">
        <v>86</v>
      </c>
      <c r="X176" s="87" t="s">
        <v>279</v>
      </c>
      <c r="Y176" s="386"/>
    </row>
    <row r="177" spans="3:26" s="184" customFormat="1" ht="12" customHeight="1" x14ac:dyDescent="0.2">
      <c r="C177" s="165"/>
      <c r="D177" s="166"/>
      <c r="E177" s="92" t="s">
        <v>56</v>
      </c>
      <c r="F177" s="167"/>
      <c r="G177" s="93"/>
      <c r="H177" s="93"/>
      <c r="I177" s="93"/>
      <c r="J177" s="93"/>
      <c r="K177" s="93"/>
      <c r="L177" s="93"/>
      <c r="M177" s="93"/>
      <c r="N177" s="93"/>
      <c r="O177" s="93"/>
      <c r="P177" s="93"/>
      <c r="Q177" s="93"/>
      <c r="R177" s="93"/>
      <c r="S177" s="93"/>
      <c r="T177" s="93"/>
      <c r="U177" s="93"/>
      <c r="V177" s="93"/>
      <c r="W177" s="93"/>
      <c r="X177" s="94"/>
      <c r="Y177" s="248"/>
      <c r="Z177" s="387"/>
    </row>
    <row r="178" spans="3:26" s="184" customFormat="1" ht="12" customHeight="1" x14ac:dyDescent="0.2">
      <c r="C178" s="165"/>
      <c r="D178" s="166"/>
      <c r="E178" s="92" t="s">
        <v>67</v>
      </c>
      <c r="F178" s="98"/>
      <c r="G178" s="167"/>
      <c r="H178" s="98"/>
      <c r="I178" s="98"/>
      <c r="J178" s="98"/>
      <c r="K178" s="98"/>
      <c r="L178" s="98"/>
      <c r="M178" s="98"/>
      <c r="N178" s="98"/>
      <c r="O178" s="98"/>
      <c r="P178" s="98"/>
      <c r="Q178" s="98"/>
      <c r="R178" s="98"/>
      <c r="S178" s="98"/>
      <c r="T178" s="98"/>
      <c r="U178" s="98"/>
      <c r="V178" s="98"/>
      <c r="W178" s="98"/>
      <c r="X178" s="99"/>
      <c r="Y178" s="248"/>
      <c r="Z178" s="387"/>
    </row>
    <row r="179" spans="3:26" s="184" customFormat="1" ht="12" customHeight="1" x14ac:dyDescent="0.2">
      <c r="C179" s="165"/>
      <c r="D179" s="166"/>
      <c r="E179" s="92" t="s">
        <v>57</v>
      </c>
      <c r="F179" s="93"/>
      <c r="G179" s="93"/>
      <c r="H179" s="167"/>
      <c r="I179" s="93"/>
      <c r="J179" s="93"/>
      <c r="K179" s="93"/>
      <c r="L179" s="93"/>
      <c r="M179" s="93"/>
      <c r="N179" s="93"/>
      <c r="O179" s="93"/>
      <c r="P179" s="93"/>
      <c r="Q179" s="93"/>
      <c r="R179" s="93"/>
      <c r="S179" s="93"/>
      <c r="T179" s="93"/>
      <c r="U179" s="93"/>
      <c r="V179" s="93"/>
      <c r="W179" s="93"/>
      <c r="X179" s="94"/>
      <c r="Y179" s="248"/>
      <c r="Z179" s="387"/>
    </row>
    <row r="180" spans="3:26" s="184" customFormat="1" ht="12" customHeight="1" x14ac:dyDescent="0.2">
      <c r="C180" s="165"/>
      <c r="D180" s="166"/>
      <c r="E180" s="92" t="s">
        <v>117</v>
      </c>
      <c r="F180" s="98"/>
      <c r="G180" s="98"/>
      <c r="H180" s="98"/>
      <c r="I180" s="167"/>
      <c r="J180" s="98"/>
      <c r="K180" s="98"/>
      <c r="L180" s="98"/>
      <c r="M180" s="98"/>
      <c r="N180" s="98"/>
      <c r="O180" s="98"/>
      <c r="P180" s="98"/>
      <c r="Q180" s="98"/>
      <c r="R180" s="98"/>
      <c r="S180" s="98"/>
      <c r="T180" s="98"/>
      <c r="U180" s="98"/>
      <c r="V180" s="98"/>
      <c r="W180" s="98"/>
      <c r="X180" s="99"/>
      <c r="Y180" s="248"/>
      <c r="Z180" s="387"/>
    </row>
    <row r="181" spans="3:26" s="184" customFormat="1" ht="12" customHeight="1" x14ac:dyDescent="0.2">
      <c r="C181" s="165"/>
      <c r="D181" s="166"/>
      <c r="E181" s="92" t="s">
        <v>68</v>
      </c>
      <c r="F181" s="93"/>
      <c r="G181" s="93"/>
      <c r="H181" s="93"/>
      <c r="I181" s="93"/>
      <c r="J181" s="167"/>
      <c r="K181" s="93"/>
      <c r="L181" s="93"/>
      <c r="M181" s="93"/>
      <c r="N181" s="93"/>
      <c r="O181" s="93"/>
      <c r="P181" s="93"/>
      <c r="Q181" s="93"/>
      <c r="R181" s="93"/>
      <c r="S181" s="93"/>
      <c r="T181" s="93"/>
      <c r="U181" s="93"/>
      <c r="V181" s="93"/>
      <c r="W181" s="93"/>
      <c r="X181" s="94"/>
      <c r="Y181" s="248"/>
      <c r="Z181" s="387"/>
    </row>
    <row r="182" spans="3:26" s="184" customFormat="1" ht="12" customHeight="1" x14ac:dyDescent="0.2">
      <c r="C182" s="165"/>
      <c r="D182" s="166"/>
      <c r="E182" s="92" t="s">
        <v>58</v>
      </c>
      <c r="F182" s="98"/>
      <c r="G182" s="98"/>
      <c r="H182" s="98"/>
      <c r="I182" s="98"/>
      <c r="J182" s="98"/>
      <c r="K182" s="167"/>
      <c r="L182" s="98"/>
      <c r="M182" s="98"/>
      <c r="N182" s="98"/>
      <c r="O182" s="98"/>
      <c r="P182" s="98"/>
      <c r="Q182" s="98"/>
      <c r="R182" s="98"/>
      <c r="S182" s="98"/>
      <c r="T182" s="98"/>
      <c r="U182" s="98"/>
      <c r="V182" s="98"/>
      <c r="W182" s="98"/>
      <c r="X182" s="99"/>
      <c r="Y182" s="248"/>
      <c r="Z182" s="387"/>
    </row>
    <row r="183" spans="3:26" s="184" customFormat="1" ht="12" customHeight="1" x14ac:dyDescent="0.2">
      <c r="C183" s="165"/>
      <c r="D183" s="166"/>
      <c r="E183" s="92" t="s">
        <v>69</v>
      </c>
      <c r="F183" s="93"/>
      <c r="G183" s="93"/>
      <c r="H183" s="93"/>
      <c r="I183" s="93"/>
      <c r="J183" s="93"/>
      <c r="K183" s="93"/>
      <c r="L183" s="167"/>
      <c r="M183" s="93"/>
      <c r="N183" s="93"/>
      <c r="O183" s="93"/>
      <c r="P183" s="93"/>
      <c r="Q183" s="93"/>
      <c r="R183" s="93"/>
      <c r="S183" s="93"/>
      <c r="T183" s="93"/>
      <c r="U183" s="93"/>
      <c r="V183" s="93"/>
      <c r="W183" s="93"/>
      <c r="X183" s="94"/>
      <c r="Y183" s="248"/>
      <c r="Z183" s="387"/>
    </row>
    <row r="184" spans="3:26" s="184" customFormat="1" ht="12" customHeight="1" x14ac:dyDescent="0.2">
      <c r="C184" s="165"/>
      <c r="D184" s="166"/>
      <c r="E184" s="92" t="s">
        <v>70</v>
      </c>
      <c r="F184" s="98"/>
      <c r="G184" s="98"/>
      <c r="H184" s="98"/>
      <c r="I184" s="98"/>
      <c r="J184" s="98"/>
      <c r="K184" s="98"/>
      <c r="L184" s="98"/>
      <c r="M184" s="167"/>
      <c r="N184" s="98"/>
      <c r="O184" s="98"/>
      <c r="P184" s="98"/>
      <c r="Q184" s="98"/>
      <c r="R184" s="98"/>
      <c r="S184" s="98"/>
      <c r="T184" s="98"/>
      <c r="U184" s="98"/>
      <c r="V184" s="98"/>
      <c r="W184" s="98"/>
      <c r="X184" s="99"/>
      <c r="Y184" s="248"/>
      <c r="Z184" s="387"/>
    </row>
    <row r="185" spans="3:26" s="184" customFormat="1" ht="12" customHeight="1" x14ac:dyDescent="0.2">
      <c r="C185" s="165"/>
      <c r="D185" s="166"/>
      <c r="E185" s="92" t="s">
        <v>59</v>
      </c>
      <c r="F185" s="93"/>
      <c r="G185" s="93"/>
      <c r="H185" s="93"/>
      <c r="I185" s="93"/>
      <c r="J185" s="93"/>
      <c r="K185" s="93"/>
      <c r="L185" s="93"/>
      <c r="M185" s="93"/>
      <c r="N185" s="167"/>
      <c r="O185" s="93"/>
      <c r="P185" s="93"/>
      <c r="Q185" s="93"/>
      <c r="R185" s="93"/>
      <c r="S185" s="93"/>
      <c r="T185" s="93"/>
      <c r="U185" s="93"/>
      <c r="V185" s="93"/>
      <c r="W185" s="93"/>
      <c r="X185" s="94"/>
      <c r="Y185" s="248"/>
      <c r="Z185" s="387"/>
    </row>
    <row r="186" spans="3:26" s="184" customFormat="1" ht="12" customHeight="1" x14ac:dyDescent="0.2">
      <c r="C186" s="165"/>
      <c r="D186" s="166"/>
      <c r="E186" s="92" t="s">
        <v>71</v>
      </c>
      <c r="F186" s="98"/>
      <c r="G186" s="98"/>
      <c r="H186" s="98"/>
      <c r="I186" s="98"/>
      <c r="J186" s="98"/>
      <c r="K186" s="98"/>
      <c r="L186" s="98"/>
      <c r="M186" s="98"/>
      <c r="N186" s="98"/>
      <c r="O186" s="167"/>
      <c r="P186" s="98"/>
      <c r="Q186" s="98"/>
      <c r="R186" s="98"/>
      <c r="S186" s="98"/>
      <c r="T186" s="98"/>
      <c r="U186" s="98"/>
      <c r="V186" s="98"/>
      <c r="W186" s="98"/>
      <c r="X186" s="99"/>
      <c r="Y186" s="248"/>
      <c r="Z186" s="387"/>
    </row>
    <row r="187" spans="3:26" s="184" customFormat="1" ht="12" customHeight="1" x14ac:dyDescent="0.2">
      <c r="C187" s="165"/>
      <c r="D187" s="166"/>
      <c r="E187" s="92" t="s">
        <v>72</v>
      </c>
      <c r="F187" s="93"/>
      <c r="G187" s="93"/>
      <c r="H187" s="93"/>
      <c r="I187" s="93"/>
      <c r="J187" s="93"/>
      <c r="K187" s="93"/>
      <c r="L187" s="93"/>
      <c r="M187" s="93"/>
      <c r="N187" s="93"/>
      <c r="O187" s="93"/>
      <c r="P187" s="167"/>
      <c r="Q187" s="93"/>
      <c r="R187" s="93"/>
      <c r="S187" s="93"/>
      <c r="T187" s="93"/>
      <c r="U187" s="93"/>
      <c r="V187" s="93"/>
      <c r="W187" s="93"/>
      <c r="X187" s="94"/>
      <c r="Y187" s="248"/>
      <c r="Z187" s="387"/>
    </row>
    <row r="188" spans="3:26" s="184" customFormat="1" ht="12" customHeight="1" x14ac:dyDescent="0.2">
      <c r="C188" s="165"/>
      <c r="D188" s="166"/>
      <c r="E188" s="92" t="s">
        <v>60</v>
      </c>
      <c r="F188" s="98"/>
      <c r="G188" s="98"/>
      <c r="H188" s="98"/>
      <c r="I188" s="98"/>
      <c r="J188" s="98"/>
      <c r="K188" s="98"/>
      <c r="L188" s="98"/>
      <c r="M188" s="98"/>
      <c r="N188" s="98"/>
      <c r="O188" s="98"/>
      <c r="P188" s="98"/>
      <c r="Q188" s="167"/>
      <c r="R188" s="98"/>
      <c r="S188" s="98"/>
      <c r="T188" s="98"/>
      <c r="U188" s="98"/>
      <c r="V188" s="98"/>
      <c r="W188" s="98"/>
      <c r="X188" s="99"/>
      <c r="Y188" s="248"/>
      <c r="Z188" s="387"/>
    </row>
    <row r="189" spans="3:26" s="184" customFormat="1" ht="12" customHeight="1" x14ac:dyDescent="0.2">
      <c r="C189" s="165"/>
      <c r="D189" s="166"/>
      <c r="E189" s="92" t="s">
        <v>286</v>
      </c>
      <c r="F189" s="93"/>
      <c r="G189" s="93"/>
      <c r="H189" s="93"/>
      <c r="I189" s="93"/>
      <c r="J189" s="93"/>
      <c r="K189" s="93"/>
      <c r="L189" s="93"/>
      <c r="M189" s="93"/>
      <c r="N189" s="93"/>
      <c r="O189" s="93"/>
      <c r="P189" s="93"/>
      <c r="Q189" s="93"/>
      <c r="R189" s="167"/>
      <c r="S189" s="93"/>
      <c r="T189" s="93"/>
      <c r="U189" s="93"/>
      <c r="V189" s="93"/>
      <c r="W189" s="93"/>
      <c r="X189" s="94"/>
      <c r="Y189" s="248"/>
      <c r="Z189" s="387"/>
    </row>
    <row r="190" spans="3:26" s="184" customFormat="1" ht="12" customHeight="1" x14ac:dyDescent="0.2">
      <c r="C190" s="165"/>
      <c r="D190" s="166"/>
      <c r="E190" s="92" t="s">
        <v>73</v>
      </c>
      <c r="F190" s="98"/>
      <c r="G190" s="98"/>
      <c r="H190" s="98"/>
      <c r="I190" s="98"/>
      <c r="J190" s="98"/>
      <c r="K190" s="98"/>
      <c r="L190" s="98"/>
      <c r="M190" s="98"/>
      <c r="N190" s="98"/>
      <c r="O190" s="98"/>
      <c r="P190" s="98"/>
      <c r="Q190" s="98"/>
      <c r="R190" s="98"/>
      <c r="S190" s="167"/>
      <c r="T190" s="98"/>
      <c r="U190" s="98"/>
      <c r="V190" s="98"/>
      <c r="W190" s="98"/>
      <c r="X190" s="99"/>
      <c r="Y190" s="248"/>
      <c r="Z190" s="387"/>
    </row>
    <row r="191" spans="3:26" s="184" customFormat="1" ht="12" customHeight="1" x14ac:dyDescent="0.2">
      <c r="C191" s="165"/>
      <c r="D191" s="166"/>
      <c r="E191" s="92" t="s">
        <v>61</v>
      </c>
      <c r="F191" s="93"/>
      <c r="G191" s="93"/>
      <c r="H191" s="93"/>
      <c r="I191" s="93"/>
      <c r="J191" s="93"/>
      <c r="K191" s="93"/>
      <c r="L191" s="93"/>
      <c r="M191" s="93"/>
      <c r="N191" s="93"/>
      <c r="O191" s="93"/>
      <c r="P191" s="93"/>
      <c r="Q191" s="93"/>
      <c r="R191" s="93"/>
      <c r="S191" s="93"/>
      <c r="T191" s="167"/>
      <c r="U191" s="93"/>
      <c r="V191" s="93"/>
      <c r="W191" s="93"/>
      <c r="X191" s="94"/>
      <c r="Y191" s="248"/>
      <c r="Z191" s="387"/>
    </row>
    <row r="192" spans="3:26" s="184" customFormat="1" ht="12" customHeight="1" x14ac:dyDescent="0.2">
      <c r="C192" s="165"/>
      <c r="D192" s="166"/>
      <c r="E192" s="92" t="s">
        <v>120</v>
      </c>
      <c r="F192" s="98"/>
      <c r="G192" s="98"/>
      <c r="H192" s="98"/>
      <c r="I192" s="98"/>
      <c r="J192" s="98"/>
      <c r="K192" s="98"/>
      <c r="L192" s="98"/>
      <c r="M192" s="98"/>
      <c r="N192" s="98"/>
      <c r="O192" s="98"/>
      <c r="P192" s="98"/>
      <c r="Q192" s="98"/>
      <c r="R192" s="98"/>
      <c r="S192" s="98"/>
      <c r="T192" s="98"/>
      <c r="U192" s="167"/>
      <c r="V192" s="98"/>
      <c r="W192" s="98"/>
      <c r="X192" s="99"/>
      <c r="Y192" s="248"/>
      <c r="Z192" s="387"/>
    </row>
    <row r="193" spans="3:26" s="184" customFormat="1" ht="12" customHeight="1" x14ac:dyDescent="0.2">
      <c r="C193" s="170"/>
      <c r="D193" s="171"/>
      <c r="E193" s="104" t="s">
        <v>62</v>
      </c>
      <c r="F193" s="105"/>
      <c r="G193" s="105"/>
      <c r="H193" s="105"/>
      <c r="I193" s="105"/>
      <c r="J193" s="105"/>
      <c r="K193" s="105"/>
      <c r="L193" s="105"/>
      <c r="M193" s="105"/>
      <c r="N193" s="105"/>
      <c r="O193" s="105"/>
      <c r="P193" s="105"/>
      <c r="Q193" s="105"/>
      <c r="R193" s="105"/>
      <c r="S193" s="105"/>
      <c r="T193" s="105"/>
      <c r="U193" s="105"/>
      <c r="V193" s="172"/>
      <c r="W193" s="105"/>
      <c r="X193" s="106"/>
      <c r="Y193" s="248"/>
      <c r="Z193" s="387"/>
    </row>
    <row r="194" spans="3:26" s="184" customFormat="1" ht="12" customHeight="1" x14ac:dyDescent="0.2">
      <c r="C194" s="161" t="s">
        <v>280</v>
      </c>
      <c r="D194" s="161"/>
      <c r="E194" s="130"/>
      <c r="F194" s="79"/>
      <c r="G194" s="79"/>
      <c r="H194" s="79"/>
      <c r="I194" s="79"/>
      <c r="J194" s="79"/>
      <c r="K194" s="79"/>
      <c r="L194" s="79"/>
      <c r="M194" s="79"/>
      <c r="N194" s="79"/>
      <c r="O194" s="79"/>
      <c r="P194" s="79"/>
      <c r="Q194" s="79"/>
      <c r="R194" s="79"/>
      <c r="S194" s="79"/>
      <c r="T194" s="79"/>
      <c r="U194" s="79"/>
      <c r="V194" s="79"/>
      <c r="W194" s="79"/>
      <c r="X194" s="79"/>
      <c r="Y194" s="386"/>
      <c r="Z194" s="392"/>
    </row>
    <row r="195" spans="3:26" ht="12" customHeight="1" x14ac:dyDescent="0.2">
      <c r="C195" s="412"/>
      <c r="D195" s="412"/>
      <c r="E195" s="76"/>
      <c r="F195" s="76"/>
      <c r="G195" s="76"/>
      <c r="H195" s="76"/>
      <c r="I195" s="76"/>
      <c r="J195" s="76"/>
      <c r="K195" s="76"/>
      <c r="L195" s="76"/>
      <c r="M195" s="76"/>
      <c r="N195" s="76"/>
      <c r="O195" s="76"/>
      <c r="P195" s="76"/>
      <c r="Q195" s="76"/>
      <c r="R195" s="76"/>
      <c r="S195" s="76"/>
      <c r="T195" s="76"/>
      <c r="U195" s="76"/>
      <c r="V195" s="76"/>
      <c r="W195" s="76"/>
      <c r="X195" s="76"/>
    </row>
    <row r="196" spans="3:26" ht="12" customHeight="1" x14ac:dyDescent="0.2">
      <c r="C196" s="410"/>
      <c r="D196" s="410"/>
      <c r="E196" s="76"/>
      <c r="F196" s="76"/>
      <c r="G196" s="76"/>
      <c r="H196" s="76"/>
      <c r="I196" s="76"/>
      <c r="J196" s="76"/>
      <c r="K196" s="76"/>
      <c r="L196" s="76"/>
      <c r="M196" s="76"/>
      <c r="N196" s="76"/>
      <c r="O196" s="76"/>
      <c r="P196" s="76"/>
      <c r="Q196" s="76"/>
      <c r="R196" s="76"/>
      <c r="S196" s="76"/>
      <c r="T196" s="76"/>
      <c r="U196" s="76"/>
      <c r="V196" s="76"/>
      <c r="W196" s="76"/>
      <c r="X196" s="76"/>
    </row>
    <row r="197" spans="3:26" ht="12" customHeight="1" x14ac:dyDescent="0.2">
      <c r="C197" s="412"/>
      <c r="D197" s="412"/>
      <c r="E197" s="412"/>
      <c r="F197" s="412"/>
      <c r="G197" s="412"/>
      <c r="H197" s="412"/>
      <c r="I197" s="412"/>
      <c r="J197" s="412"/>
      <c r="K197" s="412"/>
      <c r="L197" s="412"/>
      <c r="M197" s="412"/>
      <c r="N197" s="412"/>
      <c r="O197" s="412"/>
      <c r="P197" s="412"/>
      <c r="Q197" s="412"/>
      <c r="R197" s="412"/>
      <c r="S197" s="412"/>
      <c r="T197" s="412"/>
      <c r="U197" s="412"/>
      <c r="V197" s="412"/>
      <c r="W197" s="412"/>
      <c r="X197" s="412"/>
    </row>
    <row r="198" spans="3:26" ht="12" customHeight="1" x14ac:dyDescent="0.2">
      <c r="C198" s="412"/>
      <c r="D198" s="412"/>
      <c r="E198" s="412"/>
      <c r="F198" s="412"/>
      <c r="G198" s="412"/>
      <c r="H198" s="412"/>
      <c r="I198" s="412"/>
      <c r="J198" s="412"/>
      <c r="K198" s="412"/>
      <c r="L198" s="412"/>
      <c r="M198" s="412"/>
      <c r="N198" s="412"/>
      <c r="O198" s="412"/>
      <c r="P198" s="412"/>
      <c r="Q198" s="412"/>
      <c r="R198" s="412"/>
      <c r="S198" s="412"/>
      <c r="T198" s="412"/>
      <c r="U198" s="412"/>
      <c r="V198" s="412"/>
      <c r="W198" s="412"/>
      <c r="X198" s="412"/>
    </row>
    <row r="199" spans="3:26" ht="12" customHeight="1" x14ac:dyDescent="0.2">
      <c r="C199" s="412"/>
      <c r="D199" s="412"/>
      <c r="E199" s="412"/>
      <c r="F199" s="412"/>
      <c r="G199" s="412"/>
      <c r="H199" s="412"/>
      <c r="I199" s="412"/>
      <c r="J199" s="412"/>
      <c r="K199" s="412"/>
      <c r="L199" s="412"/>
      <c r="M199" s="412"/>
      <c r="N199" s="412"/>
      <c r="O199" s="412"/>
      <c r="P199" s="412"/>
      <c r="Q199" s="412"/>
      <c r="R199" s="412"/>
      <c r="S199" s="412"/>
      <c r="T199" s="412"/>
      <c r="U199" s="412"/>
      <c r="V199" s="412"/>
      <c r="W199" s="412"/>
      <c r="X199" s="412"/>
    </row>
    <row r="200" spans="3:26" ht="12" customHeight="1" x14ac:dyDescent="0.2">
      <c r="C200" s="412"/>
      <c r="D200" s="412"/>
      <c r="E200" s="412"/>
      <c r="F200" s="412"/>
      <c r="G200" s="412"/>
      <c r="H200" s="412"/>
      <c r="I200" s="412"/>
      <c r="J200" s="412"/>
      <c r="K200" s="412"/>
      <c r="L200" s="412"/>
      <c r="M200" s="412"/>
      <c r="N200" s="412"/>
      <c r="O200" s="412"/>
      <c r="P200" s="412"/>
      <c r="Q200" s="412"/>
      <c r="R200" s="412"/>
      <c r="S200" s="412"/>
      <c r="T200" s="412"/>
      <c r="U200" s="412"/>
      <c r="V200" s="412"/>
      <c r="W200" s="412"/>
      <c r="X200" s="412"/>
    </row>
    <row r="201" spans="3:26" ht="12" customHeight="1" x14ac:dyDescent="0.2">
      <c r="C201" s="412"/>
      <c r="D201" s="412"/>
      <c r="E201" s="412"/>
      <c r="F201" s="412"/>
      <c r="G201" s="412"/>
      <c r="H201" s="412"/>
      <c r="I201" s="412"/>
      <c r="J201" s="412"/>
      <c r="K201" s="412"/>
      <c r="L201" s="412"/>
      <c r="M201" s="412"/>
      <c r="N201" s="412"/>
      <c r="O201" s="412"/>
      <c r="P201" s="412"/>
      <c r="Q201" s="412"/>
      <c r="R201" s="412"/>
      <c r="S201" s="412"/>
      <c r="T201" s="412"/>
      <c r="U201" s="412"/>
      <c r="V201" s="412"/>
      <c r="W201" s="412"/>
      <c r="X201" s="412"/>
    </row>
    <row r="202" spans="3:26" ht="12" customHeight="1" x14ac:dyDescent="0.2">
      <c r="C202" s="412"/>
      <c r="D202" s="412"/>
      <c r="E202" s="412"/>
      <c r="F202" s="412"/>
      <c r="G202" s="412"/>
      <c r="H202" s="412"/>
      <c r="I202" s="412"/>
      <c r="J202" s="412"/>
      <c r="K202" s="412"/>
      <c r="L202" s="412"/>
      <c r="M202" s="412"/>
      <c r="N202" s="412"/>
      <c r="O202" s="412"/>
      <c r="P202" s="412"/>
      <c r="Q202" s="412"/>
      <c r="R202" s="412"/>
      <c r="S202" s="412"/>
      <c r="T202" s="412"/>
      <c r="U202" s="412"/>
      <c r="V202" s="412"/>
      <c r="W202" s="412"/>
      <c r="X202" s="412"/>
    </row>
    <row r="203" spans="3:26" ht="12" customHeight="1" x14ac:dyDescent="0.2">
      <c r="C203" s="412"/>
      <c r="D203" s="412"/>
      <c r="E203" s="412"/>
      <c r="F203" s="412"/>
      <c r="G203" s="412"/>
      <c r="H203" s="412"/>
      <c r="I203" s="412"/>
      <c r="J203" s="412"/>
      <c r="K203" s="412"/>
      <c r="L203" s="412"/>
      <c r="M203" s="412"/>
      <c r="N203" s="412"/>
      <c r="O203" s="412"/>
      <c r="P203" s="412"/>
      <c r="Q203" s="412"/>
      <c r="R203" s="412"/>
      <c r="S203" s="412"/>
      <c r="T203" s="412"/>
      <c r="U203" s="412"/>
      <c r="V203" s="412"/>
      <c r="W203" s="412"/>
      <c r="X203" s="412"/>
    </row>
    <row r="204" spans="3:26" ht="12" customHeight="1" x14ac:dyDescent="0.2">
      <c r="C204" s="412"/>
      <c r="D204" s="412"/>
      <c r="E204" s="412"/>
      <c r="F204" s="412"/>
      <c r="G204" s="412"/>
      <c r="H204" s="412"/>
      <c r="I204" s="412"/>
      <c r="J204" s="412"/>
      <c r="K204" s="412"/>
      <c r="L204" s="412"/>
      <c r="M204" s="412"/>
      <c r="N204" s="412"/>
      <c r="O204" s="412"/>
      <c r="P204" s="412"/>
      <c r="Q204" s="412"/>
      <c r="R204" s="412"/>
      <c r="S204" s="412"/>
      <c r="T204" s="412"/>
      <c r="U204" s="412"/>
      <c r="V204" s="412"/>
      <c r="W204" s="412"/>
      <c r="X204" s="412"/>
    </row>
    <row r="205" spans="3:26" ht="12" customHeight="1" x14ac:dyDescent="0.2">
      <c r="C205" s="412"/>
      <c r="D205" s="412"/>
      <c r="E205" s="412"/>
      <c r="F205" s="412"/>
      <c r="G205" s="412"/>
      <c r="H205" s="412"/>
      <c r="I205" s="412"/>
      <c r="J205" s="412"/>
      <c r="K205" s="412"/>
      <c r="L205" s="412"/>
      <c r="M205" s="412"/>
      <c r="N205" s="412"/>
      <c r="O205" s="412"/>
      <c r="P205" s="412"/>
      <c r="Q205" s="412"/>
      <c r="R205" s="412"/>
      <c r="S205" s="412"/>
      <c r="T205" s="412"/>
      <c r="U205" s="412"/>
      <c r="V205" s="412"/>
      <c r="W205" s="412"/>
      <c r="X205" s="412"/>
    </row>
    <row r="206" spans="3:26" ht="12" customHeight="1" x14ac:dyDescent="0.2">
      <c r="C206" s="412"/>
      <c r="D206" s="412"/>
      <c r="E206" s="412"/>
      <c r="F206" s="412"/>
      <c r="G206" s="412"/>
      <c r="H206" s="412"/>
      <c r="I206" s="412"/>
      <c r="J206" s="412"/>
      <c r="K206" s="412"/>
      <c r="L206" s="412"/>
      <c r="M206" s="412"/>
      <c r="N206" s="412"/>
      <c r="O206" s="412"/>
      <c r="P206" s="412"/>
      <c r="Q206" s="412"/>
      <c r="R206" s="412"/>
      <c r="S206" s="412"/>
      <c r="T206" s="412"/>
      <c r="U206" s="412"/>
      <c r="V206" s="412"/>
      <c r="W206" s="412"/>
      <c r="X206" s="412"/>
    </row>
    <row r="207" spans="3:26" ht="12" customHeight="1" x14ac:dyDescent="0.2">
      <c r="C207" s="412"/>
      <c r="D207" s="412"/>
      <c r="E207" s="412"/>
      <c r="F207" s="412"/>
      <c r="G207" s="412"/>
      <c r="H207" s="412"/>
      <c r="I207" s="412"/>
      <c r="J207" s="412"/>
      <c r="K207" s="412"/>
      <c r="L207" s="412"/>
      <c r="M207" s="412"/>
      <c r="N207" s="412"/>
      <c r="O207" s="412"/>
      <c r="P207" s="412"/>
      <c r="Q207" s="412"/>
      <c r="R207" s="412"/>
      <c r="S207" s="412"/>
      <c r="T207" s="412"/>
      <c r="U207" s="412"/>
      <c r="V207" s="412"/>
      <c r="W207" s="412"/>
      <c r="X207" s="412"/>
    </row>
    <row r="208" spans="3:26" ht="12" customHeight="1" x14ac:dyDescent="0.2">
      <c r="C208" s="412"/>
      <c r="D208" s="412"/>
      <c r="E208" s="412"/>
      <c r="F208" s="412"/>
      <c r="G208" s="412"/>
      <c r="H208" s="412"/>
      <c r="I208" s="412"/>
      <c r="J208" s="412"/>
      <c r="K208" s="412"/>
      <c r="L208" s="412"/>
      <c r="M208" s="412"/>
      <c r="N208" s="412"/>
      <c r="O208" s="412"/>
      <c r="P208" s="412"/>
      <c r="Q208" s="412"/>
      <c r="R208" s="412"/>
      <c r="S208" s="412"/>
      <c r="T208" s="412"/>
      <c r="U208" s="412"/>
      <c r="V208" s="412"/>
      <c r="W208" s="412"/>
      <c r="X208" s="412"/>
    </row>
    <row r="209" spans="3:24" ht="12" customHeight="1" x14ac:dyDescent="0.2">
      <c r="C209" s="412"/>
      <c r="D209" s="412"/>
      <c r="E209" s="412"/>
      <c r="F209" s="412"/>
      <c r="G209" s="412"/>
      <c r="H209" s="412"/>
      <c r="I209" s="412"/>
      <c r="J209" s="412"/>
      <c r="K209" s="412"/>
      <c r="L209" s="412"/>
      <c r="M209" s="412"/>
      <c r="N209" s="412"/>
      <c r="O209" s="412"/>
      <c r="P209" s="412"/>
      <c r="Q209" s="412"/>
      <c r="R209" s="412"/>
      <c r="S209" s="412"/>
      <c r="T209" s="412"/>
      <c r="U209" s="412"/>
      <c r="V209" s="412"/>
      <c r="W209" s="412"/>
      <c r="X209" s="412"/>
    </row>
    <row r="210" spans="3:24" ht="12" customHeight="1" x14ac:dyDescent="0.2">
      <c r="C210" s="412"/>
      <c r="D210" s="412"/>
      <c r="E210" s="412"/>
      <c r="F210" s="412"/>
      <c r="G210" s="412"/>
      <c r="H210" s="412"/>
      <c r="I210" s="412"/>
      <c r="J210" s="412"/>
      <c r="K210" s="412"/>
      <c r="L210" s="412"/>
      <c r="M210" s="412"/>
      <c r="N210" s="412"/>
      <c r="O210" s="412"/>
      <c r="P210" s="412"/>
      <c r="Q210" s="412"/>
      <c r="R210" s="412"/>
      <c r="S210" s="412"/>
      <c r="T210" s="412"/>
      <c r="U210" s="412"/>
      <c r="V210" s="412"/>
      <c r="W210" s="412"/>
      <c r="X210" s="412"/>
    </row>
    <row r="211" spans="3:24" ht="12" customHeight="1" x14ac:dyDescent="0.2">
      <c r="C211" s="412"/>
      <c r="D211" s="412"/>
      <c r="E211" s="412"/>
      <c r="F211" s="412"/>
      <c r="G211" s="412"/>
      <c r="H211" s="412"/>
      <c r="I211" s="412"/>
      <c r="J211" s="412"/>
      <c r="K211" s="412"/>
      <c r="L211" s="412"/>
      <c r="M211" s="412"/>
      <c r="N211" s="412"/>
      <c r="O211" s="412"/>
      <c r="P211" s="412"/>
      <c r="Q211" s="412"/>
      <c r="R211" s="412"/>
      <c r="S211" s="412"/>
      <c r="T211" s="412"/>
      <c r="U211" s="412"/>
      <c r="V211" s="412"/>
      <c r="W211" s="412"/>
      <c r="X211" s="412"/>
    </row>
    <row r="212" spans="3:24" ht="12" customHeight="1" x14ac:dyDescent="0.2">
      <c r="C212" s="412"/>
      <c r="D212" s="412"/>
      <c r="E212" s="412"/>
      <c r="F212" s="412"/>
      <c r="G212" s="412"/>
      <c r="H212" s="412"/>
      <c r="I212" s="412"/>
      <c r="J212" s="412"/>
      <c r="K212" s="412"/>
      <c r="L212" s="412"/>
      <c r="M212" s="412"/>
      <c r="N212" s="412"/>
      <c r="O212" s="412"/>
      <c r="P212" s="412"/>
      <c r="Q212" s="412"/>
      <c r="R212" s="412"/>
      <c r="S212" s="412"/>
      <c r="T212" s="412"/>
      <c r="U212" s="412"/>
      <c r="V212" s="412"/>
      <c r="W212" s="412"/>
      <c r="X212" s="412"/>
    </row>
    <row r="213" spans="3:24" ht="12" customHeight="1" x14ac:dyDescent="0.2">
      <c r="C213" s="412"/>
      <c r="D213" s="412"/>
      <c r="E213" s="412"/>
      <c r="F213" s="412"/>
      <c r="G213" s="412"/>
      <c r="H213" s="412"/>
      <c r="I213" s="412"/>
      <c r="J213" s="412"/>
      <c r="K213" s="412"/>
      <c r="L213" s="412"/>
      <c r="M213" s="412"/>
      <c r="N213" s="412"/>
      <c r="O213" s="412"/>
      <c r="P213" s="412"/>
      <c r="Q213" s="412"/>
      <c r="R213" s="412"/>
      <c r="S213" s="412"/>
      <c r="T213" s="412"/>
      <c r="U213" s="412"/>
      <c r="V213" s="412"/>
      <c r="W213" s="412"/>
      <c r="X213" s="412"/>
    </row>
    <row r="214" spans="3:24" ht="12" customHeight="1" x14ac:dyDescent="0.2">
      <c r="C214" s="412"/>
      <c r="D214" s="412"/>
      <c r="E214" s="412"/>
      <c r="F214" s="412"/>
      <c r="G214" s="412"/>
      <c r="H214" s="412"/>
      <c r="I214" s="412"/>
      <c r="J214" s="412"/>
      <c r="K214" s="412"/>
      <c r="L214" s="412"/>
      <c r="M214" s="412"/>
      <c r="N214" s="412"/>
      <c r="O214" s="412"/>
      <c r="P214" s="412"/>
      <c r="Q214" s="412"/>
      <c r="R214" s="412"/>
      <c r="S214" s="412"/>
      <c r="T214" s="412"/>
      <c r="U214" s="412"/>
      <c r="V214" s="412"/>
      <c r="W214" s="412"/>
      <c r="X214" s="412"/>
    </row>
    <row r="215" spans="3:24" ht="12" customHeight="1" x14ac:dyDescent="0.2">
      <c r="C215" s="412"/>
      <c r="D215" s="412"/>
      <c r="E215" s="412"/>
      <c r="F215" s="412"/>
      <c r="G215" s="412"/>
      <c r="H215" s="412"/>
      <c r="I215" s="412"/>
      <c r="J215" s="412"/>
      <c r="K215" s="412"/>
      <c r="L215" s="412"/>
      <c r="M215" s="412"/>
      <c r="N215" s="412"/>
      <c r="O215" s="412"/>
      <c r="P215" s="412"/>
      <c r="Q215" s="412"/>
      <c r="R215" s="412"/>
      <c r="S215" s="412"/>
      <c r="T215" s="412"/>
      <c r="U215" s="412"/>
      <c r="V215" s="412"/>
      <c r="W215" s="412"/>
      <c r="X215" s="412"/>
    </row>
    <row r="216" spans="3:24" ht="12" customHeight="1" x14ac:dyDescent="0.2">
      <c r="C216" s="412"/>
      <c r="D216" s="412"/>
      <c r="E216" s="412"/>
      <c r="F216" s="412"/>
      <c r="G216" s="412"/>
      <c r="H216" s="412"/>
      <c r="I216" s="412"/>
      <c r="J216" s="412"/>
      <c r="K216" s="412"/>
      <c r="L216" s="412"/>
      <c r="M216" s="412"/>
      <c r="N216" s="412"/>
      <c r="O216" s="412"/>
      <c r="P216" s="412"/>
      <c r="Q216" s="412"/>
      <c r="R216" s="412"/>
      <c r="S216" s="412"/>
      <c r="T216" s="412"/>
      <c r="U216" s="412"/>
      <c r="V216" s="412"/>
      <c r="W216" s="412"/>
      <c r="X216" s="412"/>
    </row>
    <row r="217" spans="3:24" ht="12" customHeight="1" x14ac:dyDescent="0.2">
      <c r="C217" s="412"/>
      <c r="D217" s="412"/>
      <c r="E217" s="412"/>
      <c r="F217" s="412"/>
      <c r="G217" s="412"/>
      <c r="H217" s="412"/>
      <c r="I217" s="412"/>
      <c r="J217" s="412"/>
      <c r="K217" s="412"/>
      <c r="L217" s="412"/>
      <c r="M217" s="412"/>
      <c r="N217" s="412"/>
      <c r="O217" s="412"/>
      <c r="P217" s="412"/>
      <c r="Q217" s="412"/>
      <c r="R217" s="412"/>
      <c r="S217" s="412"/>
      <c r="T217" s="412"/>
      <c r="U217" s="412"/>
      <c r="V217" s="412"/>
      <c r="W217" s="412"/>
      <c r="X217" s="412"/>
    </row>
    <row r="218" spans="3:24" ht="12" customHeight="1" x14ac:dyDescent="0.2">
      <c r="C218" s="412"/>
      <c r="D218" s="412"/>
      <c r="E218" s="412"/>
      <c r="F218" s="412"/>
      <c r="G218" s="412"/>
      <c r="H218" s="412"/>
      <c r="I218" s="412"/>
      <c r="J218" s="412"/>
      <c r="K218" s="412"/>
      <c r="L218" s="412"/>
      <c r="M218" s="412"/>
      <c r="N218" s="412"/>
      <c r="O218" s="412"/>
      <c r="P218" s="412"/>
      <c r="Q218" s="412"/>
      <c r="R218" s="412"/>
      <c r="S218" s="412"/>
      <c r="T218" s="412"/>
      <c r="U218" s="412"/>
      <c r="V218" s="412"/>
      <c r="W218" s="412"/>
      <c r="X218" s="412"/>
    </row>
    <row r="219" spans="3:24" ht="12" customHeight="1" x14ac:dyDescent="0.2">
      <c r="C219" s="412"/>
      <c r="D219" s="412"/>
      <c r="E219" s="412"/>
      <c r="F219" s="412"/>
      <c r="G219" s="412"/>
      <c r="H219" s="412"/>
      <c r="I219" s="412"/>
      <c r="J219" s="412"/>
      <c r="K219" s="412"/>
      <c r="L219" s="412"/>
      <c r="M219" s="412"/>
      <c r="N219" s="412"/>
      <c r="O219" s="412"/>
      <c r="P219" s="412"/>
      <c r="Q219" s="412"/>
      <c r="R219" s="412"/>
      <c r="S219" s="412"/>
      <c r="T219" s="412"/>
      <c r="U219" s="412"/>
      <c r="V219" s="412"/>
      <c r="W219" s="412"/>
      <c r="X219" s="412"/>
    </row>
    <row r="220" spans="3:24" ht="12" customHeight="1" x14ac:dyDescent="0.2">
      <c r="C220" s="412"/>
      <c r="D220" s="412"/>
      <c r="E220" s="412"/>
      <c r="F220" s="412"/>
      <c r="G220" s="412"/>
      <c r="H220" s="412"/>
      <c r="I220" s="412"/>
      <c r="J220" s="412"/>
      <c r="K220" s="412"/>
      <c r="L220" s="412"/>
      <c r="M220" s="412"/>
      <c r="N220" s="412"/>
      <c r="O220" s="412"/>
      <c r="P220" s="412"/>
      <c r="Q220" s="412"/>
      <c r="R220" s="412"/>
      <c r="S220" s="412"/>
      <c r="T220" s="412"/>
      <c r="U220" s="412"/>
      <c r="V220" s="412"/>
      <c r="W220" s="412"/>
      <c r="X220" s="412"/>
    </row>
    <row r="221" spans="3:24" ht="12" customHeight="1" x14ac:dyDescent="0.2">
      <c r="C221" s="412"/>
      <c r="D221" s="412"/>
      <c r="E221" s="76"/>
      <c r="F221" s="76"/>
      <c r="G221" s="76"/>
      <c r="H221" s="76"/>
      <c r="I221" s="76"/>
      <c r="J221" s="76"/>
      <c r="K221" s="76"/>
      <c r="L221" s="76"/>
      <c r="M221" s="76"/>
      <c r="N221" s="76"/>
      <c r="O221" s="76"/>
      <c r="P221" s="76"/>
      <c r="Q221" s="76"/>
      <c r="R221" s="76"/>
      <c r="S221" s="76"/>
      <c r="T221" s="76"/>
      <c r="U221" s="76"/>
      <c r="V221" s="76"/>
      <c r="W221" s="76"/>
      <c r="X221" s="76"/>
    </row>
    <row r="222" spans="3:24" ht="12" customHeight="1" x14ac:dyDescent="0.2">
      <c r="C222" s="412"/>
      <c r="D222" s="412"/>
      <c r="E222" s="76"/>
      <c r="F222" s="76"/>
      <c r="G222" s="76"/>
      <c r="H222" s="76"/>
      <c r="I222" s="76"/>
      <c r="J222" s="76"/>
      <c r="K222" s="76"/>
      <c r="L222" s="76"/>
      <c r="M222" s="76"/>
      <c r="N222" s="76"/>
      <c r="O222" s="76"/>
      <c r="P222" s="76"/>
      <c r="Q222" s="76"/>
      <c r="R222" s="76"/>
      <c r="S222" s="76"/>
      <c r="T222" s="76"/>
      <c r="U222" s="76"/>
      <c r="V222" s="76"/>
      <c r="W222" s="76"/>
      <c r="X222" s="76"/>
    </row>
    <row r="223" spans="3:24" ht="12" customHeight="1" x14ac:dyDescent="0.2">
      <c r="C223" s="412"/>
      <c r="D223" s="412"/>
      <c r="E223" s="76"/>
      <c r="F223" s="76"/>
      <c r="G223" s="76"/>
      <c r="H223" s="76"/>
      <c r="I223" s="76"/>
      <c r="J223" s="76"/>
      <c r="K223" s="76"/>
      <c r="L223" s="76"/>
      <c r="M223" s="76"/>
      <c r="N223" s="76"/>
      <c r="O223" s="76"/>
      <c r="P223" s="76"/>
      <c r="Q223" s="76"/>
      <c r="R223" s="76"/>
      <c r="S223" s="76"/>
      <c r="T223" s="76"/>
      <c r="U223" s="76"/>
      <c r="V223" s="76"/>
      <c r="W223" s="76"/>
      <c r="X223" s="76"/>
    </row>
    <row r="224" spans="3:24" ht="12" customHeight="1" x14ac:dyDescent="0.2">
      <c r="C224" s="412"/>
      <c r="D224" s="412"/>
      <c r="E224" s="76"/>
      <c r="F224" s="76"/>
      <c r="G224" s="76"/>
      <c r="H224" s="76"/>
      <c r="I224" s="76"/>
      <c r="J224" s="76"/>
      <c r="K224" s="76"/>
      <c r="L224" s="76"/>
      <c r="M224" s="76"/>
      <c r="N224" s="76"/>
      <c r="O224" s="76"/>
      <c r="P224" s="76"/>
      <c r="Q224" s="76"/>
      <c r="R224" s="76"/>
      <c r="S224" s="76"/>
      <c r="T224" s="76"/>
      <c r="U224" s="76"/>
      <c r="V224" s="76"/>
      <c r="W224" s="76"/>
      <c r="X224" s="76"/>
    </row>
    <row r="225" spans="5:25" s="413" customFormat="1" ht="12" customHeight="1" x14ac:dyDescent="0.2">
      <c r="E225" s="219"/>
      <c r="F225" s="219"/>
      <c r="G225" s="219"/>
      <c r="H225" s="219"/>
      <c r="I225" s="219"/>
      <c r="J225" s="219"/>
      <c r="K225" s="219"/>
      <c r="L225" s="219"/>
      <c r="M225" s="219"/>
      <c r="N225" s="219"/>
      <c r="O225" s="219"/>
      <c r="P225" s="219"/>
      <c r="Q225" s="219"/>
      <c r="R225" s="219"/>
      <c r="S225" s="219"/>
      <c r="T225" s="219"/>
      <c r="U225" s="219"/>
      <c r="V225" s="219"/>
      <c r="W225" s="219"/>
      <c r="X225" s="219"/>
      <c r="Y225" s="411"/>
    </row>
    <row r="226" spans="5:25" s="413" customFormat="1" ht="12" customHeight="1" x14ac:dyDescent="0.2">
      <c r="E226" s="219"/>
      <c r="F226" s="219"/>
      <c r="G226" s="219"/>
      <c r="H226" s="219"/>
      <c r="I226" s="219"/>
      <c r="J226" s="219"/>
      <c r="K226" s="219"/>
      <c r="L226" s="219"/>
      <c r="M226" s="219"/>
      <c r="N226" s="219"/>
      <c r="O226" s="219"/>
      <c r="P226" s="219"/>
      <c r="Q226" s="219"/>
      <c r="R226" s="219"/>
      <c r="S226" s="219"/>
      <c r="T226" s="219"/>
      <c r="U226" s="219"/>
      <c r="V226" s="219"/>
      <c r="W226" s="219"/>
      <c r="X226" s="219"/>
      <c r="Y226" s="411"/>
    </row>
    <row r="227" spans="5:25" s="413" customFormat="1" ht="12" customHeight="1" x14ac:dyDescent="0.2">
      <c r="E227" s="219"/>
      <c r="F227" s="219"/>
      <c r="G227" s="219"/>
      <c r="H227" s="219"/>
      <c r="I227" s="219"/>
      <c r="J227" s="219"/>
      <c r="K227" s="219"/>
      <c r="L227" s="219"/>
      <c r="M227" s="219"/>
      <c r="N227" s="219"/>
      <c r="O227" s="219"/>
      <c r="P227" s="219"/>
      <c r="Q227" s="219"/>
      <c r="R227" s="219"/>
      <c r="S227" s="219"/>
      <c r="T227" s="219"/>
      <c r="U227" s="219"/>
      <c r="V227" s="219"/>
      <c r="W227" s="219"/>
      <c r="X227" s="219"/>
      <c r="Y227" s="411"/>
    </row>
    <row r="228" spans="5:25" s="413" customFormat="1" ht="12" customHeight="1" x14ac:dyDescent="0.2">
      <c r="E228" s="219"/>
      <c r="F228" s="219"/>
      <c r="G228" s="219"/>
      <c r="H228" s="219"/>
      <c r="I228" s="219"/>
      <c r="J228" s="219"/>
      <c r="K228" s="219"/>
      <c r="L228" s="219"/>
      <c r="M228" s="219"/>
      <c r="N228" s="219"/>
      <c r="O228" s="219"/>
      <c r="P228" s="219"/>
      <c r="Q228" s="219"/>
      <c r="R228" s="219"/>
      <c r="S228" s="219"/>
      <c r="T228" s="219"/>
      <c r="U228" s="219"/>
      <c r="V228" s="219"/>
      <c r="W228" s="219"/>
      <c r="X228" s="219"/>
      <c r="Y228" s="411"/>
    </row>
    <row r="229" spans="5:25" s="413" customFormat="1" ht="12" customHeight="1" x14ac:dyDescent="0.2">
      <c r="E229" s="219"/>
      <c r="F229" s="219"/>
      <c r="G229" s="219"/>
      <c r="H229" s="219"/>
      <c r="I229" s="219"/>
      <c r="J229" s="219"/>
      <c r="K229" s="219"/>
      <c r="L229" s="219"/>
      <c r="M229" s="219"/>
      <c r="N229" s="219"/>
      <c r="O229" s="219"/>
      <c r="P229" s="219"/>
      <c r="Q229" s="219"/>
      <c r="R229" s="219"/>
      <c r="S229" s="219"/>
      <c r="T229" s="219"/>
      <c r="U229" s="219"/>
      <c r="V229" s="219"/>
      <c r="W229" s="219"/>
      <c r="X229" s="219"/>
      <c r="Y229" s="411"/>
    </row>
    <row r="230" spans="5:25" s="413" customFormat="1" ht="12" customHeight="1" x14ac:dyDescent="0.2">
      <c r="E230" s="219"/>
      <c r="F230" s="219"/>
      <c r="G230" s="219"/>
      <c r="H230" s="219"/>
      <c r="I230" s="219"/>
      <c r="J230" s="219"/>
      <c r="K230" s="219"/>
      <c r="L230" s="219"/>
      <c r="M230" s="219"/>
      <c r="N230" s="219"/>
      <c r="O230" s="219"/>
      <c r="P230" s="219"/>
      <c r="Q230" s="219"/>
      <c r="R230" s="219"/>
      <c r="S230" s="219"/>
      <c r="T230" s="219"/>
      <c r="U230" s="219"/>
      <c r="V230" s="219"/>
      <c r="W230" s="219"/>
      <c r="X230" s="219"/>
      <c r="Y230" s="411"/>
    </row>
    <row r="231" spans="5:25" s="413" customFormat="1" ht="12" customHeight="1" x14ac:dyDescent="0.2">
      <c r="E231" s="219"/>
      <c r="F231" s="219"/>
      <c r="G231" s="219"/>
      <c r="H231" s="219"/>
      <c r="I231" s="219"/>
      <c r="J231" s="219"/>
      <c r="K231" s="219"/>
      <c r="L231" s="219"/>
      <c r="M231" s="219"/>
      <c r="N231" s="219"/>
      <c r="O231" s="219"/>
      <c r="P231" s="219"/>
      <c r="Q231" s="219"/>
      <c r="R231" s="219"/>
      <c r="S231" s="219"/>
      <c r="T231" s="219"/>
      <c r="U231" s="219"/>
      <c r="V231" s="219"/>
      <c r="W231" s="219"/>
      <c r="X231" s="219"/>
      <c r="Y231" s="411"/>
    </row>
    <row r="232" spans="5:25" s="413" customFormat="1" ht="12" customHeight="1" x14ac:dyDescent="0.2">
      <c r="E232" s="219"/>
      <c r="F232" s="219"/>
      <c r="G232" s="219"/>
      <c r="H232" s="219"/>
      <c r="I232" s="219"/>
      <c r="J232" s="219"/>
      <c r="K232" s="219"/>
      <c r="L232" s="219"/>
      <c r="M232" s="219"/>
      <c r="N232" s="219"/>
      <c r="O232" s="219"/>
      <c r="P232" s="219"/>
      <c r="Q232" s="219"/>
      <c r="R232" s="219"/>
      <c r="S232" s="219"/>
      <c r="T232" s="219"/>
      <c r="U232" s="219"/>
      <c r="V232" s="219"/>
      <c r="W232" s="219"/>
      <c r="X232" s="219"/>
      <c r="Y232" s="411"/>
    </row>
    <row r="233" spans="5:25" s="413" customFormat="1" ht="12" customHeight="1" x14ac:dyDescent="0.2">
      <c r="E233" s="219"/>
      <c r="F233" s="219"/>
      <c r="G233" s="219"/>
      <c r="H233" s="219"/>
      <c r="I233" s="219"/>
      <c r="J233" s="219"/>
      <c r="K233" s="219"/>
      <c r="L233" s="219"/>
      <c r="M233" s="219"/>
      <c r="N233" s="219"/>
      <c r="O233" s="219"/>
      <c r="P233" s="219"/>
      <c r="Q233" s="219"/>
      <c r="R233" s="219"/>
      <c r="S233" s="219"/>
      <c r="T233" s="219"/>
      <c r="U233" s="219"/>
      <c r="V233" s="219"/>
      <c r="W233" s="219"/>
      <c r="X233" s="219"/>
      <c r="Y233" s="411"/>
    </row>
    <row r="234" spans="5:25" s="413" customFormat="1" ht="12" customHeight="1" x14ac:dyDescent="0.2">
      <c r="E234" s="219"/>
      <c r="F234" s="219"/>
      <c r="G234" s="219"/>
      <c r="H234" s="219"/>
      <c r="I234" s="219"/>
      <c r="J234" s="219"/>
      <c r="K234" s="219"/>
      <c r="L234" s="219"/>
      <c r="M234" s="219"/>
      <c r="N234" s="219"/>
      <c r="O234" s="219"/>
      <c r="P234" s="219"/>
      <c r="Q234" s="219"/>
      <c r="R234" s="219"/>
      <c r="S234" s="219"/>
      <c r="T234" s="219"/>
      <c r="U234" s="219"/>
      <c r="V234" s="219"/>
      <c r="W234" s="219"/>
      <c r="X234" s="219"/>
      <c r="Y234" s="411"/>
    </row>
    <row r="235" spans="5:25" s="413" customFormat="1" ht="12" customHeight="1" x14ac:dyDescent="0.2">
      <c r="E235" s="219"/>
      <c r="F235" s="219"/>
      <c r="G235" s="219"/>
      <c r="H235" s="219"/>
      <c r="I235" s="219"/>
      <c r="J235" s="219"/>
      <c r="K235" s="219"/>
      <c r="L235" s="219"/>
      <c r="M235" s="219"/>
      <c r="N235" s="219"/>
      <c r="O235" s="219"/>
      <c r="P235" s="219"/>
      <c r="Q235" s="219"/>
      <c r="R235" s="219"/>
      <c r="S235" s="219"/>
      <c r="T235" s="219"/>
      <c r="U235" s="219"/>
      <c r="V235" s="219"/>
      <c r="W235" s="219"/>
      <c r="X235" s="219"/>
      <c r="Y235" s="411"/>
    </row>
    <row r="236" spans="5:25" s="413" customFormat="1" ht="12" customHeight="1" x14ac:dyDescent="0.2">
      <c r="E236" s="219"/>
      <c r="F236" s="219"/>
      <c r="G236" s="219"/>
      <c r="H236" s="219"/>
      <c r="I236" s="219"/>
      <c r="J236" s="219"/>
      <c r="K236" s="219"/>
      <c r="L236" s="219"/>
      <c r="M236" s="219"/>
      <c r="N236" s="219"/>
      <c r="O236" s="219"/>
      <c r="P236" s="219"/>
      <c r="Q236" s="219"/>
      <c r="R236" s="219"/>
      <c r="S236" s="219"/>
      <c r="T236" s="219"/>
      <c r="U236" s="219"/>
      <c r="V236" s="219"/>
      <c r="W236" s="219"/>
      <c r="X236" s="219"/>
      <c r="Y236" s="411"/>
    </row>
    <row r="237" spans="5:25" s="413" customFormat="1" ht="12" customHeight="1" x14ac:dyDescent="0.2">
      <c r="E237" s="219"/>
      <c r="F237" s="219"/>
      <c r="G237" s="219"/>
      <c r="H237" s="219"/>
      <c r="I237" s="219"/>
      <c r="J237" s="219"/>
      <c r="K237" s="219"/>
      <c r="L237" s="219"/>
      <c r="M237" s="219"/>
      <c r="N237" s="219"/>
      <c r="O237" s="219"/>
      <c r="P237" s="219"/>
      <c r="Q237" s="219"/>
      <c r="R237" s="219"/>
      <c r="S237" s="219"/>
      <c r="T237" s="219"/>
      <c r="U237" s="219"/>
      <c r="V237" s="219"/>
      <c r="W237" s="219"/>
      <c r="X237" s="219"/>
      <c r="Y237" s="411"/>
    </row>
    <row r="238" spans="5:25" s="413" customFormat="1" ht="12" customHeight="1" x14ac:dyDescent="0.2">
      <c r="E238" s="219"/>
      <c r="F238" s="219"/>
      <c r="G238" s="219"/>
      <c r="H238" s="219"/>
      <c r="I238" s="219"/>
      <c r="J238" s="219"/>
      <c r="K238" s="219"/>
      <c r="L238" s="219"/>
      <c r="M238" s="219"/>
      <c r="N238" s="219"/>
      <c r="O238" s="219"/>
      <c r="P238" s="219"/>
      <c r="Q238" s="219"/>
      <c r="R238" s="219"/>
      <c r="S238" s="219"/>
      <c r="T238" s="219"/>
      <c r="U238" s="219"/>
      <c r="V238" s="219"/>
      <c r="W238" s="219"/>
      <c r="X238" s="219"/>
      <c r="Y238" s="411"/>
    </row>
    <row r="239" spans="5:25" s="413" customFormat="1" ht="12" customHeight="1" x14ac:dyDescent="0.2">
      <c r="E239" s="219"/>
      <c r="F239" s="219"/>
      <c r="G239" s="219"/>
      <c r="H239" s="219"/>
      <c r="I239" s="219"/>
      <c r="J239" s="219"/>
      <c r="K239" s="219"/>
      <c r="L239" s="219"/>
      <c r="M239" s="219"/>
      <c r="N239" s="219"/>
      <c r="O239" s="219"/>
      <c r="P239" s="219"/>
      <c r="Q239" s="219"/>
      <c r="R239" s="219"/>
      <c r="S239" s="219"/>
      <c r="T239" s="219"/>
      <c r="U239" s="219"/>
      <c r="V239" s="219"/>
      <c r="W239" s="219"/>
      <c r="X239" s="219"/>
      <c r="Y239" s="411"/>
    </row>
    <row r="240" spans="5:25" s="413" customFormat="1" ht="12" customHeight="1" x14ac:dyDescent="0.2">
      <c r="E240" s="219"/>
      <c r="F240" s="219"/>
      <c r="G240" s="219"/>
      <c r="H240" s="219"/>
      <c r="I240" s="219"/>
      <c r="J240" s="219"/>
      <c r="K240" s="219"/>
      <c r="L240" s="219"/>
      <c r="M240" s="219"/>
      <c r="N240" s="219"/>
      <c r="O240" s="219"/>
      <c r="P240" s="219"/>
      <c r="Q240" s="219"/>
      <c r="R240" s="219"/>
      <c r="S240" s="219"/>
      <c r="T240" s="219"/>
      <c r="U240" s="219"/>
      <c r="V240" s="219"/>
      <c r="W240" s="219"/>
      <c r="X240" s="219"/>
      <c r="Y240" s="411"/>
    </row>
    <row r="241" spans="5:25" s="413" customFormat="1" ht="12" customHeight="1" x14ac:dyDescent="0.2">
      <c r="E241" s="219"/>
      <c r="F241" s="219"/>
      <c r="G241" s="219"/>
      <c r="H241" s="219"/>
      <c r="I241" s="219"/>
      <c r="J241" s="219"/>
      <c r="K241" s="219"/>
      <c r="L241" s="219"/>
      <c r="M241" s="219"/>
      <c r="N241" s="219"/>
      <c r="O241" s="219"/>
      <c r="P241" s="219"/>
      <c r="Q241" s="219"/>
      <c r="R241" s="219"/>
      <c r="S241" s="219"/>
      <c r="T241" s="219"/>
      <c r="U241" s="219"/>
      <c r="V241" s="219"/>
      <c r="W241" s="219"/>
      <c r="X241" s="219"/>
      <c r="Y241" s="411"/>
    </row>
    <row r="242" spans="5:25" s="413" customFormat="1" ht="12" customHeight="1" x14ac:dyDescent="0.2">
      <c r="E242" s="219"/>
      <c r="F242" s="219"/>
      <c r="G242" s="219"/>
      <c r="H242" s="219"/>
      <c r="I242" s="219"/>
      <c r="J242" s="219"/>
      <c r="K242" s="219"/>
      <c r="L242" s="219"/>
      <c r="M242" s="219"/>
      <c r="N242" s="219"/>
      <c r="O242" s="219"/>
      <c r="P242" s="219"/>
      <c r="Q242" s="219"/>
      <c r="R242" s="219"/>
      <c r="S242" s="219"/>
      <c r="T242" s="219"/>
      <c r="U242" s="219"/>
      <c r="V242" s="219"/>
      <c r="W242" s="219"/>
      <c r="X242" s="219"/>
      <c r="Y242" s="411"/>
    </row>
    <row r="243" spans="5:25" s="413" customFormat="1" ht="12" customHeight="1" x14ac:dyDescent="0.2">
      <c r="E243" s="219"/>
      <c r="F243" s="219"/>
      <c r="G243" s="219"/>
      <c r="H243" s="219"/>
      <c r="I243" s="219"/>
      <c r="J243" s="219"/>
      <c r="K243" s="219"/>
      <c r="L243" s="219"/>
      <c r="M243" s="219"/>
      <c r="N243" s="219"/>
      <c r="O243" s="219"/>
      <c r="P243" s="219"/>
      <c r="Q243" s="219"/>
      <c r="R243" s="219"/>
      <c r="S243" s="219"/>
      <c r="T243" s="219"/>
      <c r="U243" s="219"/>
      <c r="V243" s="219"/>
      <c r="W243" s="219"/>
      <c r="X243" s="219"/>
      <c r="Y243" s="411"/>
    </row>
    <row r="244" spans="5:25" s="413" customFormat="1" ht="12" customHeight="1" x14ac:dyDescent="0.2">
      <c r="E244" s="219"/>
      <c r="F244" s="219"/>
      <c r="G244" s="219"/>
      <c r="H244" s="219"/>
      <c r="I244" s="219"/>
      <c r="J244" s="219"/>
      <c r="K244" s="219"/>
      <c r="L244" s="219"/>
      <c r="M244" s="219"/>
      <c r="N244" s="219"/>
      <c r="O244" s="219"/>
      <c r="P244" s="219"/>
      <c r="Q244" s="219"/>
      <c r="R244" s="219"/>
      <c r="S244" s="219"/>
      <c r="T244" s="219"/>
      <c r="U244" s="219"/>
      <c r="V244" s="219"/>
      <c r="W244" s="219"/>
      <c r="X244" s="219"/>
      <c r="Y244" s="411"/>
    </row>
    <row r="245" spans="5:25" s="413" customFormat="1" ht="12" customHeight="1" x14ac:dyDescent="0.2">
      <c r="E245" s="219"/>
      <c r="F245" s="219"/>
      <c r="G245" s="219"/>
      <c r="H245" s="219"/>
      <c r="I245" s="219"/>
      <c r="J245" s="219"/>
      <c r="K245" s="219"/>
      <c r="L245" s="219"/>
      <c r="M245" s="219"/>
      <c r="N245" s="219"/>
      <c r="O245" s="219"/>
      <c r="P245" s="219"/>
      <c r="Q245" s="219"/>
      <c r="R245" s="219"/>
      <c r="S245" s="219"/>
      <c r="T245" s="219"/>
      <c r="U245" s="219"/>
      <c r="V245" s="219"/>
      <c r="W245" s="219"/>
      <c r="X245" s="219"/>
      <c r="Y245" s="411"/>
    </row>
    <row r="246" spans="5:25" s="413" customFormat="1" ht="12" customHeight="1" x14ac:dyDescent="0.2">
      <c r="E246" s="219"/>
      <c r="F246" s="219"/>
      <c r="G246" s="219"/>
      <c r="H246" s="219"/>
      <c r="I246" s="219"/>
      <c r="J246" s="219"/>
      <c r="K246" s="219"/>
      <c r="L246" s="219"/>
      <c r="M246" s="219"/>
      <c r="N246" s="219"/>
      <c r="O246" s="219"/>
      <c r="P246" s="219"/>
      <c r="Q246" s="219"/>
      <c r="R246" s="219"/>
      <c r="S246" s="219"/>
      <c r="T246" s="219"/>
      <c r="U246" s="219"/>
      <c r="V246" s="219"/>
      <c r="W246" s="219"/>
      <c r="X246" s="219"/>
      <c r="Y246" s="411"/>
    </row>
    <row r="247" spans="5:25" s="413" customFormat="1" ht="12" customHeight="1" x14ac:dyDescent="0.2">
      <c r="E247" s="219"/>
      <c r="F247" s="219"/>
      <c r="G247" s="219"/>
      <c r="H247" s="219"/>
      <c r="I247" s="219"/>
      <c r="J247" s="219"/>
      <c r="K247" s="219"/>
      <c r="L247" s="219"/>
      <c r="M247" s="219"/>
      <c r="N247" s="219"/>
      <c r="O247" s="219"/>
      <c r="P247" s="219"/>
      <c r="Q247" s="219"/>
      <c r="R247" s="219"/>
      <c r="S247" s="219"/>
      <c r="T247" s="219"/>
      <c r="U247" s="219"/>
      <c r="V247" s="219"/>
      <c r="W247" s="219"/>
      <c r="X247" s="219"/>
      <c r="Y247" s="411"/>
    </row>
    <row r="248" spans="5:25" s="413" customFormat="1" ht="12" customHeight="1" x14ac:dyDescent="0.2">
      <c r="E248" s="219"/>
      <c r="F248" s="219"/>
      <c r="G248" s="219"/>
      <c r="H248" s="219"/>
      <c r="I248" s="219"/>
      <c r="J248" s="219"/>
      <c r="K248" s="219"/>
      <c r="L248" s="219"/>
      <c r="M248" s="219"/>
      <c r="N248" s="219"/>
      <c r="O248" s="219"/>
      <c r="P248" s="219"/>
      <c r="Q248" s="219"/>
      <c r="R248" s="219"/>
      <c r="S248" s="219"/>
      <c r="T248" s="219"/>
      <c r="U248" s="219"/>
      <c r="V248" s="219"/>
      <c r="W248" s="219"/>
      <c r="X248" s="219"/>
      <c r="Y248" s="411"/>
    </row>
    <row r="249" spans="5:25" s="413" customFormat="1" ht="12" customHeight="1" x14ac:dyDescent="0.2">
      <c r="E249" s="219"/>
      <c r="F249" s="219"/>
      <c r="G249" s="219"/>
      <c r="H249" s="219"/>
      <c r="I249" s="219"/>
      <c r="J249" s="219"/>
      <c r="K249" s="219"/>
      <c r="L249" s="219"/>
      <c r="M249" s="219"/>
      <c r="N249" s="219"/>
      <c r="O249" s="219"/>
      <c r="P249" s="219"/>
      <c r="Q249" s="219"/>
      <c r="R249" s="219"/>
      <c r="S249" s="219"/>
      <c r="T249" s="219"/>
      <c r="U249" s="219"/>
      <c r="V249" s="219"/>
      <c r="W249" s="219"/>
      <c r="X249" s="219"/>
      <c r="Y249" s="411"/>
    </row>
    <row r="250" spans="5:25" s="413" customFormat="1" ht="12" customHeight="1" x14ac:dyDescent="0.2">
      <c r="E250" s="219"/>
      <c r="F250" s="219"/>
      <c r="G250" s="219"/>
      <c r="H250" s="219"/>
      <c r="I250" s="219"/>
      <c r="J250" s="219"/>
      <c r="K250" s="219"/>
      <c r="L250" s="219"/>
      <c r="M250" s="219"/>
      <c r="N250" s="219"/>
      <c r="O250" s="219"/>
      <c r="P250" s="219"/>
      <c r="Q250" s="219"/>
      <c r="R250" s="219"/>
      <c r="S250" s="219"/>
      <c r="T250" s="219"/>
      <c r="U250" s="219"/>
      <c r="V250" s="219"/>
      <c r="W250" s="219"/>
      <c r="X250" s="219"/>
      <c r="Y250" s="411"/>
    </row>
    <row r="251" spans="5:25" s="413" customFormat="1" ht="12" customHeight="1" x14ac:dyDescent="0.2">
      <c r="E251" s="219"/>
      <c r="F251" s="219"/>
      <c r="G251" s="219"/>
      <c r="H251" s="219"/>
      <c r="I251" s="219"/>
      <c r="J251" s="219"/>
      <c r="K251" s="219"/>
      <c r="L251" s="219"/>
      <c r="M251" s="219"/>
      <c r="N251" s="219"/>
      <c r="O251" s="219"/>
      <c r="P251" s="219"/>
      <c r="Q251" s="219"/>
      <c r="R251" s="219"/>
      <c r="S251" s="219"/>
      <c r="T251" s="219"/>
      <c r="U251" s="219"/>
      <c r="V251" s="219"/>
      <c r="W251" s="219"/>
      <c r="X251" s="219"/>
      <c r="Y251" s="411"/>
    </row>
    <row r="252" spans="5:25" s="413" customFormat="1" ht="12" customHeight="1" x14ac:dyDescent="0.2">
      <c r="E252" s="219"/>
      <c r="F252" s="219"/>
      <c r="G252" s="219"/>
      <c r="H252" s="219"/>
      <c r="I252" s="219"/>
      <c r="J252" s="219"/>
      <c r="K252" s="219"/>
      <c r="L252" s="219"/>
      <c r="M252" s="219"/>
      <c r="N252" s="219"/>
      <c r="O252" s="219"/>
      <c r="P252" s="219"/>
      <c r="Q252" s="219"/>
      <c r="R252" s="219"/>
      <c r="S252" s="219"/>
      <c r="T252" s="219"/>
      <c r="U252" s="219"/>
      <c r="V252" s="219"/>
      <c r="W252" s="219"/>
      <c r="X252" s="219"/>
      <c r="Y252" s="411"/>
    </row>
    <row r="253" spans="5:25" s="413" customFormat="1" ht="12" customHeight="1" x14ac:dyDescent="0.2">
      <c r="E253" s="219"/>
      <c r="F253" s="219"/>
      <c r="G253" s="219"/>
      <c r="H253" s="219"/>
      <c r="I253" s="219"/>
      <c r="J253" s="219"/>
      <c r="K253" s="219"/>
      <c r="L253" s="219"/>
      <c r="M253" s="219"/>
      <c r="N253" s="219"/>
      <c r="O253" s="219"/>
      <c r="P253" s="219"/>
      <c r="Q253" s="219"/>
      <c r="R253" s="219"/>
      <c r="S253" s="219"/>
      <c r="T253" s="219"/>
      <c r="U253" s="219"/>
      <c r="V253" s="219"/>
      <c r="W253" s="219"/>
      <c r="X253" s="219"/>
      <c r="Y253" s="411"/>
    </row>
    <row r="254" spans="5:25" s="413" customFormat="1" ht="12" customHeight="1" x14ac:dyDescent="0.2">
      <c r="E254" s="219"/>
      <c r="F254" s="219"/>
      <c r="G254" s="219"/>
      <c r="H254" s="219"/>
      <c r="I254" s="219"/>
      <c r="J254" s="219"/>
      <c r="K254" s="219"/>
      <c r="L254" s="219"/>
      <c r="M254" s="219"/>
      <c r="N254" s="219"/>
      <c r="O254" s="219"/>
      <c r="P254" s="219"/>
      <c r="Q254" s="219"/>
      <c r="R254" s="219"/>
      <c r="S254" s="219"/>
      <c r="T254" s="219"/>
      <c r="U254" s="219"/>
      <c r="V254" s="219"/>
      <c r="W254" s="219"/>
      <c r="X254" s="219"/>
      <c r="Y254" s="411"/>
    </row>
    <row r="255" spans="5:25" s="413" customFormat="1" ht="12" customHeight="1" x14ac:dyDescent="0.2">
      <c r="E255" s="219"/>
      <c r="F255" s="219"/>
      <c r="G255" s="219"/>
      <c r="H255" s="219"/>
      <c r="I255" s="219"/>
      <c r="J255" s="219"/>
      <c r="K255" s="219"/>
      <c r="L255" s="219"/>
      <c r="M255" s="219"/>
      <c r="N255" s="219"/>
      <c r="O255" s="219"/>
      <c r="P255" s="219"/>
      <c r="Q255" s="219"/>
      <c r="R255" s="219"/>
      <c r="S255" s="219"/>
      <c r="T255" s="219"/>
      <c r="U255" s="219"/>
      <c r="V255" s="219"/>
      <c r="W255" s="219"/>
      <c r="X255" s="219"/>
      <c r="Y255" s="411"/>
    </row>
    <row r="256" spans="5:25" s="413" customFormat="1" ht="12" customHeight="1" x14ac:dyDescent="0.2">
      <c r="E256" s="219"/>
      <c r="F256" s="219"/>
      <c r="G256" s="219"/>
      <c r="H256" s="219"/>
      <c r="I256" s="219"/>
      <c r="J256" s="219"/>
      <c r="K256" s="219"/>
      <c r="L256" s="219"/>
      <c r="M256" s="219"/>
      <c r="N256" s="219"/>
      <c r="O256" s="219"/>
      <c r="P256" s="219"/>
      <c r="Q256" s="219"/>
      <c r="R256" s="219"/>
      <c r="S256" s="219"/>
      <c r="T256" s="219"/>
      <c r="U256" s="219"/>
      <c r="V256" s="219"/>
      <c r="W256" s="219"/>
      <c r="X256" s="219"/>
      <c r="Y256" s="411"/>
    </row>
    <row r="257" spans="5:25" s="413" customFormat="1" ht="12" customHeight="1" x14ac:dyDescent="0.2">
      <c r="E257" s="219"/>
      <c r="F257" s="219"/>
      <c r="G257" s="219"/>
      <c r="H257" s="219"/>
      <c r="I257" s="219"/>
      <c r="J257" s="219"/>
      <c r="K257" s="219"/>
      <c r="L257" s="219"/>
      <c r="M257" s="219"/>
      <c r="N257" s="219"/>
      <c r="O257" s="219"/>
      <c r="P257" s="219"/>
      <c r="Q257" s="219"/>
      <c r="R257" s="219"/>
      <c r="S257" s="219"/>
      <c r="T257" s="219"/>
      <c r="U257" s="219"/>
      <c r="V257" s="219"/>
      <c r="W257" s="219"/>
      <c r="X257" s="219"/>
      <c r="Y257" s="411"/>
    </row>
    <row r="258" spans="5:25" s="413" customFormat="1" ht="12" customHeight="1" x14ac:dyDescent="0.2">
      <c r="E258" s="219"/>
      <c r="F258" s="219"/>
      <c r="G258" s="219"/>
      <c r="H258" s="219"/>
      <c r="I258" s="219"/>
      <c r="J258" s="219"/>
      <c r="K258" s="219"/>
      <c r="L258" s="219"/>
      <c r="M258" s="219"/>
      <c r="N258" s="219"/>
      <c r="O258" s="219"/>
      <c r="P258" s="219"/>
      <c r="Q258" s="219"/>
      <c r="R258" s="219"/>
      <c r="S258" s="219"/>
      <c r="T258" s="219"/>
      <c r="U258" s="219"/>
      <c r="V258" s="219"/>
      <c r="W258" s="219"/>
      <c r="X258" s="219"/>
      <c r="Y258" s="411"/>
    </row>
    <row r="259" spans="5:25" s="413" customFormat="1" ht="12" customHeight="1" x14ac:dyDescent="0.2">
      <c r="E259" s="219"/>
      <c r="F259" s="219"/>
      <c r="G259" s="219"/>
      <c r="H259" s="219"/>
      <c r="I259" s="219"/>
      <c r="J259" s="219"/>
      <c r="K259" s="219"/>
      <c r="L259" s="219"/>
      <c r="M259" s="219"/>
      <c r="N259" s="219"/>
      <c r="O259" s="219"/>
      <c r="P259" s="219"/>
      <c r="Q259" s="219"/>
      <c r="R259" s="219"/>
      <c r="S259" s="219"/>
      <c r="T259" s="219"/>
      <c r="U259" s="219"/>
      <c r="V259" s="219"/>
      <c r="W259" s="219"/>
      <c r="X259" s="219"/>
      <c r="Y259" s="411"/>
    </row>
    <row r="260" spans="5:25" s="413" customFormat="1" ht="12" customHeight="1" x14ac:dyDescent="0.2">
      <c r="E260" s="219"/>
      <c r="F260" s="219"/>
      <c r="G260" s="219"/>
      <c r="H260" s="219"/>
      <c r="I260" s="219"/>
      <c r="J260" s="219"/>
      <c r="K260" s="219"/>
      <c r="L260" s="219"/>
      <c r="M260" s="219"/>
      <c r="N260" s="219"/>
      <c r="O260" s="219"/>
      <c r="P260" s="219"/>
      <c r="Q260" s="219"/>
      <c r="R260" s="219"/>
      <c r="S260" s="219"/>
      <c r="T260" s="219"/>
      <c r="U260" s="219"/>
      <c r="V260" s="219"/>
      <c r="W260" s="219"/>
      <c r="X260" s="219"/>
      <c r="Y260" s="411"/>
    </row>
    <row r="261" spans="5:25" s="413" customFormat="1" ht="12" customHeight="1" x14ac:dyDescent="0.2">
      <c r="E261" s="219"/>
      <c r="F261" s="219"/>
      <c r="G261" s="219"/>
      <c r="H261" s="219"/>
      <c r="I261" s="219"/>
      <c r="J261" s="219"/>
      <c r="K261" s="219"/>
      <c r="L261" s="219"/>
      <c r="M261" s="219"/>
      <c r="N261" s="219"/>
      <c r="O261" s="219"/>
      <c r="P261" s="219"/>
      <c r="Q261" s="219"/>
      <c r="R261" s="219"/>
      <c r="S261" s="219"/>
      <c r="T261" s="219"/>
      <c r="U261" s="219"/>
      <c r="V261" s="219"/>
      <c r="W261" s="219"/>
      <c r="X261" s="219"/>
      <c r="Y261" s="411"/>
    </row>
    <row r="262" spans="5:25" s="413" customFormat="1" ht="12" customHeight="1" x14ac:dyDescent="0.2">
      <c r="E262" s="219"/>
      <c r="F262" s="219"/>
      <c r="G262" s="219"/>
      <c r="H262" s="219"/>
      <c r="I262" s="219"/>
      <c r="J262" s="219"/>
      <c r="K262" s="219"/>
      <c r="L262" s="219"/>
      <c r="M262" s="219"/>
      <c r="N262" s="219"/>
      <c r="O262" s="219"/>
      <c r="P262" s="219"/>
      <c r="Q262" s="219"/>
      <c r="R262" s="219"/>
      <c r="S262" s="219"/>
      <c r="T262" s="219"/>
      <c r="U262" s="219"/>
      <c r="V262" s="219"/>
      <c r="W262" s="219"/>
      <c r="X262" s="219"/>
      <c r="Y262" s="411"/>
    </row>
    <row r="263" spans="5:25" s="413" customFormat="1" ht="12" customHeight="1" x14ac:dyDescent="0.2">
      <c r="E263" s="219"/>
      <c r="F263" s="219"/>
      <c r="G263" s="219"/>
      <c r="H263" s="219"/>
      <c r="I263" s="219"/>
      <c r="J263" s="219"/>
      <c r="K263" s="219"/>
      <c r="L263" s="219"/>
      <c r="M263" s="219"/>
      <c r="N263" s="219"/>
      <c r="O263" s="219"/>
      <c r="P263" s="219"/>
      <c r="Q263" s="219"/>
      <c r="R263" s="219"/>
      <c r="S263" s="219"/>
      <c r="T263" s="219"/>
      <c r="U263" s="219"/>
      <c r="V263" s="219"/>
      <c r="W263" s="219"/>
      <c r="X263" s="219"/>
      <c r="Y263" s="411"/>
    </row>
    <row r="264" spans="5:25" s="413" customFormat="1" ht="12" customHeight="1" x14ac:dyDescent="0.2">
      <c r="E264" s="219"/>
      <c r="F264" s="219"/>
      <c r="G264" s="219"/>
      <c r="H264" s="219"/>
      <c r="I264" s="219"/>
      <c r="J264" s="219"/>
      <c r="K264" s="219"/>
      <c r="L264" s="219"/>
      <c r="M264" s="219"/>
      <c r="N264" s="219"/>
      <c r="O264" s="219"/>
      <c r="P264" s="219"/>
      <c r="Q264" s="219"/>
      <c r="R264" s="219"/>
      <c r="S264" s="219"/>
      <c r="T264" s="219"/>
      <c r="U264" s="219"/>
      <c r="V264" s="219"/>
      <c r="W264" s="219"/>
      <c r="X264" s="219"/>
      <c r="Y264" s="411"/>
    </row>
    <row r="265" spans="5:25" s="413" customFormat="1" ht="12" customHeight="1" x14ac:dyDescent="0.2">
      <c r="E265" s="219"/>
      <c r="F265" s="219"/>
      <c r="G265" s="219"/>
      <c r="H265" s="219"/>
      <c r="I265" s="219"/>
      <c r="J265" s="219"/>
      <c r="K265" s="219"/>
      <c r="L265" s="219"/>
      <c r="M265" s="219"/>
      <c r="N265" s="219"/>
      <c r="O265" s="219"/>
      <c r="P265" s="219"/>
      <c r="Q265" s="219"/>
      <c r="R265" s="219"/>
      <c r="S265" s="219"/>
      <c r="T265" s="219"/>
      <c r="U265" s="219"/>
      <c r="V265" s="219"/>
      <c r="W265" s="219"/>
      <c r="X265" s="219"/>
      <c r="Y265" s="411"/>
    </row>
    <row r="266" spans="5:25" s="413" customFormat="1" ht="12" customHeight="1" x14ac:dyDescent="0.2">
      <c r="E266" s="219"/>
      <c r="F266" s="219"/>
      <c r="G266" s="219"/>
      <c r="H266" s="219"/>
      <c r="I266" s="219"/>
      <c r="J266" s="219"/>
      <c r="K266" s="219"/>
      <c r="L266" s="219"/>
      <c r="M266" s="219"/>
      <c r="N266" s="219"/>
      <c r="O266" s="219"/>
      <c r="P266" s="219"/>
      <c r="Q266" s="219"/>
      <c r="R266" s="219"/>
      <c r="S266" s="219"/>
      <c r="T266" s="219"/>
      <c r="U266" s="219"/>
      <c r="V266" s="219"/>
      <c r="W266" s="219"/>
      <c r="X266" s="219"/>
      <c r="Y266" s="411"/>
    </row>
  </sheetData>
  <hyperlinks>
    <hyperlink ref="I1" location="الغلاف!Print_Area" display="العودة لجدول المحتويات" xr:uid="{00000000-0004-0000-1700-000000000000}"/>
  </hyperlinks>
  <printOptions gridLines="1"/>
  <pageMargins left="0.25" right="0.1" top="0.5" bottom="0.25" header="0.5" footer="0.5"/>
  <pageSetup scale="44" orientation="landscape" r:id="rId1"/>
  <headerFooter alignWithMargins="0"/>
  <rowBreaks count="2" manualBreakCount="2">
    <brk id="107" max="16383" man="1"/>
    <brk id="197"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
    <tabColor theme="9" tint="0.39997558519241921"/>
  </sheetPr>
  <dimension ref="A1:AA45"/>
  <sheetViews>
    <sheetView rightToLeft="1" zoomScaleNormal="100" workbookViewId="0">
      <selection activeCell="Q43" sqref="Q43"/>
    </sheetView>
  </sheetViews>
  <sheetFormatPr defaultColWidth="10.375" defaultRowHeight="12" customHeight="1" x14ac:dyDescent="0.2"/>
  <cols>
    <col min="1" max="2" width="2.875" style="220" customWidth="1"/>
    <col min="3" max="3" width="1.375" style="220" customWidth="1"/>
    <col min="4" max="4" width="26.375" style="284" customWidth="1"/>
    <col min="5" max="14" width="10.375" style="279"/>
    <col min="15" max="16384" width="10.375" style="273"/>
  </cols>
  <sheetData>
    <row r="1" spans="1:27" s="76" customFormat="1" ht="12" customHeight="1" x14ac:dyDescent="0.2">
      <c r="C1" s="77"/>
      <c r="H1" s="529" t="s">
        <v>44</v>
      </c>
    </row>
    <row r="2" spans="1:27" s="220" customFormat="1" ht="12" customHeight="1" x14ac:dyDescent="0.2"/>
    <row r="3" spans="1:27" s="220" customFormat="1" ht="12" customHeight="1" x14ac:dyDescent="0.2"/>
    <row r="4" spans="1:27" s="220" customFormat="1" ht="12" customHeight="1" x14ac:dyDescent="0.2">
      <c r="N4" s="354"/>
    </row>
    <row r="5" spans="1:27" s="220" customFormat="1" ht="12" customHeight="1" x14ac:dyDescent="0.2">
      <c r="O5" s="284"/>
    </row>
    <row r="6" spans="1:27" s="220" customFormat="1" ht="16.5" customHeight="1" x14ac:dyDescent="0.2">
      <c r="C6" s="77" t="s">
        <v>211</v>
      </c>
      <c r="D6" s="271"/>
      <c r="E6" s="79"/>
      <c r="F6" s="79"/>
      <c r="G6" s="79"/>
      <c r="H6" s="79"/>
      <c r="I6" s="79"/>
      <c r="J6" s="79"/>
      <c r="K6" s="79"/>
      <c r="L6" s="79"/>
      <c r="M6" s="79"/>
      <c r="N6" s="79"/>
      <c r="Q6" s="162"/>
    </row>
    <row r="7" spans="1:27" s="286" customFormat="1" ht="12" customHeight="1" x14ac:dyDescent="0.2">
      <c r="A7" s="76"/>
      <c r="B7" s="76"/>
      <c r="C7" s="84"/>
      <c r="D7" s="85" t="s">
        <v>45</v>
      </c>
      <c r="E7" s="86" t="s">
        <v>46</v>
      </c>
      <c r="F7" s="86" t="s">
        <v>47</v>
      </c>
      <c r="G7" s="86" t="s">
        <v>48</v>
      </c>
      <c r="H7" s="86" t="s">
        <v>49</v>
      </c>
      <c r="I7" s="86" t="s">
        <v>50</v>
      </c>
      <c r="J7" s="86" t="s">
        <v>51</v>
      </c>
      <c r="K7" s="86" t="s">
        <v>52</v>
      </c>
      <c r="L7" s="86" t="s">
        <v>53</v>
      </c>
      <c r="M7" s="86" t="s">
        <v>54</v>
      </c>
      <c r="N7" s="87" t="s">
        <v>55</v>
      </c>
      <c r="O7" s="414"/>
      <c r="P7" s="415"/>
      <c r="Q7" s="415"/>
      <c r="R7" s="414"/>
      <c r="S7" s="414"/>
      <c r="T7" s="414"/>
      <c r="U7" s="414"/>
      <c r="V7" s="414"/>
      <c r="W7" s="414"/>
      <c r="X7" s="414"/>
      <c r="Y7" s="414"/>
      <c r="Z7" s="416"/>
      <c r="AA7" s="414"/>
    </row>
    <row r="8" spans="1:27" s="286" customFormat="1" ht="12" customHeight="1" x14ac:dyDescent="0.2">
      <c r="A8" s="76"/>
      <c r="B8" s="76"/>
      <c r="C8" s="91"/>
      <c r="D8" s="92" t="s">
        <v>56</v>
      </c>
      <c r="E8" s="93">
        <v>0</v>
      </c>
      <c r="F8" s="93">
        <v>0</v>
      </c>
      <c r="G8" s="93">
        <v>0</v>
      </c>
      <c r="H8" s="93">
        <v>0</v>
      </c>
      <c r="I8" s="93">
        <v>0</v>
      </c>
      <c r="J8" s="93">
        <v>0</v>
      </c>
      <c r="K8" s="93">
        <v>0</v>
      </c>
      <c r="L8" s="93">
        <v>0</v>
      </c>
      <c r="M8" s="93">
        <v>0</v>
      </c>
      <c r="N8" s="94">
        <v>0</v>
      </c>
      <c r="O8" s="220"/>
      <c r="P8" s="93"/>
      <c r="Q8" s="415"/>
      <c r="R8" s="415"/>
      <c r="S8" s="415"/>
      <c r="T8" s="415"/>
      <c r="U8" s="415"/>
      <c r="V8" s="415"/>
      <c r="W8" s="414"/>
      <c r="X8" s="414"/>
      <c r="Y8" s="414"/>
      <c r="Z8" s="416"/>
      <c r="AA8" s="414"/>
    </row>
    <row r="9" spans="1:27" s="286" customFormat="1" ht="12" customHeight="1" x14ac:dyDescent="0.2">
      <c r="A9" s="76"/>
      <c r="B9" s="76"/>
      <c r="C9" s="91"/>
      <c r="D9" s="92" t="s">
        <v>57</v>
      </c>
      <c r="E9" s="98">
        <v>0</v>
      </c>
      <c r="F9" s="98">
        <v>0</v>
      </c>
      <c r="G9" s="98">
        <v>0</v>
      </c>
      <c r="H9" s="98">
        <v>0</v>
      </c>
      <c r="I9" s="98">
        <v>0</v>
      </c>
      <c r="J9" s="98">
        <v>0</v>
      </c>
      <c r="K9" s="98">
        <v>0</v>
      </c>
      <c r="L9" s="98">
        <v>0</v>
      </c>
      <c r="M9" s="98">
        <v>0</v>
      </c>
      <c r="N9" s="99">
        <v>0</v>
      </c>
      <c r="O9" s="415"/>
      <c r="P9" s="415"/>
      <c r="Q9" s="415"/>
      <c r="R9" s="415"/>
      <c r="S9" s="415"/>
      <c r="T9" s="415"/>
      <c r="U9" s="415"/>
      <c r="V9" s="415"/>
      <c r="W9" s="414"/>
      <c r="X9" s="414"/>
      <c r="Y9" s="414"/>
      <c r="Z9" s="416"/>
      <c r="AA9" s="414"/>
    </row>
    <row r="10" spans="1:27" s="286" customFormat="1" ht="12" customHeight="1" x14ac:dyDescent="0.2">
      <c r="A10" s="76"/>
      <c r="B10" s="76"/>
      <c r="C10" s="91"/>
      <c r="D10" s="92" t="s">
        <v>58</v>
      </c>
      <c r="E10" s="93">
        <v>0</v>
      </c>
      <c r="F10" s="93">
        <v>0</v>
      </c>
      <c r="G10" s="93">
        <v>0</v>
      </c>
      <c r="H10" s="93">
        <v>0</v>
      </c>
      <c r="I10" s="93">
        <v>0</v>
      </c>
      <c r="J10" s="93">
        <v>0</v>
      </c>
      <c r="K10" s="93">
        <v>0</v>
      </c>
      <c r="L10" s="93">
        <v>0</v>
      </c>
      <c r="M10" s="93">
        <v>0</v>
      </c>
      <c r="N10" s="94">
        <v>0</v>
      </c>
      <c r="O10" s="415"/>
      <c r="P10" s="415"/>
      <c r="Q10" s="415"/>
      <c r="R10" s="415"/>
      <c r="S10" s="415"/>
      <c r="T10" s="415"/>
      <c r="U10" s="415"/>
      <c r="V10" s="415"/>
      <c r="W10" s="414"/>
      <c r="X10" s="414"/>
      <c r="Y10" s="414"/>
      <c r="Z10" s="416"/>
      <c r="AA10" s="414"/>
    </row>
    <row r="11" spans="1:27" s="286" customFormat="1" ht="12" customHeight="1" x14ac:dyDescent="0.2">
      <c r="A11" s="76"/>
      <c r="B11" s="76"/>
      <c r="C11" s="91"/>
      <c r="D11" s="92" t="s">
        <v>59</v>
      </c>
      <c r="E11" s="98">
        <v>0</v>
      </c>
      <c r="F11" s="98">
        <v>0</v>
      </c>
      <c r="G11" s="98">
        <v>0</v>
      </c>
      <c r="H11" s="98">
        <v>0</v>
      </c>
      <c r="I11" s="98">
        <v>0</v>
      </c>
      <c r="J11" s="98">
        <v>0</v>
      </c>
      <c r="K11" s="98">
        <v>0</v>
      </c>
      <c r="L11" s="98">
        <v>0</v>
      </c>
      <c r="M11" s="98">
        <v>0</v>
      </c>
      <c r="N11" s="99">
        <v>0</v>
      </c>
      <c r="O11" s="415"/>
      <c r="P11" s="415"/>
      <c r="Q11" s="415"/>
      <c r="R11" s="415"/>
      <c r="S11" s="415"/>
      <c r="T11" s="415"/>
      <c r="U11" s="415"/>
      <c r="V11" s="415"/>
      <c r="W11" s="414"/>
      <c r="X11" s="414"/>
      <c r="Y11" s="414"/>
      <c r="Z11" s="416"/>
      <c r="AA11" s="414"/>
    </row>
    <row r="12" spans="1:27" s="286" customFormat="1" ht="12" customHeight="1" x14ac:dyDescent="0.2">
      <c r="A12" s="76"/>
      <c r="B12" s="76"/>
      <c r="C12" s="91"/>
      <c r="D12" s="92" t="s">
        <v>60</v>
      </c>
      <c r="E12" s="93">
        <v>0</v>
      </c>
      <c r="F12" s="93">
        <v>0.4815409309791332</v>
      </c>
      <c r="G12" s="93">
        <v>0.89928057553956831</v>
      </c>
      <c r="H12" s="93">
        <v>1.2096774193548387</v>
      </c>
      <c r="I12" s="93">
        <v>1.3729977116704806</v>
      </c>
      <c r="J12" s="93">
        <v>1.5957446808510638</v>
      </c>
      <c r="K12" s="93">
        <v>1.8292682926829271</v>
      </c>
      <c r="L12" s="93">
        <v>2.4305555902777778</v>
      </c>
      <c r="M12" s="93">
        <v>2.8112450200803214</v>
      </c>
      <c r="N12" s="94">
        <v>3.3980583009708742</v>
      </c>
      <c r="O12" s="415"/>
      <c r="P12" s="415"/>
      <c r="Q12" s="415"/>
      <c r="R12" s="415"/>
      <c r="S12" s="415"/>
      <c r="T12" s="415"/>
      <c r="U12" s="415"/>
      <c r="V12" s="415"/>
      <c r="W12" s="414"/>
      <c r="X12" s="414"/>
      <c r="Y12" s="414"/>
      <c r="Z12" s="416"/>
      <c r="AA12" s="414"/>
    </row>
    <row r="13" spans="1:27" s="286" customFormat="1" ht="12" customHeight="1" x14ac:dyDescent="0.2">
      <c r="A13" s="76"/>
      <c r="B13" s="76"/>
      <c r="C13" s="91"/>
      <c r="D13" s="92" t="s">
        <v>61</v>
      </c>
      <c r="E13" s="98">
        <v>0</v>
      </c>
      <c r="F13" s="98">
        <v>3.9473684605263153</v>
      </c>
      <c r="G13" s="98">
        <v>8.7962963240740741</v>
      </c>
      <c r="H13" s="98">
        <v>10.880829015544041</v>
      </c>
      <c r="I13" s="98">
        <v>9.4674556213017755</v>
      </c>
      <c r="J13" s="98">
        <v>6.7567568310810815</v>
      </c>
      <c r="K13" s="98">
        <v>7.7464789507042244</v>
      </c>
      <c r="L13" s="98">
        <v>8.9552239477611941</v>
      </c>
      <c r="M13" s="98">
        <v>9.1666667833333335</v>
      </c>
      <c r="N13" s="99">
        <v>8.7378641941747563</v>
      </c>
      <c r="O13" s="415"/>
      <c r="P13" s="415"/>
      <c r="Q13" s="415"/>
      <c r="R13" s="415"/>
      <c r="S13" s="415"/>
      <c r="T13" s="415"/>
      <c r="U13" s="415"/>
      <c r="V13" s="415"/>
      <c r="W13" s="414"/>
      <c r="X13" s="414"/>
      <c r="Y13" s="414"/>
      <c r="Z13" s="416"/>
      <c r="AA13" s="414"/>
    </row>
    <row r="14" spans="1:27" s="286" customFormat="1" ht="12" customHeight="1" x14ac:dyDescent="0.2">
      <c r="A14" s="76"/>
      <c r="B14" s="76"/>
      <c r="C14" s="91"/>
      <c r="D14" s="92" t="s">
        <v>62</v>
      </c>
      <c r="E14" s="93">
        <v>20.000000026666669</v>
      </c>
      <c r="F14" s="93">
        <v>21.428571457142858</v>
      </c>
      <c r="G14" s="93">
        <v>11.666666699999999</v>
      </c>
      <c r="H14" s="93">
        <v>11.86440681355932</v>
      </c>
      <c r="I14" s="93">
        <v>14.035087719298245</v>
      </c>
      <c r="J14" s="93">
        <v>16.363636454545453</v>
      </c>
      <c r="K14" s="93">
        <v>16.666666624999998</v>
      </c>
      <c r="L14" s="93">
        <v>14.285714285714285</v>
      </c>
      <c r="M14" s="93">
        <v>14.285714285714285</v>
      </c>
      <c r="N14" s="94">
        <v>14.285714285714285</v>
      </c>
      <c r="O14" s="415"/>
      <c r="P14" s="415"/>
      <c r="Q14" s="415"/>
      <c r="R14" s="415"/>
      <c r="S14" s="415"/>
      <c r="T14" s="415"/>
      <c r="U14" s="415"/>
      <c r="V14" s="415"/>
      <c r="W14" s="414"/>
      <c r="X14" s="414"/>
      <c r="Y14" s="414"/>
      <c r="Z14" s="416"/>
      <c r="AA14" s="414"/>
    </row>
    <row r="15" spans="1:27" s="286" customFormat="1" ht="12" customHeight="1" x14ac:dyDescent="0.2">
      <c r="A15" s="76"/>
      <c r="B15" s="76"/>
      <c r="C15" s="91"/>
      <c r="D15" s="92"/>
      <c r="E15" s="98"/>
      <c r="F15" s="98"/>
      <c r="G15" s="98"/>
      <c r="H15" s="98"/>
      <c r="I15" s="98"/>
      <c r="J15" s="98"/>
      <c r="K15" s="98"/>
      <c r="L15" s="98"/>
      <c r="M15" s="98"/>
      <c r="N15" s="99"/>
      <c r="O15" s="415"/>
      <c r="P15" s="415"/>
      <c r="Q15" s="415"/>
      <c r="R15" s="415"/>
      <c r="S15" s="415"/>
      <c r="T15" s="415"/>
      <c r="U15" s="415"/>
      <c r="V15" s="415"/>
      <c r="W15" s="414"/>
      <c r="X15" s="414"/>
      <c r="Y15" s="414"/>
      <c r="Z15" s="416"/>
      <c r="AA15" s="414"/>
    </row>
    <row r="16" spans="1:27" s="286" customFormat="1" ht="12" customHeight="1" x14ac:dyDescent="0.2">
      <c r="A16" s="76"/>
      <c r="B16" s="76"/>
      <c r="C16" s="91"/>
      <c r="D16" s="92" t="s">
        <v>63</v>
      </c>
      <c r="E16" s="93">
        <v>0</v>
      </c>
      <c r="F16" s="93">
        <v>0</v>
      </c>
      <c r="G16" s="93">
        <v>0</v>
      </c>
      <c r="H16" s="93">
        <v>0</v>
      </c>
      <c r="I16" s="93">
        <v>0</v>
      </c>
      <c r="J16" s="93">
        <v>0</v>
      </c>
      <c r="K16" s="93">
        <v>0</v>
      </c>
      <c r="L16" s="93">
        <v>0</v>
      </c>
      <c r="M16" s="93">
        <v>0</v>
      </c>
      <c r="N16" s="94">
        <v>0</v>
      </c>
      <c r="O16" s="415"/>
      <c r="P16" s="415"/>
      <c r="Q16" s="415"/>
      <c r="R16" s="415"/>
      <c r="S16" s="415"/>
      <c r="T16" s="415"/>
      <c r="U16" s="415"/>
      <c r="V16" s="415"/>
      <c r="W16" s="414"/>
      <c r="X16" s="414"/>
      <c r="Y16" s="414"/>
      <c r="Z16" s="416"/>
      <c r="AA16" s="414"/>
    </row>
    <row r="17" spans="1:27" s="286" customFormat="1" ht="12" customHeight="1" x14ac:dyDescent="0.2">
      <c r="A17" s="76"/>
      <c r="B17" s="76"/>
      <c r="C17" s="91"/>
      <c r="D17" s="92" t="s">
        <v>64</v>
      </c>
      <c r="E17" s="98">
        <v>1.4940239462151395</v>
      </c>
      <c r="F17" s="98">
        <v>2.9315960510314873</v>
      </c>
      <c r="G17" s="98">
        <v>3.7259616334134611</v>
      </c>
      <c r="H17" s="98">
        <v>4.5454545641711235</v>
      </c>
      <c r="I17" s="98">
        <v>4.5248867767722478</v>
      </c>
      <c r="J17" s="98">
        <v>4.3177892987910198</v>
      </c>
      <c r="K17" s="98">
        <v>4.8262547934362949</v>
      </c>
      <c r="L17" s="98">
        <v>5.3879309956896551</v>
      </c>
      <c r="M17" s="98">
        <v>5.8394159051094903</v>
      </c>
      <c r="N17" s="99">
        <v>6.2678061452991454</v>
      </c>
      <c r="O17" s="415"/>
      <c r="P17" s="415"/>
      <c r="Q17" s="415"/>
      <c r="R17" s="415"/>
      <c r="S17" s="415"/>
      <c r="T17" s="415"/>
      <c r="U17" s="415"/>
      <c r="V17" s="415"/>
      <c r="W17" s="414"/>
      <c r="X17" s="414"/>
      <c r="Y17" s="414"/>
      <c r="Z17" s="416"/>
      <c r="AA17" s="414"/>
    </row>
    <row r="18" spans="1:27" s="286" customFormat="1" ht="12" customHeight="1" x14ac:dyDescent="0.2">
      <c r="A18" s="76"/>
      <c r="B18" s="76"/>
      <c r="C18" s="103"/>
      <c r="D18" s="104" t="s">
        <v>212</v>
      </c>
      <c r="E18" s="105">
        <v>0.31347965538140016</v>
      </c>
      <c r="F18" s="105">
        <v>0.61912399564320098</v>
      </c>
      <c r="G18" s="105">
        <v>0.78223566111531673</v>
      </c>
      <c r="H18" s="105">
        <v>0.94261155336845015</v>
      </c>
      <c r="I18" s="105">
        <v>0.91352017874543245</v>
      </c>
      <c r="J18" s="105">
        <v>0.83892627449664425</v>
      </c>
      <c r="K18" s="105">
        <v>0.91709471276595766</v>
      </c>
      <c r="L18" s="105">
        <v>1.0109180137484837</v>
      </c>
      <c r="M18" s="105">
        <v>1.0791367931654676</v>
      </c>
      <c r="N18" s="106">
        <v>1.1071968766985403</v>
      </c>
      <c r="O18" s="415"/>
      <c r="P18" s="415"/>
      <c r="Q18" s="415"/>
      <c r="R18" s="415"/>
      <c r="S18" s="415"/>
      <c r="T18" s="415"/>
      <c r="U18" s="415"/>
      <c r="V18" s="415"/>
      <c r="W18" s="416"/>
      <c r="X18" s="416"/>
      <c r="Y18" s="416"/>
      <c r="Z18" s="416"/>
      <c r="AA18" s="414"/>
    </row>
    <row r="19" spans="1:27" s="286" customFormat="1" ht="12" customHeight="1" x14ac:dyDescent="0.2">
      <c r="A19" s="76"/>
      <c r="B19" s="76"/>
      <c r="C19" s="289"/>
      <c r="D19" s="243"/>
      <c r="E19" s="279"/>
      <c r="F19" s="279"/>
      <c r="G19" s="279"/>
      <c r="H19" s="279"/>
      <c r="I19" s="279"/>
      <c r="J19" s="279"/>
      <c r="K19" s="279"/>
      <c r="L19" s="279"/>
      <c r="M19" s="279"/>
      <c r="N19" s="279"/>
    </row>
    <row r="20" spans="1:27" ht="12" customHeight="1" x14ac:dyDescent="0.2">
      <c r="C20" s="289"/>
      <c r="D20" s="243"/>
    </row>
    <row r="21" spans="1:27" ht="16.5" customHeight="1" x14ac:dyDescent="0.2">
      <c r="A21" s="76"/>
      <c r="B21" s="76"/>
      <c r="C21" s="77" t="s">
        <v>211</v>
      </c>
      <c r="D21" s="273"/>
    </row>
    <row r="22" spans="1:27" ht="12" customHeight="1" x14ac:dyDescent="0.2">
      <c r="A22" s="76"/>
      <c r="B22" s="76"/>
      <c r="C22" s="280"/>
      <c r="D22" s="85" t="s">
        <v>45</v>
      </c>
      <c r="E22" s="115" t="s">
        <v>46</v>
      </c>
      <c r="F22" s="115" t="s">
        <v>47</v>
      </c>
      <c r="G22" s="115" t="s">
        <v>48</v>
      </c>
      <c r="H22" s="115" t="s">
        <v>49</v>
      </c>
      <c r="I22" s="115" t="s">
        <v>50</v>
      </c>
      <c r="J22" s="86" t="s">
        <v>51</v>
      </c>
      <c r="K22" s="86" t="s">
        <v>52</v>
      </c>
      <c r="L22" s="86" t="s">
        <v>53</v>
      </c>
      <c r="M22" s="86" t="s">
        <v>54</v>
      </c>
      <c r="N22" s="87" t="s">
        <v>55</v>
      </c>
    </row>
    <row r="23" spans="1:27" ht="12" customHeight="1" x14ac:dyDescent="0.2">
      <c r="A23" s="76"/>
      <c r="B23" s="76"/>
      <c r="C23" s="100"/>
      <c r="D23" s="92" t="s">
        <v>56</v>
      </c>
      <c r="E23" s="93">
        <v>0</v>
      </c>
      <c r="F23" s="93">
        <v>0</v>
      </c>
      <c r="G23" s="93">
        <v>0</v>
      </c>
      <c r="H23" s="93">
        <v>0</v>
      </c>
      <c r="I23" s="117">
        <v>0</v>
      </c>
      <c r="J23" s="117">
        <v>0</v>
      </c>
      <c r="K23" s="117">
        <v>0</v>
      </c>
      <c r="L23" s="117">
        <v>0</v>
      </c>
      <c r="M23" s="117">
        <v>0</v>
      </c>
      <c r="N23" s="94">
        <v>0</v>
      </c>
    </row>
    <row r="24" spans="1:27" ht="12" customHeight="1" x14ac:dyDescent="0.2">
      <c r="A24" s="76"/>
      <c r="B24" s="76"/>
      <c r="C24" s="281"/>
      <c r="D24" s="92" t="s">
        <v>67</v>
      </c>
      <c r="E24" s="98">
        <v>0</v>
      </c>
      <c r="F24" s="98">
        <v>0</v>
      </c>
      <c r="G24" s="98">
        <v>0</v>
      </c>
      <c r="H24" s="98">
        <v>0</v>
      </c>
      <c r="I24" s="98">
        <v>0</v>
      </c>
      <c r="J24" s="98">
        <v>0</v>
      </c>
      <c r="K24" s="98">
        <v>0</v>
      </c>
      <c r="L24" s="98">
        <v>0</v>
      </c>
      <c r="M24" s="98">
        <v>0</v>
      </c>
      <c r="N24" s="99">
        <v>0</v>
      </c>
    </row>
    <row r="25" spans="1:27" ht="12" customHeight="1" x14ac:dyDescent="0.2">
      <c r="A25" s="76"/>
      <c r="B25" s="76"/>
      <c r="C25" s="100"/>
      <c r="D25" s="92" t="s">
        <v>57</v>
      </c>
      <c r="E25" s="93">
        <v>0</v>
      </c>
      <c r="F25" s="93">
        <v>0</v>
      </c>
      <c r="G25" s="93">
        <v>0</v>
      </c>
      <c r="H25" s="93">
        <v>0</v>
      </c>
      <c r="I25" s="93">
        <v>0</v>
      </c>
      <c r="J25" s="93">
        <v>0</v>
      </c>
      <c r="K25" s="93">
        <v>0</v>
      </c>
      <c r="L25" s="93">
        <v>0</v>
      </c>
      <c r="M25" s="93">
        <v>0</v>
      </c>
      <c r="N25" s="94">
        <v>0</v>
      </c>
    </row>
    <row r="26" spans="1:27" ht="12" customHeight="1" x14ac:dyDescent="0.2">
      <c r="A26" s="76"/>
      <c r="B26" s="76"/>
      <c r="C26" s="100"/>
      <c r="D26" s="92" t="s">
        <v>117</v>
      </c>
      <c r="E26" s="98">
        <v>0</v>
      </c>
      <c r="F26" s="98">
        <v>0</v>
      </c>
      <c r="G26" s="98">
        <v>0</v>
      </c>
      <c r="H26" s="98">
        <v>0</v>
      </c>
      <c r="I26" s="98">
        <v>0</v>
      </c>
      <c r="J26" s="98">
        <v>0</v>
      </c>
      <c r="K26" s="98">
        <v>0</v>
      </c>
      <c r="L26" s="98">
        <v>0</v>
      </c>
      <c r="M26" s="98">
        <v>0</v>
      </c>
      <c r="N26" s="99">
        <v>0</v>
      </c>
    </row>
    <row r="27" spans="1:27" ht="12" customHeight="1" x14ac:dyDescent="0.2">
      <c r="A27" s="76"/>
      <c r="B27" s="76"/>
      <c r="C27" s="100"/>
      <c r="D27" s="92" t="s">
        <v>68</v>
      </c>
      <c r="E27" s="93">
        <v>0</v>
      </c>
      <c r="F27" s="93">
        <v>0</v>
      </c>
      <c r="G27" s="93">
        <v>0</v>
      </c>
      <c r="H27" s="93">
        <v>0</v>
      </c>
      <c r="I27" s="93">
        <v>0</v>
      </c>
      <c r="J27" s="93">
        <v>0</v>
      </c>
      <c r="K27" s="93">
        <v>0</v>
      </c>
      <c r="L27" s="93">
        <v>0</v>
      </c>
      <c r="M27" s="93">
        <v>0</v>
      </c>
      <c r="N27" s="94">
        <v>0</v>
      </c>
    </row>
    <row r="28" spans="1:27" ht="12" customHeight="1" x14ac:dyDescent="0.2">
      <c r="A28" s="76"/>
      <c r="B28" s="76"/>
      <c r="C28" s="100"/>
      <c r="D28" s="92" t="s">
        <v>58</v>
      </c>
      <c r="E28" s="98">
        <v>0</v>
      </c>
      <c r="F28" s="98">
        <v>0</v>
      </c>
      <c r="G28" s="98">
        <v>0</v>
      </c>
      <c r="H28" s="98">
        <v>0</v>
      </c>
      <c r="I28" s="98">
        <v>0</v>
      </c>
      <c r="J28" s="98">
        <v>0</v>
      </c>
      <c r="K28" s="98">
        <v>0</v>
      </c>
      <c r="L28" s="98">
        <v>0</v>
      </c>
      <c r="M28" s="98">
        <v>0</v>
      </c>
      <c r="N28" s="99">
        <v>0</v>
      </c>
    </row>
    <row r="29" spans="1:27" ht="12" customHeight="1" x14ac:dyDescent="0.2">
      <c r="A29" s="76"/>
      <c r="B29" s="76"/>
      <c r="C29" s="100"/>
      <c r="D29" s="92" t="s">
        <v>118</v>
      </c>
      <c r="E29" s="93">
        <v>0</v>
      </c>
      <c r="F29" s="93">
        <v>0</v>
      </c>
      <c r="G29" s="93">
        <v>0</v>
      </c>
      <c r="H29" s="93">
        <v>0</v>
      </c>
      <c r="I29" s="93">
        <v>0</v>
      </c>
      <c r="J29" s="93">
        <v>0</v>
      </c>
      <c r="K29" s="93">
        <v>0</v>
      </c>
      <c r="L29" s="93">
        <v>0</v>
      </c>
      <c r="M29" s="93">
        <v>0</v>
      </c>
      <c r="N29" s="94">
        <v>0</v>
      </c>
    </row>
    <row r="30" spans="1:27" ht="12" customHeight="1" x14ac:dyDescent="0.2">
      <c r="A30" s="76"/>
      <c r="B30" s="76"/>
      <c r="C30" s="100"/>
      <c r="D30" s="92" t="s">
        <v>70</v>
      </c>
      <c r="E30" s="98">
        <v>0</v>
      </c>
      <c r="F30" s="98">
        <v>0</v>
      </c>
      <c r="G30" s="98">
        <v>0</v>
      </c>
      <c r="H30" s="98">
        <v>0</v>
      </c>
      <c r="I30" s="98">
        <v>0</v>
      </c>
      <c r="J30" s="98">
        <v>0</v>
      </c>
      <c r="K30" s="98">
        <v>0</v>
      </c>
      <c r="L30" s="98">
        <v>0</v>
      </c>
      <c r="M30" s="98">
        <v>0</v>
      </c>
      <c r="N30" s="99">
        <v>0</v>
      </c>
    </row>
    <row r="31" spans="1:27" ht="12" customHeight="1" x14ac:dyDescent="0.2">
      <c r="A31" s="76"/>
      <c r="B31" s="76"/>
      <c r="C31" s="100"/>
      <c r="D31" s="92" t="s">
        <v>59</v>
      </c>
      <c r="E31" s="93">
        <v>0</v>
      </c>
      <c r="F31" s="93">
        <v>0</v>
      </c>
      <c r="G31" s="93">
        <v>0</v>
      </c>
      <c r="H31" s="93">
        <v>0</v>
      </c>
      <c r="I31" s="93">
        <v>0</v>
      </c>
      <c r="J31" s="93">
        <v>0</v>
      </c>
      <c r="K31" s="93">
        <v>0</v>
      </c>
      <c r="L31" s="93">
        <v>0</v>
      </c>
      <c r="M31" s="93">
        <v>0</v>
      </c>
      <c r="N31" s="94">
        <v>0</v>
      </c>
    </row>
    <row r="32" spans="1:27" ht="12" customHeight="1" x14ac:dyDescent="0.2">
      <c r="A32" s="76"/>
      <c r="B32" s="76"/>
      <c r="C32" s="100"/>
      <c r="D32" s="92" t="s">
        <v>94</v>
      </c>
      <c r="E32" s="98">
        <v>0</v>
      </c>
      <c r="F32" s="98">
        <v>0</v>
      </c>
      <c r="G32" s="98">
        <v>0</v>
      </c>
      <c r="H32" s="98">
        <v>0</v>
      </c>
      <c r="I32" s="98">
        <v>0</v>
      </c>
      <c r="J32" s="98">
        <v>0</v>
      </c>
      <c r="K32" s="98">
        <v>0</v>
      </c>
      <c r="L32" s="98">
        <v>0</v>
      </c>
      <c r="M32" s="98">
        <v>0</v>
      </c>
      <c r="N32" s="99">
        <v>0</v>
      </c>
      <c r="P32" s="275"/>
      <c r="Q32" s="275"/>
      <c r="R32" s="275"/>
      <c r="S32" s="275"/>
      <c r="T32" s="275"/>
    </row>
    <row r="33" spans="1:21" ht="12" customHeight="1" x14ac:dyDescent="0.2">
      <c r="A33" s="76"/>
      <c r="B33" s="76"/>
      <c r="C33" s="100"/>
      <c r="D33" s="92" t="s">
        <v>72</v>
      </c>
      <c r="E33" s="93">
        <v>0</v>
      </c>
      <c r="F33" s="93">
        <v>0</v>
      </c>
      <c r="G33" s="93">
        <v>0</v>
      </c>
      <c r="H33" s="93">
        <v>0</v>
      </c>
      <c r="I33" s="93">
        <v>0</v>
      </c>
      <c r="J33" s="93">
        <v>0</v>
      </c>
      <c r="K33" s="93">
        <v>0</v>
      </c>
      <c r="L33" s="93">
        <v>0</v>
      </c>
      <c r="M33" s="93">
        <v>0</v>
      </c>
      <c r="N33" s="94">
        <v>0</v>
      </c>
      <c r="P33" s="275"/>
      <c r="Q33" s="275"/>
      <c r="R33" s="275"/>
      <c r="S33" s="275"/>
      <c r="T33" s="275"/>
    </row>
    <row r="34" spans="1:21" ht="12" customHeight="1" x14ac:dyDescent="0.2">
      <c r="A34" s="76"/>
      <c r="B34" s="76"/>
      <c r="C34" s="282"/>
      <c r="D34" s="92" t="s">
        <v>60</v>
      </c>
      <c r="E34" s="98">
        <v>0</v>
      </c>
      <c r="F34" s="98">
        <v>0.48780487804878048</v>
      </c>
      <c r="G34" s="98">
        <v>1.5957446808510638</v>
      </c>
      <c r="H34" s="98">
        <v>2.3809523809523809</v>
      </c>
      <c r="I34" s="98">
        <v>2.7027027027027026</v>
      </c>
      <c r="J34" s="98">
        <v>3.2</v>
      </c>
      <c r="K34" s="98">
        <v>3.7735849056603774</v>
      </c>
      <c r="L34" s="98">
        <v>4.4943820224719104</v>
      </c>
      <c r="M34" s="98">
        <v>5.4054054054054053</v>
      </c>
      <c r="N34" s="99">
        <v>6.557377049180328</v>
      </c>
      <c r="P34" s="275"/>
      <c r="Q34" s="275"/>
      <c r="R34" s="275"/>
      <c r="S34" s="275"/>
      <c r="T34" s="275"/>
      <c r="U34" s="275"/>
    </row>
    <row r="35" spans="1:21" ht="12" customHeight="1" x14ac:dyDescent="0.2">
      <c r="C35" s="282"/>
      <c r="D35" s="92" t="s">
        <v>119</v>
      </c>
      <c r="E35" s="93">
        <v>0</v>
      </c>
      <c r="F35" s="93">
        <v>1.1111111111111112</v>
      </c>
      <c r="G35" s="93">
        <v>1.2820512820512819</v>
      </c>
      <c r="H35" s="93">
        <v>1.4285714285714286</v>
      </c>
      <c r="I35" s="93">
        <v>1.5267175572519083</v>
      </c>
      <c r="J35" s="93">
        <v>1.6949152542372881</v>
      </c>
      <c r="K35" s="93">
        <v>1.8691588785046727</v>
      </c>
      <c r="L35" s="93">
        <v>3.1249999895833334</v>
      </c>
      <c r="M35" s="93">
        <v>3.4883720813953487</v>
      </c>
      <c r="N35" s="94">
        <v>3.9999999866666669</v>
      </c>
      <c r="P35" s="275"/>
      <c r="Q35" s="275"/>
      <c r="R35" s="275"/>
      <c r="S35" s="275"/>
      <c r="T35" s="275"/>
      <c r="U35" s="275"/>
    </row>
    <row r="36" spans="1:21" ht="12" customHeight="1" x14ac:dyDescent="0.2">
      <c r="C36" s="282"/>
      <c r="D36" s="92" t="s">
        <v>73</v>
      </c>
      <c r="E36" s="98">
        <v>0</v>
      </c>
      <c r="F36" s="98">
        <v>0</v>
      </c>
      <c r="G36" s="98">
        <v>0</v>
      </c>
      <c r="H36" s="98">
        <v>0</v>
      </c>
      <c r="I36" s="98">
        <v>0</v>
      </c>
      <c r="J36" s="98">
        <v>0</v>
      </c>
      <c r="K36" s="98">
        <v>1.1904762142857142</v>
      </c>
      <c r="L36" s="98">
        <v>1.3157894999999997</v>
      </c>
      <c r="M36" s="98">
        <v>1.4285714571428572</v>
      </c>
      <c r="N36" s="99">
        <v>1.6666666999999999</v>
      </c>
      <c r="P36" s="275"/>
      <c r="Q36" s="275"/>
      <c r="R36" s="275"/>
      <c r="S36" s="275"/>
      <c r="T36" s="275"/>
      <c r="U36" s="275"/>
    </row>
    <row r="37" spans="1:21" ht="12" customHeight="1" x14ac:dyDescent="0.2">
      <c r="C37" s="282"/>
      <c r="D37" s="92" t="s">
        <v>61</v>
      </c>
      <c r="E37" s="93">
        <v>0</v>
      </c>
      <c r="F37" s="93">
        <v>10.000000012500001</v>
      </c>
      <c r="G37" s="93">
        <v>23.611111180555554</v>
      </c>
      <c r="H37" s="93">
        <v>30.000000166666663</v>
      </c>
      <c r="I37" s="93">
        <v>25.000000104166663</v>
      </c>
      <c r="J37" s="93">
        <v>13.513513540540542</v>
      </c>
      <c r="K37" s="93">
        <v>13.513513540540542</v>
      </c>
      <c r="L37" s="93">
        <v>13.513513540540542</v>
      </c>
      <c r="M37" s="93">
        <v>13.888888916666668</v>
      </c>
      <c r="N37" s="94">
        <v>14.705882382352941</v>
      </c>
      <c r="P37" s="275"/>
      <c r="Q37" s="275"/>
      <c r="R37" s="275"/>
      <c r="S37" s="275"/>
      <c r="T37" s="275"/>
      <c r="U37" s="275"/>
    </row>
    <row r="38" spans="1:21" ht="12" customHeight="1" x14ac:dyDescent="0.2">
      <c r="C38" s="282"/>
      <c r="D38" s="92" t="s">
        <v>120</v>
      </c>
      <c r="E38" s="98">
        <v>0</v>
      </c>
      <c r="F38" s="98">
        <v>3.2258063870967737</v>
      </c>
      <c r="G38" s="98">
        <v>6.4516128387096776</v>
      </c>
      <c r="H38" s="98">
        <v>11.99999992</v>
      </c>
      <c r="I38" s="98">
        <v>17.391304260869564</v>
      </c>
      <c r="J38" s="98">
        <v>23.809523666666664</v>
      </c>
      <c r="K38" s="98">
        <v>23.809523666666664</v>
      </c>
      <c r="L38" s="98">
        <v>28.571428666666666</v>
      </c>
      <c r="M38" s="98">
        <v>35.714285642857149</v>
      </c>
      <c r="N38" s="99">
        <v>33.333333222222215</v>
      </c>
      <c r="P38" s="275"/>
      <c r="Q38" s="275"/>
      <c r="R38" s="275"/>
      <c r="S38" s="275"/>
      <c r="T38" s="275"/>
      <c r="U38" s="275"/>
    </row>
    <row r="39" spans="1:21" ht="12" customHeight="1" x14ac:dyDescent="0.2">
      <c r="C39" s="282"/>
      <c r="D39" s="92" t="s">
        <v>62</v>
      </c>
      <c r="E39" s="93">
        <v>20.000000026666669</v>
      </c>
      <c r="F39" s="93">
        <v>21.428571457142858</v>
      </c>
      <c r="G39" s="93">
        <v>11.666666699999999</v>
      </c>
      <c r="H39" s="93">
        <v>11.86440681355932</v>
      </c>
      <c r="I39" s="93">
        <v>14.035087719298245</v>
      </c>
      <c r="J39" s="93">
        <v>16.363636454545453</v>
      </c>
      <c r="K39" s="93">
        <v>16.666666624999998</v>
      </c>
      <c r="L39" s="93">
        <v>14.285714285714285</v>
      </c>
      <c r="M39" s="93">
        <v>14.285714285714285</v>
      </c>
      <c r="N39" s="94">
        <v>14.285714285714285</v>
      </c>
      <c r="P39" s="275"/>
      <c r="Q39" s="275"/>
      <c r="R39" s="275"/>
      <c r="S39" s="275"/>
      <c r="T39" s="275"/>
      <c r="U39" s="275"/>
    </row>
    <row r="40" spans="1:21" ht="12" customHeight="1" x14ac:dyDescent="0.2">
      <c r="C40" s="282"/>
      <c r="D40" s="92"/>
      <c r="E40" s="98"/>
      <c r="F40" s="98"/>
      <c r="G40" s="98"/>
      <c r="H40" s="98"/>
      <c r="I40" s="98"/>
      <c r="J40" s="98"/>
      <c r="K40" s="98"/>
      <c r="L40" s="98"/>
      <c r="M40" s="98"/>
      <c r="N40" s="99"/>
      <c r="P40" s="275"/>
      <c r="Q40" s="275"/>
      <c r="R40" s="275"/>
      <c r="S40" s="275"/>
      <c r="T40" s="275"/>
      <c r="U40" s="275"/>
    </row>
    <row r="41" spans="1:21" ht="12" customHeight="1" x14ac:dyDescent="0.2">
      <c r="C41" s="282"/>
      <c r="D41" s="92" t="s">
        <v>63</v>
      </c>
      <c r="E41" s="93">
        <v>0</v>
      </c>
      <c r="F41" s="93">
        <v>0</v>
      </c>
      <c r="G41" s="93">
        <v>0</v>
      </c>
      <c r="H41" s="93">
        <v>0</v>
      </c>
      <c r="I41" s="93">
        <v>0</v>
      </c>
      <c r="J41" s="93">
        <v>0</v>
      </c>
      <c r="K41" s="93">
        <v>0</v>
      </c>
      <c r="L41" s="93">
        <v>0</v>
      </c>
      <c r="M41" s="93">
        <v>0</v>
      </c>
      <c r="N41" s="94">
        <v>0</v>
      </c>
      <c r="P41" s="275"/>
      <c r="Q41" s="275"/>
      <c r="R41" s="275"/>
      <c r="S41" s="275"/>
      <c r="T41" s="275"/>
      <c r="U41" s="275"/>
    </row>
    <row r="42" spans="1:21" ht="12" customHeight="1" x14ac:dyDescent="0.2">
      <c r="C42" s="100"/>
      <c r="D42" s="92" t="s">
        <v>64</v>
      </c>
      <c r="E42" s="98">
        <v>1.4940239462151395</v>
      </c>
      <c r="F42" s="98">
        <v>2.9315960510314873</v>
      </c>
      <c r="G42" s="98">
        <v>3.7259616334134611</v>
      </c>
      <c r="H42" s="98">
        <v>4.5454545641711235</v>
      </c>
      <c r="I42" s="98">
        <v>4.5248867767722478</v>
      </c>
      <c r="J42" s="98">
        <v>4.3177892987910198</v>
      </c>
      <c r="K42" s="98">
        <v>4.8262547934362949</v>
      </c>
      <c r="L42" s="98">
        <v>5.3879309956896551</v>
      </c>
      <c r="M42" s="98">
        <v>5.8394159051094903</v>
      </c>
      <c r="N42" s="99">
        <v>6.2678061452991454</v>
      </c>
      <c r="P42" s="275"/>
      <c r="Q42" s="275"/>
      <c r="R42" s="275"/>
      <c r="S42" s="275"/>
      <c r="T42" s="275"/>
      <c r="U42" s="275"/>
    </row>
    <row r="43" spans="1:21" ht="12" customHeight="1" x14ac:dyDescent="0.2">
      <c r="C43" s="283"/>
      <c r="D43" s="104" t="s">
        <v>212</v>
      </c>
      <c r="E43" s="105">
        <v>0.31347965538140016</v>
      </c>
      <c r="F43" s="105">
        <v>0.61912399564320098</v>
      </c>
      <c r="G43" s="105">
        <v>0.78223566111531673</v>
      </c>
      <c r="H43" s="105">
        <v>0.94261155336845015</v>
      </c>
      <c r="I43" s="105">
        <v>0.91352017874543245</v>
      </c>
      <c r="J43" s="105">
        <v>0.83892627449664425</v>
      </c>
      <c r="K43" s="105">
        <v>0.91709471276595766</v>
      </c>
      <c r="L43" s="105">
        <v>1.0109180137484837</v>
      </c>
      <c r="M43" s="105">
        <v>1.0791367931654676</v>
      </c>
      <c r="N43" s="106">
        <v>1.1071968766985403</v>
      </c>
      <c r="P43" s="275"/>
      <c r="Q43" s="275"/>
      <c r="R43" s="275"/>
      <c r="S43" s="275"/>
      <c r="T43" s="275"/>
      <c r="U43" s="275"/>
    </row>
    <row r="44" spans="1:21" ht="12" customHeight="1" x14ac:dyDescent="0.2">
      <c r="C44" s="76"/>
      <c r="D44" s="243"/>
    </row>
    <row r="45" spans="1:21" ht="12" customHeight="1" x14ac:dyDescent="0.2">
      <c r="C45" s="76"/>
      <c r="D45" s="243"/>
    </row>
  </sheetData>
  <hyperlinks>
    <hyperlink ref="H1" location="الغلاف!Print_Area" display="العودة لجدول المحتويات" xr:uid="{00000000-0004-0000-1800-000000000000}"/>
  </hyperlinks>
  <printOptions gridLines="1"/>
  <pageMargins left="0.25" right="0.1" top="0.5" bottom="0.25" header="0.5" footer="0.5"/>
  <pageSetup scale="70"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9">
    <tabColor theme="9" tint="0.39997558519241921"/>
  </sheetPr>
  <dimension ref="A1:AA243"/>
  <sheetViews>
    <sheetView rightToLeft="1" zoomScaleNormal="100" workbookViewId="0">
      <selection activeCell="I1" sqref="I1"/>
    </sheetView>
  </sheetViews>
  <sheetFormatPr defaultColWidth="10.375" defaultRowHeight="12" customHeight="1" x14ac:dyDescent="0.2"/>
  <cols>
    <col min="1" max="2" width="2.875" style="76" customWidth="1"/>
    <col min="3" max="3" width="1.375" style="286" customWidth="1"/>
    <col min="4" max="5" width="10.375" style="286"/>
    <col min="6" max="13" width="10.375" style="279"/>
    <col min="14" max="14" width="14" style="279" customWidth="1"/>
    <col min="15" max="15" width="10.375" style="279"/>
    <col min="16" max="23" width="10.375" style="286"/>
    <col min="24" max="24" width="13" style="286" customWidth="1"/>
    <col min="25" max="25" width="10.375" style="327"/>
    <col min="26" max="16384" width="10.375" style="286"/>
  </cols>
  <sheetData>
    <row r="1" spans="3:25" s="76" customFormat="1" ht="12" customHeight="1" x14ac:dyDescent="0.2">
      <c r="C1" s="77"/>
      <c r="D1" s="77"/>
      <c r="I1" s="529" t="s">
        <v>44</v>
      </c>
      <c r="Y1" s="300"/>
    </row>
    <row r="2" spans="3:25" s="76" customFormat="1" ht="12" customHeight="1" x14ac:dyDescent="0.2">
      <c r="Y2" s="300"/>
    </row>
    <row r="3" spans="3:25" s="76" customFormat="1" ht="12" customHeight="1" x14ac:dyDescent="0.2">
      <c r="Y3" s="300"/>
    </row>
    <row r="4" spans="3:25" s="76" customFormat="1" ht="12" customHeight="1" x14ac:dyDescent="0.2">
      <c r="Y4" s="300"/>
    </row>
    <row r="5" spans="3:25" s="76" customFormat="1" ht="12" customHeight="1" x14ac:dyDescent="0.2">
      <c r="C5" s="79"/>
      <c r="D5" s="79"/>
      <c r="Y5" s="300"/>
    </row>
    <row r="6" spans="3:25" ht="16.5" customHeight="1" x14ac:dyDescent="0.2">
      <c r="C6" s="302" t="s">
        <v>213</v>
      </c>
      <c r="D6" s="302"/>
      <c r="F6" s="303"/>
      <c r="G6" s="303"/>
      <c r="H6" s="303"/>
      <c r="I6" s="303"/>
      <c r="J6" s="303"/>
      <c r="K6" s="303"/>
      <c r="L6" s="303"/>
      <c r="M6" s="303"/>
      <c r="N6" s="303"/>
      <c r="O6" s="286"/>
    </row>
    <row r="7" spans="3:25" ht="12" customHeight="1" x14ac:dyDescent="0.2">
      <c r="C7" s="163"/>
      <c r="D7" s="164" t="s">
        <v>85</v>
      </c>
      <c r="E7" s="85" t="s">
        <v>45</v>
      </c>
      <c r="F7" s="86" t="s">
        <v>56</v>
      </c>
      <c r="G7" s="86" t="s">
        <v>57</v>
      </c>
      <c r="H7" s="86" t="s">
        <v>58</v>
      </c>
      <c r="I7" s="86" t="s">
        <v>59</v>
      </c>
      <c r="J7" s="86" t="s">
        <v>60</v>
      </c>
      <c r="K7" s="86" t="s">
        <v>61</v>
      </c>
      <c r="L7" s="86" t="s">
        <v>62</v>
      </c>
      <c r="M7" s="86" t="s">
        <v>86</v>
      </c>
      <c r="N7" s="87" t="s">
        <v>87</v>
      </c>
      <c r="O7" s="286"/>
      <c r="Q7" s="303"/>
      <c r="R7" s="303"/>
    </row>
    <row r="8" spans="3:25" ht="12" customHeight="1" x14ac:dyDescent="0.2">
      <c r="C8" s="165"/>
      <c r="D8" s="166">
        <v>20</v>
      </c>
      <c r="E8" s="92" t="s">
        <v>56</v>
      </c>
      <c r="F8" s="167">
        <v>95</v>
      </c>
      <c r="G8" s="93">
        <v>5</v>
      </c>
      <c r="H8" s="93">
        <v>0</v>
      </c>
      <c r="I8" s="93">
        <v>0</v>
      </c>
      <c r="J8" s="93">
        <v>0</v>
      </c>
      <c r="K8" s="93">
        <v>0</v>
      </c>
      <c r="L8" s="93">
        <v>0</v>
      </c>
      <c r="M8" s="93">
        <v>0</v>
      </c>
      <c r="N8" s="94">
        <v>0</v>
      </c>
      <c r="O8" s="248"/>
      <c r="P8" s="185"/>
      <c r="Q8" s="417"/>
      <c r="R8" s="415"/>
      <c r="S8" s="415"/>
      <c r="T8" s="418"/>
      <c r="U8" s="415"/>
      <c r="V8" s="415"/>
      <c r="W8" s="415"/>
      <c r="X8" s="415"/>
    </row>
    <row r="9" spans="3:25" ht="12" customHeight="1" x14ac:dyDescent="0.2">
      <c r="C9" s="165"/>
      <c r="D9" s="166">
        <v>63</v>
      </c>
      <c r="E9" s="92" t="s">
        <v>57</v>
      </c>
      <c r="F9" s="98">
        <v>3.1746030000000003</v>
      </c>
      <c r="G9" s="167">
        <v>93.650794000000005</v>
      </c>
      <c r="H9" s="98">
        <v>3.1746030000000003</v>
      </c>
      <c r="I9" s="98">
        <v>0</v>
      </c>
      <c r="J9" s="98">
        <v>0</v>
      </c>
      <c r="K9" s="98">
        <v>0</v>
      </c>
      <c r="L9" s="98">
        <v>0</v>
      </c>
      <c r="M9" s="98">
        <v>0</v>
      </c>
      <c r="N9" s="99">
        <v>0</v>
      </c>
      <c r="O9" s="248"/>
      <c r="P9" s="185"/>
      <c r="Q9" s="417"/>
      <c r="R9" s="415"/>
      <c r="S9" s="415"/>
      <c r="T9" s="415"/>
      <c r="U9" s="415"/>
      <c r="V9" s="415"/>
      <c r="W9" s="415"/>
      <c r="X9" s="415"/>
    </row>
    <row r="10" spans="3:25" ht="12" customHeight="1" x14ac:dyDescent="0.2">
      <c r="C10" s="165"/>
      <c r="D10" s="166">
        <v>85</v>
      </c>
      <c r="E10" s="92" t="s">
        <v>58</v>
      </c>
      <c r="F10" s="93">
        <v>0</v>
      </c>
      <c r="G10" s="93">
        <v>0</v>
      </c>
      <c r="H10" s="167">
        <v>91.76470599999999</v>
      </c>
      <c r="I10" s="93">
        <v>2.3529409999999999</v>
      </c>
      <c r="J10" s="93">
        <v>0</v>
      </c>
      <c r="K10" s="93">
        <v>0</v>
      </c>
      <c r="L10" s="93">
        <v>0</v>
      </c>
      <c r="M10" s="93">
        <v>0</v>
      </c>
      <c r="N10" s="94">
        <v>5.8823530000000002</v>
      </c>
      <c r="O10" s="248"/>
      <c r="P10" s="185"/>
      <c r="Q10" s="417"/>
      <c r="R10" s="369"/>
      <c r="S10" s="415"/>
      <c r="T10" s="415"/>
      <c r="U10" s="415"/>
      <c r="V10" s="415"/>
      <c r="W10" s="415"/>
      <c r="X10" s="415"/>
    </row>
    <row r="11" spans="3:25" ht="12" customHeight="1" x14ac:dyDescent="0.2">
      <c r="C11" s="165"/>
      <c r="D11" s="166">
        <v>173</v>
      </c>
      <c r="E11" s="92" t="s">
        <v>59</v>
      </c>
      <c r="F11" s="98">
        <v>0</v>
      </c>
      <c r="G11" s="98">
        <v>0</v>
      </c>
      <c r="H11" s="98">
        <v>5.7803469999999999</v>
      </c>
      <c r="I11" s="167">
        <v>83.815028999999996</v>
      </c>
      <c r="J11" s="98">
        <v>5.7803469999999999</v>
      </c>
      <c r="K11" s="98">
        <v>0</v>
      </c>
      <c r="L11" s="98">
        <v>0</v>
      </c>
      <c r="M11" s="98">
        <v>0</v>
      </c>
      <c r="N11" s="99">
        <v>4.6242770000000002</v>
      </c>
      <c r="O11" s="248"/>
      <c r="P11" s="185"/>
      <c r="Q11" s="417"/>
      <c r="R11" s="415"/>
      <c r="S11" s="415"/>
      <c r="T11" s="419"/>
      <c r="U11" s="415"/>
      <c r="V11" s="415"/>
      <c r="W11" s="415"/>
      <c r="X11" s="415"/>
    </row>
    <row r="12" spans="3:25" ht="12" customHeight="1" x14ac:dyDescent="0.2">
      <c r="C12" s="165"/>
      <c r="D12" s="166">
        <v>60</v>
      </c>
      <c r="E12" s="92" t="s">
        <v>60</v>
      </c>
      <c r="F12" s="93">
        <v>0</v>
      </c>
      <c r="G12" s="93">
        <v>0</v>
      </c>
      <c r="H12" s="93">
        <v>0</v>
      </c>
      <c r="I12" s="93">
        <v>3.3333330000000001</v>
      </c>
      <c r="J12" s="167">
        <v>88.333332999999996</v>
      </c>
      <c r="K12" s="93">
        <v>1.6666670000000001</v>
      </c>
      <c r="L12" s="93">
        <v>0</v>
      </c>
      <c r="M12" s="93">
        <v>0</v>
      </c>
      <c r="N12" s="94">
        <v>6.6666669999999995</v>
      </c>
      <c r="O12" s="248"/>
      <c r="P12" s="185"/>
      <c r="Q12" s="417"/>
      <c r="R12" s="415"/>
      <c r="S12" s="415"/>
      <c r="T12" s="415"/>
      <c r="U12" s="415"/>
      <c r="V12" s="415"/>
      <c r="W12" s="415"/>
      <c r="X12" s="415"/>
    </row>
    <row r="13" spans="3:25" ht="12" customHeight="1" x14ac:dyDescent="0.2">
      <c r="C13" s="165"/>
      <c r="D13" s="166">
        <v>18</v>
      </c>
      <c r="E13" s="92" t="s">
        <v>61</v>
      </c>
      <c r="F13" s="98">
        <v>0</v>
      </c>
      <c r="G13" s="98">
        <v>0</v>
      </c>
      <c r="H13" s="98">
        <v>0</v>
      </c>
      <c r="I13" s="98">
        <v>0</v>
      </c>
      <c r="J13" s="98">
        <v>0</v>
      </c>
      <c r="K13" s="167">
        <v>94.444444000000004</v>
      </c>
      <c r="L13" s="98">
        <v>0</v>
      </c>
      <c r="M13" s="98">
        <v>0</v>
      </c>
      <c r="N13" s="99">
        <v>5.5555559999999993</v>
      </c>
      <c r="O13" s="248"/>
      <c r="P13" s="185"/>
      <c r="Q13" s="417"/>
      <c r="R13" s="415"/>
      <c r="S13" s="415"/>
      <c r="T13" s="415"/>
      <c r="U13" s="415"/>
      <c r="V13" s="415"/>
      <c r="W13" s="415"/>
      <c r="X13" s="415"/>
    </row>
    <row r="14" spans="3:25" ht="12" customHeight="1" x14ac:dyDescent="0.2">
      <c r="C14" s="170"/>
      <c r="D14" s="171">
        <v>5</v>
      </c>
      <c r="E14" s="104" t="s">
        <v>62</v>
      </c>
      <c r="F14" s="105">
        <v>0</v>
      </c>
      <c r="G14" s="105">
        <v>0</v>
      </c>
      <c r="H14" s="105">
        <v>0</v>
      </c>
      <c r="I14" s="105">
        <v>0</v>
      </c>
      <c r="J14" s="105">
        <v>0</v>
      </c>
      <c r="K14" s="105">
        <v>0</v>
      </c>
      <c r="L14" s="172">
        <v>40</v>
      </c>
      <c r="M14" s="105">
        <v>40</v>
      </c>
      <c r="N14" s="106">
        <v>20</v>
      </c>
      <c r="O14" s="248"/>
      <c r="P14" s="185"/>
      <c r="Q14" s="417"/>
      <c r="R14" s="415"/>
      <c r="S14" s="415"/>
      <c r="T14" s="415"/>
      <c r="U14" s="415"/>
      <c r="V14" s="415"/>
      <c r="W14" s="415"/>
      <c r="X14" s="415"/>
    </row>
    <row r="15" spans="3:25" ht="12" customHeight="1" x14ac:dyDescent="0.2">
      <c r="C15" s="279"/>
      <c r="D15" s="279"/>
      <c r="E15" s="305"/>
      <c r="F15" s="306"/>
      <c r="G15" s="306"/>
      <c r="H15" s="306"/>
      <c r="I15" s="306"/>
      <c r="J15" s="306"/>
      <c r="K15" s="306"/>
      <c r="L15" s="306"/>
      <c r="M15" s="306"/>
      <c r="N15" s="306"/>
      <c r="O15" s="327"/>
      <c r="P15" s="185"/>
      <c r="Q15" s="301"/>
    </row>
    <row r="16" spans="3:25" ht="12" customHeight="1" x14ac:dyDescent="0.2">
      <c r="C16" s="279"/>
      <c r="D16" s="279"/>
      <c r="E16" s="305"/>
      <c r="F16" s="306"/>
      <c r="G16" s="306"/>
      <c r="H16" s="306"/>
      <c r="I16" s="306"/>
      <c r="J16" s="306"/>
      <c r="K16" s="306"/>
      <c r="L16" s="306"/>
      <c r="M16" s="306"/>
      <c r="N16" s="306"/>
      <c r="O16" s="327"/>
      <c r="P16" s="185"/>
    </row>
    <row r="17" spans="1:24" ht="16.5" customHeight="1" x14ac:dyDescent="0.2">
      <c r="C17" s="302" t="s">
        <v>214</v>
      </c>
      <c r="D17" s="302"/>
      <c r="E17" s="305"/>
      <c r="F17" s="306"/>
      <c r="G17" s="306"/>
      <c r="H17" s="306"/>
      <c r="I17" s="306"/>
      <c r="J17" s="306"/>
      <c r="K17" s="306"/>
      <c r="L17" s="306"/>
      <c r="M17" s="306"/>
      <c r="N17" s="306"/>
      <c r="O17" s="327"/>
      <c r="P17" s="185"/>
      <c r="Q17" s="301"/>
    </row>
    <row r="18" spans="1:24" ht="12" customHeight="1" x14ac:dyDescent="0.2">
      <c r="C18" s="309" t="s">
        <v>88</v>
      </c>
      <c r="D18" s="309"/>
      <c r="E18" s="305"/>
      <c r="F18" s="306"/>
      <c r="G18" s="306"/>
      <c r="H18" s="306"/>
      <c r="I18" s="306"/>
      <c r="J18" s="306"/>
      <c r="K18" s="306"/>
      <c r="L18" s="306"/>
      <c r="M18" s="306"/>
      <c r="N18" s="306"/>
      <c r="O18" s="327"/>
      <c r="P18" s="185"/>
      <c r="Q18" s="310"/>
      <c r="R18" s="311"/>
    </row>
    <row r="19" spans="1:24" ht="12" customHeight="1" x14ac:dyDescent="0.2">
      <c r="C19" s="163"/>
      <c r="D19" s="164" t="s">
        <v>85</v>
      </c>
      <c r="E19" s="85" t="s">
        <v>45</v>
      </c>
      <c r="F19" s="86" t="s">
        <v>56</v>
      </c>
      <c r="G19" s="86" t="s">
        <v>57</v>
      </c>
      <c r="H19" s="86" t="s">
        <v>58</v>
      </c>
      <c r="I19" s="86" t="s">
        <v>59</v>
      </c>
      <c r="J19" s="86" t="s">
        <v>60</v>
      </c>
      <c r="K19" s="86" t="s">
        <v>61</v>
      </c>
      <c r="L19" s="86" t="s">
        <v>62</v>
      </c>
      <c r="M19" s="86" t="s">
        <v>86</v>
      </c>
      <c r="N19" s="87" t="s">
        <v>87</v>
      </c>
      <c r="O19" s="327"/>
      <c r="P19" s="185"/>
      <c r="Q19" s="303"/>
      <c r="R19" s="311"/>
    </row>
    <row r="20" spans="1:24" ht="12" customHeight="1" x14ac:dyDescent="0.2">
      <c r="A20" s="312"/>
      <c r="B20" s="312"/>
      <c r="C20" s="165"/>
      <c r="D20" s="166">
        <v>596</v>
      </c>
      <c r="E20" s="92" t="s">
        <v>56</v>
      </c>
      <c r="F20" s="167">
        <v>91.946308999999999</v>
      </c>
      <c r="G20" s="93">
        <v>4.6979870000000004</v>
      </c>
      <c r="H20" s="93">
        <v>0</v>
      </c>
      <c r="I20" s="93">
        <v>0</v>
      </c>
      <c r="J20" s="93">
        <v>0</v>
      </c>
      <c r="K20" s="93">
        <v>0</v>
      </c>
      <c r="L20" s="93">
        <v>0</v>
      </c>
      <c r="M20" s="93">
        <v>0</v>
      </c>
      <c r="N20" s="94">
        <v>3.3557049999999999</v>
      </c>
      <c r="O20" s="248"/>
      <c r="P20" s="185"/>
      <c r="Q20" s="417"/>
      <c r="R20" s="415"/>
      <c r="S20" s="415"/>
      <c r="T20" s="415"/>
      <c r="U20" s="415"/>
      <c r="V20" s="415"/>
      <c r="W20" s="415"/>
      <c r="X20" s="415"/>
    </row>
    <row r="21" spans="1:24" ht="12" customHeight="1" x14ac:dyDescent="0.2">
      <c r="C21" s="165"/>
      <c r="D21" s="166">
        <v>1167</v>
      </c>
      <c r="E21" s="92" t="s">
        <v>57</v>
      </c>
      <c r="F21" s="98">
        <v>0.771208</v>
      </c>
      <c r="G21" s="167">
        <v>90.574122000000003</v>
      </c>
      <c r="H21" s="98">
        <v>4.798629</v>
      </c>
      <c r="I21" s="98">
        <v>0.68551799999999996</v>
      </c>
      <c r="J21" s="98">
        <v>0</v>
      </c>
      <c r="K21" s="98">
        <v>0</v>
      </c>
      <c r="L21" s="98">
        <v>0</v>
      </c>
      <c r="M21" s="98">
        <v>0</v>
      </c>
      <c r="N21" s="99">
        <v>3.1705230000000002</v>
      </c>
      <c r="O21" s="248"/>
      <c r="P21" s="185"/>
      <c r="Q21" s="277"/>
      <c r="R21" s="415"/>
      <c r="S21" s="415"/>
      <c r="T21" s="415"/>
      <c r="U21" s="415"/>
      <c r="V21" s="415"/>
      <c r="W21" s="415"/>
      <c r="X21" s="415"/>
    </row>
    <row r="22" spans="1:24" ht="12" customHeight="1" x14ac:dyDescent="0.2">
      <c r="C22" s="165"/>
      <c r="D22" s="166">
        <v>837</v>
      </c>
      <c r="E22" s="92" t="s">
        <v>58</v>
      </c>
      <c r="F22" s="93">
        <v>0</v>
      </c>
      <c r="G22" s="93">
        <v>1.314217</v>
      </c>
      <c r="H22" s="167">
        <v>86.140979999999999</v>
      </c>
      <c r="I22" s="93">
        <v>6.6905619999999999</v>
      </c>
      <c r="J22" s="93">
        <v>0.23894900000000002</v>
      </c>
      <c r="K22" s="93">
        <v>0</v>
      </c>
      <c r="L22" s="93">
        <v>0</v>
      </c>
      <c r="M22" s="93">
        <v>0</v>
      </c>
      <c r="N22" s="94">
        <v>5.6152929999999994</v>
      </c>
      <c r="O22" s="248"/>
      <c r="P22" s="185"/>
      <c r="Q22" s="417"/>
      <c r="R22" s="415"/>
      <c r="S22" s="415"/>
      <c r="T22" s="415"/>
      <c r="U22" s="415"/>
      <c r="V22" s="415"/>
      <c r="W22" s="415"/>
      <c r="X22" s="415"/>
    </row>
    <row r="23" spans="1:24" ht="12" customHeight="1" x14ac:dyDescent="0.2">
      <c r="C23" s="165"/>
      <c r="D23" s="166">
        <v>1181</v>
      </c>
      <c r="E23" s="92" t="s">
        <v>59</v>
      </c>
      <c r="F23" s="98">
        <v>0</v>
      </c>
      <c r="G23" s="98">
        <v>0</v>
      </c>
      <c r="H23" s="98">
        <v>2.6248939999999998</v>
      </c>
      <c r="I23" s="167">
        <v>90.601185000000001</v>
      </c>
      <c r="J23" s="98">
        <v>2.709568</v>
      </c>
      <c r="K23" s="98">
        <v>0</v>
      </c>
      <c r="L23" s="98">
        <v>0</v>
      </c>
      <c r="M23" s="98">
        <v>0</v>
      </c>
      <c r="N23" s="99">
        <v>4.0643520000000004</v>
      </c>
      <c r="O23" s="248"/>
      <c r="P23" s="185"/>
      <c r="Q23" s="417"/>
      <c r="R23" s="415"/>
      <c r="S23" s="415"/>
      <c r="T23" s="415"/>
      <c r="U23" s="415"/>
      <c r="V23" s="415"/>
      <c r="W23" s="415"/>
      <c r="X23" s="415"/>
    </row>
    <row r="24" spans="1:24" ht="12" customHeight="1" x14ac:dyDescent="0.2">
      <c r="C24" s="165"/>
      <c r="D24" s="166">
        <v>683</v>
      </c>
      <c r="E24" s="92" t="s">
        <v>60</v>
      </c>
      <c r="F24" s="93">
        <v>0</v>
      </c>
      <c r="G24" s="93">
        <v>0</v>
      </c>
      <c r="H24" s="93">
        <v>0</v>
      </c>
      <c r="I24" s="93">
        <v>4.8316249999999998</v>
      </c>
      <c r="J24" s="167">
        <v>83.455343999999997</v>
      </c>
      <c r="K24" s="93">
        <v>1.9033669999999998</v>
      </c>
      <c r="L24" s="93">
        <v>1.0248900000000001</v>
      </c>
      <c r="M24" s="93">
        <v>0</v>
      </c>
      <c r="N24" s="94">
        <v>8.7847729999999995</v>
      </c>
      <c r="O24" s="248"/>
      <c r="P24" s="185"/>
      <c r="Q24" s="420"/>
      <c r="R24" s="415"/>
      <c r="S24" s="415"/>
      <c r="T24" s="415"/>
      <c r="U24" s="415"/>
      <c r="V24" s="415"/>
      <c r="W24" s="415"/>
      <c r="X24" s="415"/>
    </row>
    <row r="25" spans="1:24" ht="12" customHeight="1" x14ac:dyDescent="0.2">
      <c r="C25" s="165"/>
      <c r="D25" s="166">
        <v>246</v>
      </c>
      <c r="E25" s="92" t="s">
        <v>61</v>
      </c>
      <c r="F25" s="98">
        <v>0</v>
      </c>
      <c r="G25" s="98">
        <v>0</v>
      </c>
      <c r="H25" s="98">
        <v>0</v>
      </c>
      <c r="I25" s="98">
        <v>0</v>
      </c>
      <c r="J25" s="98">
        <v>7.7235769999999997</v>
      </c>
      <c r="K25" s="167">
        <v>71.544714999999997</v>
      </c>
      <c r="L25" s="98">
        <v>8.5365849999999988</v>
      </c>
      <c r="M25" s="98">
        <v>0</v>
      </c>
      <c r="N25" s="99">
        <v>12.195122</v>
      </c>
      <c r="O25" s="248"/>
      <c r="P25" s="185"/>
      <c r="Q25" s="417"/>
      <c r="R25" s="415"/>
      <c r="S25" s="415"/>
      <c r="T25" s="415"/>
      <c r="U25" s="415"/>
      <c r="V25" s="415"/>
      <c r="W25" s="415"/>
      <c r="X25" s="415"/>
    </row>
    <row r="26" spans="1:24" ht="12" customHeight="1" x14ac:dyDescent="0.2">
      <c r="C26" s="170"/>
      <c r="D26" s="171">
        <v>75</v>
      </c>
      <c r="E26" s="104" t="s">
        <v>62</v>
      </c>
      <c r="F26" s="105">
        <v>0</v>
      </c>
      <c r="G26" s="105">
        <v>0</v>
      </c>
      <c r="H26" s="105">
        <v>0</v>
      </c>
      <c r="I26" s="105">
        <v>0</v>
      </c>
      <c r="J26" s="105">
        <v>1.3333329999999999</v>
      </c>
      <c r="K26" s="105">
        <v>18.666667</v>
      </c>
      <c r="L26" s="172">
        <v>49.333333000000003</v>
      </c>
      <c r="M26" s="105">
        <v>20</v>
      </c>
      <c r="N26" s="106">
        <v>10.666667</v>
      </c>
      <c r="O26" s="248"/>
      <c r="P26" s="185"/>
      <c r="Q26" s="417"/>
      <c r="R26" s="415"/>
      <c r="S26" s="415"/>
      <c r="T26" s="415"/>
      <c r="U26" s="415"/>
      <c r="V26" s="415"/>
      <c r="W26" s="415"/>
      <c r="X26" s="415"/>
    </row>
    <row r="27" spans="1:24" ht="12" customHeight="1" x14ac:dyDescent="0.2">
      <c r="C27" s="309"/>
      <c r="D27" s="309"/>
      <c r="E27" s="305"/>
      <c r="F27" s="306"/>
      <c r="G27" s="306"/>
      <c r="H27" s="306"/>
      <c r="I27" s="306"/>
      <c r="J27" s="306"/>
      <c r="K27" s="306"/>
      <c r="L27" s="306"/>
      <c r="M27" s="306"/>
      <c r="N27" s="306"/>
      <c r="O27" s="327"/>
      <c r="P27" s="185"/>
      <c r="Q27" s="301"/>
    </row>
    <row r="28" spans="1:24" ht="12" customHeight="1" x14ac:dyDescent="0.2">
      <c r="C28" s="309" t="s">
        <v>89</v>
      </c>
      <c r="D28" s="309"/>
      <c r="E28" s="305"/>
      <c r="F28" s="306"/>
      <c r="G28" s="306"/>
      <c r="H28" s="306"/>
      <c r="I28" s="306"/>
      <c r="J28" s="306"/>
      <c r="K28" s="306"/>
      <c r="L28" s="306"/>
      <c r="M28" s="306"/>
      <c r="N28" s="306"/>
      <c r="O28" s="327"/>
      <c r="P28" s="185"/>
      <c r="Q28" s="310"/>
    </row>
    <row r="29" spans="1:24" ht="12" customHeight="1" x14ac:dyDescent="0.2">
      <c r="C29" s="163"/>
      <c r="D29" s="164" t="s">
        <v>85</v>
      </c>
      <c r="E29" s="85" t="s">
        <v>45</v>
      </c>
      <c r="F29" s="86" t="s">
        <v>56</v>
      </c>
      <c r="G29" s="86" t="s">
        <v>57</v>
      </c>
      <c r="H29" s="86" t="s">
        <v>58</v>
      </c>
      <c r="I29" s="86" t="s">
        <v>59</v>
      </c>
      <c r="J29" s="86" t="s">
        <v>60</v>
      </c>
      <c r="K29" s="86" t="s">
        <v>61</v>
      </c>
      <c r="L29" s="86" t="s">
        <v>62</v>
      </c>
      <c r="M29" s="86" t="s">
        <v>86</v>
      </c>
      <c r="N29" s="87" t="s">
        <v>87</v>
      </c>
      <c r="O29" s="327"/>
      <c r="P29" s="185"/>
      <c r="Q29" s="314"/>
      <c r="U29" s="311"/>
      <c r="V29" s="311"/>
      <c r="W29" s="311"/>
    </row>
    <row r="30" spans="1:24" ht="12" customHeight="1" x14ac:dyDescent="0.2">
      <c r="C30" s="165"/>
      <c r="D30" s="166">
        <v>576</v>
      </c>
      <c r="E30" s="92" t="s">
        <v>56</v>
      </c>
      <c r="F30" s="167">
        <v>83.680555999999996</v>
      </c>
      <c r="G30" s="93">
        <v>9.2013890000000007</v>
      </c>
      <c r="H30" s="93">
        <v>0.17361099999999999</v>
      </c>
      <c r="I30" s="93">
        <v>0</v>
      </c>
      <c r="J30" s="93">
        <v>0</v>
      </c>
      <c r="K30" s="93">
        <v>0</v>
      </c>
      <c r="L30" s="93">
        <v>0</v>
      </c>
      <c r="M30" s="93">
        <v>0</v>
      </c>
      <c r="N30" s="94">
        <v>6.9444439999999998</v>
      </c>
      <c r="O30" s="248"/>
      <c r="P30" s="185"/>
      <c r="Q30" s="417"/>
      <c r="R30" s="415"/>
      <c r="S30" s="415"/>
      <c r="T30" s="415"/>
      <c r="U30" s="151"/>
      <c r="V30" s="151"/>
      <c r="W30" s="151"/>
      <c r="X30" s="415"/>
    </row>
    <row r="31" spans="1:24" ht="12" customHeight="1" x14ac:dyDescent="0.2">
      <c r="C31" s="165"/>
      <c r="D31" s="166">
        <v>1104</v>
      </c>
      <c r="E31" s="92" t="s">
        <v>57</v>
      </c>
      <c r="F31" s="98">
        <v>1.4492750000000001</v>
      </c>
      <c r="G31" s="167">
        <v>81.159420000000011</v>
      </c>
      <c r="H31" s="98">
        <v>8.2427539999999997</v>
      </c>
      <c r="I31" s="98">
        <v>1.9927540000000001</v>
      </c>
      <c r="J31" s="98">
        <v>0.18115900000000001</v>
      </c>
      <c r="K31" s="98">
        <v>0</v>
      </c>
      <c r="L31" s="98">
        <v>0</v>
      </c>
      <c r="M31" s="98">
        <v>0</v>
      </c>
      <c r="N31" s="99">
        <v>6.9746379999999997</v>
      </c>
      <c r="O31" s="248"/>
      <c r="P31" s="185"/>
      <c r="Q31" s="417"/>
      <c r="R31" s="415"/>
      <c r="S31" s="415"/>
      <c r="T31" s="415"/>
      <c r="U31" s="151"/>
      <c r="V31" s="151"/>
      <c r="W31" s="151"/>
      <c r="X31" s="415"/>
    </row>
    <row r="32" spans="1:24" ht="12" customHeight="1" x14ac:dyDescent="0.2">
      <c r="C32" s="165"/>
      <c r="D32" s="166">
        <v>752</v>
      </c>
      <c r="E32" s="92" t="s">
        <v>58</v>
      </c>
      <c r="F32" s="93">
        <v>0</v>
      </c>
      <c r="G32" s="93">
        <v>2.6595740000000001</v>
      </c>
      <c r="H32" s="167">
        <v>74.335105999999996</v>
      </c>
      <c r="I32" s="93">
        <v>11.037234</v>
      </c>
      <c r="J32" s="93">
        <v>0.39893600000000001</v>
      </c>
      <c r="K32" s="93">
        <v>0</v>
      </c>
      <c r="L32" s="93">
        <v>0</v>
      </c>
      <c r="M32" s="93">
        <v>0</v>
      </c>
      <c r="N32" s="94">
        <v>11.569148999999999</v>
      </c>
      <c r="O32" s="248"/>
      <c r="P32" s="185"/>
      <c r="Q32" s="417"/>
      <c r="R32" s="415"/>
      <c r="S32" s="415"/>
      <c r="T32" s="415"/>
      <c r="U32" s="151"/>
      <c r="V32" s="151"/>
      <c r="W32" s="151"/>
      <c r="X32" s="415"/>
    </row>
    <row r="33" spans="3:24" ht="12" customHeight="1" x14ac:dyDescent="0.2">
      <c r="C33" s="165"/>
      <c r="D33" s="166">
        <v>1008</v>
      </c>
      <c r="E33" s="92" t="s">
        <v>59</v>
      </c>
      <c r="F33" s="98">
        <v>0</v>
      </c>
      <c r="G33" s="98">
        <v>0</v>
      </c>
      <c r="H33" s="98">
        <v>3.8690479999999998</v>
      </c>
      <c r="I33" s="167">
        <v>83.333332999999996</v>
      </c>
      <c r="J33" s="98">
        <v>4.7619050000000005</v>
      </c>
      <c r="K33" s="98">
        <v>0</v>
      </c>
      <c r="L33" s="98">
        <v>9.9205999999999989E-2</v>
      </c>
      <c r="M33" s="98">
        <v>0</v>
      </c>
      <c r="N33" s="99">
        <v>7.9365080000000008</v>
      </c>
      <c r="O33" s="248"/>
      <c r="P33" s="185"/>
      <c r="Q33" s="417"/>
      <c r="R33" s="415"/>
      <c r="S33" s="415"/>
      <c r="T33" s="415"/>
      <c r="U33" s="151"/>
      <c r="V33" s="151"/>
      <c r="W33" s="151"/>
      <c r="X33" s="415"/>
    </row>
    <row r="34" spans="3:24" ht="12" customHeight="1" x14ac:dyDescent="0.2">
      <c r="C34" s="165"/>
      <c r="D34" s="166">
        <v>623</v>
      </c>
      <c r="E34" s="92" t="s">
        <v>60</v>
      </c>
      <c r="F34" s="93">
        <v>0</v>
      </c>
      <c r="G34" s="93">
        <v>0</v>
      </c>
      <c r="H34" s="93">
        <v>0</v>
      </c>
      <c r="I34" s="93">
        <v>9.4703049999999998</v>
      </c>
      <c r="J34" s="167">
        <v>69.020866999999996</v>
      </c>
      <c r="K34" s="93">
        <v>3.370787</v>
      </c>
      <c r="L34" s="93">
        <v>0.96308199999999999</v>
      </c>
      <c r="M34" s="93">
        <v>0.481541</v>
      </c>
      <c r="N34" s="94">
        <v>16.693419000000002</v>
      </c>
      <c r="O34" s="248"/>
      <c r="P34" s="185"/>
      <c r="Q34" s="417"/>
      <c r="R34" s="415"/>
      <c r="S34" s="415"/>
      <c r="T34" s="415"/>
      <c r="U34" s="151"/>
      <c r="V34" s="151"/>
      <c r="W34" s="151"/>
      <c r="X34" s="415"/>
    </row>
    <row r="35" spans="3:24" ht="12" customHeight="1" x14ac:dyDescent="0.2">
      <c r="C35" s="165"/>
      <c r="D35" s="166">
        <v>228</v>
      </c>
      <c r="E35" s="92" t="s">
        <v>61</v>
      </c>
      <c r="F35" s="98">
        <v>0</v>
      </c>
      <c r="G35" s="98">
        <v>0</v>
      </c>
      <c r="H35" s="98">
        <v>0</v>
      </c>
      <c r="I35" s="98">
        <v>0</v>
      </c>
      <c r="J35" s="98">
        <v>13.157895</v>
      </c>
      <c r="K35" s="167">
        <v>48.684210999999998</v>
      </c>
      <c r="L35" s="98">
        <v>11.842105</v>
      </c>
      <c r="M35" s="98">
        <v>3.9473679999999995</v>
      </c>
      <c r="N35" s="99">
        <v>22.368420999999998</v>
      </c>
      <c r="O35" s="248"/>
      <c r="P35" s="185"/>
      <c r="Q35" s="417"/>
      <c r="R35" s="415"/>
      <c r="S35" s="415"/>
      <c r="T35" s="415"/>
      <c r="U35" s="151"/>
      <c r="V35" s="151"/>
      <c r="W35" s="151"/>
      <c r="X35" s="415"/>
    </row>
    <row r="36" spans="3:24" ht="12" customHeight="1" x14ac:dyDescent="0.2">
      <c r="C36" s="170"/>
      <c r="D36" s="171">
        <v>70</v>
      </c>
      <c r="E36" s="104" t="s">
        <v>62</v>
      </c>
      <c r="F36" s="105">
        <v>0</v>
      </c>
      <c r="G36" s="105">
        <v>0</v>
      </c>
      <c r="H36" s="105">
        <v>0</v>
      </c>
      <c r="I36" s="105">
        <v>0</v>
      </c>
      <c r="J36" s="105">
        <v>5.7142859999999995</v>
      </c>
      <c r="K36" s="105">
        <v>27.142856999999999</v>
      </c>
      <c r="L36" s="172">
        <v>24.285713999999999</v>
      </c>
      <c r="M36" s="105">
        <v>21.428570999999998</v>
      </c>
      <c r="N36" s="106">
        <v>21.428570999999998</v>
      </c>
      <c r="O36" s="248"/>
      <c r="P36" s="185"/>
      <c r="Q36" s="421"/>
      <c r="R36" s="151"/>
      <c r="S36" s="151"/>
      <c r="T36" s="151"/>
      <c r="U36" s="151"/>
      <c r="V36" s="151"/>
      <c r="W36" s="151"/>
      <c r="X36" s="151"/>
    </row>
    <row r="37" spans="3:24" ht="12" customHeight="1" x14ac:dyDescent="0.2">
      <c r="C37" s="279"/>
      <c r="D37" s="279"/>
      <c r="E37" s="305"/>
      <c r="F37" s="306"/>
      <c r="G37" s="306"/>
      <c r="H37" s="306"/>
      <c r="I37" s="306"/>
      <c r="J37" s="306"/>
      <c r="K37" s="306"/>
      <c r="L37" s="306"/>
      <c r="M37" s="306"/>
      <c r="N37" s="306"/>
      <c r="O37" s="327"/>
      <c r="P37" s="185"/>
    </row>
    <row r="38" spans="3:24" ht="12" customHeight="1" x14ac:dyDescent="0.2">
      <c r="C38" s="309" t="s">
        <v>90</v>
      </c>
      <c r="D38" s="309"/>
      <c r="E38" s="305"/>
      <c r="F38" s="306"/>
      <c r="G38" s="306"/>
      <c r="H38" s="306"/>
      <c r="I38" s="306"/>
      <c r="J38" s="306"/>
      <c r="K38" s="306"/>
      <c r="L38" s="306"/>
      <c r="M38" s="306"/>
      <c r="N38" s="306"/>
      <c r="O38" s="327"/>
      <c r="P38" s="185"/>
      <c r="Q38" s="310"/>
    </row>
    <row r="39" spans="3:24" ht="12" customHeight="1" x14ac:dyDescent="0.2">
      <c r="C39" s="163"/>
      <c r="D39" s="164" t="s">
        <v>85</v>
      </c>
      <c r="E39" s="85" t="s">
        <v>45</v>
      </c>
      <c r="F39" s="86" t="s">
        <v>56</v>
      </c>
      <c r="G39" s="86" t="s">
        <v>57</v>
      </c>
      <c r="H39" s="86" t="s">
        <v>58</v>
      </c>
      <c r="I39" s="86" t="s">
        <v>59</v>
      </c>
      <c r="J39" s="86" t="s">
        <v>60</v>
      </c>
      <c r="K39" s="86" t="s">
        <v>61</v>
      </c>
      <c r="L39" s="86" t="s">
        <v>62</v>
      </c>
      <c r="M39" s="86" t="s">
        <v>86</v>
      </c>
      <c r="N39" s="87" t="s">
        <v>87</v>
      </c>
      <c r="O39" s="327"/>
      <c r="P39" s="185"/>
      <c r="Q39" s="314"/>
    </row>
    <row r="40" spans="3:24" ht="12" customHeight="1" x14ac:dyDescent="0.2">
      <c r="C40" s="165"/>
      <c r="D40" s="166">
        <v>557</v>
      </c>
      <c r="E40" s="92" t="s">
        <v>56</v>
      </c>
      <c r="F40" s="167">
        <v>75.942549</v>
      </c>
      <c r="G40" s="93">
        <v>12.567324999999999</v>
      </c>
      <c r="H40" s="93">
        <v>1.077199</v>
      </c>
      <c r="I40" s="93">
        <v>0.359066</v>
      </c>
      <c r="J40" s="93">
        <v>0</v>
      </c>
      <c r="K40" s="93">
        <v>0</v>
      </c>
      <c r="L40" s="93">
        <v>0</v>
      </c>
      <c r="M40" s="93">
        <v>0</v>
      </c>
      <c r="N40" s="94">
        <v>10.05386</v>
      </c>
      <c r="O40" s="248"/>
      <c r="P40" s="185"/>
      <c r="Q40" s="421"/>
      <c r="R40" s="151"/>
      <c r="S40" s="151"/>
      <c r="T40" s="151"/>
      <c r="U40" s="151"/>
      <c r="V40" s="151"/>
      <c r="W40" s="422"/>
      <c r="X40" s="151"/>
    </row>
    <row r="41" spans="3:24" ht="12" customHeight="1" x14ac:dyDescent="0.2">
      <c r="C41" s="165"/>
      <c r="D41" s="166">
        <v>1045</v>
      </c>
      <c r="E41" s="92" t="s">
        <v>57</v>
      </c>
      <c r="F41" s="98">
        <v>2.0095689999999999</v>
      </c>
      <c r="G41" s="167">
        <v>72.440190999999999</v>
      </c>
      <c r="H41" s="98">
        <v>9.7607660000000003</v>
      </c>
      <c r="I41" s="98">
        <v>4.114833</v>
      </c>
      <c r="J41" s="98">
        <v>0.38277499999999998</v>
      </c>
      <c r="K41" s="98">
        <v>0</v>
      </c>
      <c r="L41" s="98">
        <v>0</v>
      </c>
      <c r="M41" s="98">
        <v>0</v>
      </c>
      <c r="N41" s="99">
        <v>11.291866000000001</v>
      </c>
      <c r="O41" s="248"/>
      <c r="P41" s="185"/>
      <c r="Q41" s="421"/>
      <c r="R41" s="151"/>
      <c r="S41" s="151"/>
      <c r="T41" s="151"/>
      <c r="U41" s="151"/>
      <c r="V41" s="151"/>
      <c r="W41" s="422"/>
      <c r="X41" s="151"/>
    </row>
    <row r="42" spans="3:24" ht="12" customHeight="1" x14ac:dyDescent="0.2">
      <c r="C42" s="165"/>
      <c r="D42" s="166">
        <v>664</v>
      </c>
      <c r="E42" s="92" t="s">
        <v>58</v>
      </c>
      <c r="F42" s="93">
        <v>0</v>
      </c>
      <c r="G42" s="93">
        <v>3.7650600000000001</v>
      </c>
      <c r="H42" s="167">
        <v>63.102409999999999</v>
      </c>
      <c r="I42" s="93">
        <v>13.855422000000001</v>
      </c>
      <c r="J42" s="93">
        <v>0.45180700000000001</v>
      </c>
      <c r="K42" s="93">
        <v>0</v>
      </c>
      <c r="L42" s="93">
        <v>0</v>
      </c>
      <c r="M42" s="93">
        <v>0</v>
      </c>
      <c r="N42" s="94">
        <v>18.825301</v>
      </c>
      <c r="O42" s="248"/>
      <c r="P42" s="185"/>
      <c r="Q42" s="421"/>
      <c r="R42" s="151"/>
      <c r="S42" s="151"/>
      <c r="T42" s="151"/>
      <c r="U42" s="151"/>
      <c r="V42" s="151"/>
      <c r="W42" s="422"/>
      <c r="X42" s="151"/>
    </row>
    <row r="43" spans="3:24" ht="12" customHeight="1" x14ac:dyDescent="0.2">
      <c r="C43" s="165"/>
      <c r="D43" s="166">
        <v>865</v>
      </c>
      <c r="E43" s="92" t="s">
        <v>59</v>
      </c>
      <c r="F43" s="98">
        <v>0</v>
      </c>
      <c r="G43" s="98">
        <v>0</v>
      </c>
      <c r="H43" s="98">
        <v>6.1271680000000002</v>
      </c>
      <c r="I43" s="167">
        <v>76.531791999999996</v>
      </c>
      <c r="J43" s="98">
        <v>6.3583819999999998</v>
      </c>
      <c r="K43" s="98">
        <v>0</v>
      </c>
      <c r="L43" s="98">
        <v>0.23121399999999998</v>
      </c>
      <c r="M43" s="98">
        <v>0</v>
      </c>
      <c r="N43" s="99">
        <v>10.751445</v>
      </c>
      <c r="O43" s="248"/>
      <c r="P43" s="185"/>
      <c r="Q43" s="421"/>
      <c r="R43" s="151"/>
      <c r="S43" s="151"/>
      <c r="T43" s="151"/>
      <c r="U43" s="151"/>
      <c r="V43" s="151"/>
      <c r="W43" s="422"/>
      <c r="X43" s="151"/>
    </row>
    <row r="44" spans="3:24" ht="12" customHeight="1" x14ac:dyDescent="0.2">
      <c r="C44" s="165"/>
      <c r="D44" s="166">
        <v>556</v>
      </c>
      <c r="E44" s="92" t="s">
        <v>60</v>
      </c>
      <c r="F44" s="93">
        <v>0</v>
      </c>
      <c r="G44" s="93">
        <v>0</v>
      </c>
      <c r="H44" s="93">
        <v>0</v>
      </c>
      <c r="I44" s="93">
        <v>12.94964</v>
      </c>
      <c r="J44" s="167">
        <v>57.194245000000002</v>
      </c>
      <c r="K44" s="93">
        <v>3.9568350000000003</v>
      </c>
      <c r="L44" s="93">
        <v>0.71942400000000006</v>
      </c>
      <c r="M44" s="93">
        <v>0.899281</v>
      </c>
      <c r="N44" s="94">
        <v>24.280576</v>
      </c>
      <c r="O44" s="248"/>
      <c r="P44" s="185"/>
      <c r="Q44" s="421"/>
      <c r="R44" s="151"/>
      <c r="S44" s="151"/>
      <c r="T44" s="151"/>
      <c r="U44" s="151"/>
      <c r="V44" s="151"/>
      <c r="W44" s="422"/>
      <c r="X44" s="151"/>
    </row>
    <row r="45" spans="3:24" ht="12" customHeight="1" x14ac:dyDescent="0.2">
      <c r="C45" s="165"/>
      <c r="D45" s="166">
        <v>216</v>
      </c>
      <c r="E45" s="92" t="s">
        <v>61</v>
      </c>
      <c r="F45" s="98">
        <v>0</v>
      </c>
      <c r="G45" s="98">
        <v>0</v>
      </c>
      <c r="H45" s="98">
        <v>0</v>
      </c>
      <c r="I45" s="98">
        <v>0.46296300000000001</v>
      </c>
      <c r="J45" s="98">
        <v>15.740741</v>
      </c>
      <c r="K45" s="167">
        <v>33.333332999999996</v>
      </c>
      <c r="L45" s="98">
        <v>11.111110999999999</v>
      </c>
      <c r="M45" s="98">
        <v>8.7962959999999999</v>
      </c>
      <c r="N45" s="99">
        <v>30.555555999999999</v>
      </c>
      <c r="O45" s="248"/>
      <c r="P45" s="185"/>
      <c r="Q45" s="421"/>
      <c r="R45" s="151"/>
      <c r="S45" s="151"/>
      <c r="T45" s="151"/>
      <c r="U45" s="151"/>
      <c r="V45" s="151"/>
      <c r="W45" s="422"/>
      <c r="X45" s="151"/>
    </row>
    <row r="46" spans="3:24" ht="12" customHeight="1" x14ac:dyDescent="0.2">
      <c r="C46" s="170"/>
      <c r="D46" s="171">
        <v>60</v>
      </c>
      <c r="E46" s="104" t="s">
        <v>62</v>
      </c>
      <c r="F46" s="105">
        <v>0</v>
      </c>
      <c r="G46" s="105">
        <v>0</v>
      </c>
      <c r="H46" s="105">
        <v>0</v>
      </c>
      <c r="I46" s="105">
        <v>0</v>
      </c>
      <c r="J46" s="105">
        <v>13.333333</v>
      </c>
      <c r="K46" s="105">
        <v>28.333333</v>
      </c>
      <c r="L46" s="172">
        <v>15</v>
      </c>
      <c r="M46" s="105">
        <v>10</v>
      </c>
      <c r="N46" s="106">
        <v>33.333332999999996</v>
      </c>
      <c r="O46" s="248"/>
      <c r="P46" s="185"/>
      <c r="Q46" s="421"/>
      <c r="R46" s="151"/>
      <c r="S46" s="151"/>
      <c r="T46" s="151"/>
      <c r="U46" s="151"/>
      <c r="V46" s="151"/>
      <c r="W46" s="151"/>
      <c r="X46" s="151"/>
    </row>
    <row r="47" spans="3:24" ht="12" customHeight="1" x14ac:dyDescent="0.2">
      <c r="C47" s="279"/>
      <c r="D47" s="279"/>
      <c r="E47" s="305"/>
      <c r="F47" s="306"/>
      <c r="G47" s="306"/>
      <c r="H47" s="306"/>
      <c r="I47" s="306"/>
      <c r="J47" s="306"/>
      <c r="K47" s="306"/>
      <c r="L47" s="306"/>
      <c r="M47" s="306"/>
      <c r="N47" s="306"/>
      <c r="O47" s="327"/>
      <c r="P47" s="185"/>
    </row>
    <row r="48" spans="3:24" ht="12" customHeight="1" x14ac:dyDescent="0.2">
      <c r="C48" s="309" t="s">
        <v>91</v>
      </c>
      <c r="D48" s="309"/>
      <c r="E48" s="305"/>
      <c r="F48" s="306"/>
      <c r="G48" s="306"/>
      <c r="H48" s="306"/>
      <c r="I48" s="306"/>
      <c r="J48" s="306"/>
      <c r="K48" s="306"/>
      <c r="L48" s="306"/>
      <c r="M48" s="306"/>
      <c r="N48" s="306"/>
      <c r="O48" s="327"/>
      <c r="P48" s="185"/>
      <c r="Q48" s="310"/>
    </row>
    <row r="49" spans="3:17" ht="12" customHeight="1" x14ac:dyDescent="0.2">
      <c r="C49" s="163"/>
      <c r="D49" s="164" t="s">
        <v>85</v>
      </c>
      <c r="E49" s="85" t="s">
        <v>45</v>
      </c>
      <c r="F49" s="86" t="s">
        <v>56</v>
      </c>
      <c r="G49" s="86" t="s">
        <v>57</v>
      </c>
      <c r="H49" s="86" t="s">
        <v>58</v>
      </c>
      <c r="I49" s="86" t="s">
        <v>59</v>
      </c>
      <c r="J49" s="86" t="s">
        <v>60</v>
      </c>
      <c r="K49" s="86" t="s">
        <v>61</v>
      </c>
      <c r="L49" s="86" t="s">
        <v>62</v>
      </c>
      <c r="M49" s="86" t="s">
        <v>86</v>
      </c>
      <c r="N49" s="87" t="s">
        <v>87</v>
      </c>
      <c r="O49" s="327"/>
      <c r="P49" s="185"/>
      <c r="Q49" s="314"/>
    </row>
    <row r="50" spans="3:17" ht="12" customHeight="1" x14ac:dyDescent="0.2">
      <c r="C50" s="165"/>
      <c r="D50" s="166">
        <v>538</v>
      </c>
      <c r="E50" s="92" t="s">
        <v>56</v>
      </c>
      <c r="F50" s="167">
        <v>67.657993000000005</v>
      </c>
      <c r="G50" s="93">
        <v>16.171004</v>
      </c>
      <c r="H50" s="93">
        <v>2.04461</v>
      </c>
      <c r="I50" s="93">
        <v>0.74349399999999999</v>
      </c>
      <c r="J50" s="93">
        <v>0</v>
      </c>
      <c r="K50" s="93">
        <v>0</v>
      </c>
      <c r="L50" s="93">
        <v>0</v>
      </c>
      <c r="M50" s="93">
        <v>0</v>
      </c>
      <c r="N50" s="94">
        <v>13.382900000000001</v>
      </c>
      <c r="O50" s="248"/>
      <c r="P50" s="185"/>
      <c r="Q50" s="301"/>
    </row>
    <row r="51" spans="3:17" ht="12" customHeight="1" x14ac:dyDescent="0.2">
      <c r="C51" s="165"/>
      <c r="D51" s="166">
        <v>989</v>
      </c>
      <c r="E51" s="92" t="s">
        <v>57</v>
      </c>
      <c r="F51" s="98">
        <v>2.6289180000000001</v>
      </c>
      <c r="G51" s="167">
        <v>64.105157000000005</v>
      </c>
      <c r="H51" s="98">
        <v>10.920121</v>
      </c>
      <c r="I51" s="98">
        <v>5.8645100000000001</v>
      </c>
      <c r="J51" s="98">
        <v>0.70778600000000003</v>
      </c>
      <c r="K51" s="98">
        <v>0</v>
      </c>
      <c r="L51" s="98">
        <v>0</v>
      </c>
      <c r="M51" s="98">
        <v>0</v>
      </c>
      <c r="N51" s="99">
        <v>15.773508999999999</v>
      </c>
      <c r="O51" s="248"/>
      <c r="P51" s="185"/>
      <c r="Q51" s="301"/>
    </row>
    <row r="52" spans="3:17" ht="12" customHeight="1" x14ac:dyDescent="0.2">
      <c r="C52" s="165"/>
      <c r="D52" s="166">
        <v>583</v>
      </c>
      <c r="E52" s="92" t="s">
        <v>58</v>
      </c>
      <c r="F52" s="93">
        <v>0</v>
      </c>
      <c r="G52" s="93">
        <v>4.9742709999999999</v>
      </c>
      <c r="H52" s="167">
        <v>51.286448999999998</v>
      </c>
      <c r="I52" s="93">
        <v>17.667237999999998</v>
      </c>
      <c r="J52" s="93">
        <v>0.51458000000000004</v>
      </c>
      <c r="K52" s="93">
        <v>0</v>
      </c>
      <c r="L52" s="93">
        <v>0</v>
      </c>
      <c r="M52" s="93">
        <v>0</v>
      </c>
      <c r="N52" s="94">
        <v>25.557460999999996</v>
      </c>
      <c r="O52" s="248"/>
      <c r="P52" s="185"/>
      <c r="Q52" s="301"/>
    </row>
    <row r="53" spans="3:17" ht="12" customHeight="1" x14ac:dyDescent="0.2">
      <c r="C53" s="165"/>
      <c r="D53" s="166">
        <v>749</v>
      </c>
      <c r="E53" s="92" t="s">
        <v>59</v>
      </c>
      <c r="F53" s="98">
        <v>0</v>
      </c>
      <c r="G53" s="98">
        <v>0</v>
      </c>
      <c r="H53" s="98">
        <v>8.6782380000000003</v>
      </c>
      <c r="I53" s="167">
        <v>69.559413000000006</v>
      </c>
      <c r="J53" s="98">
        <v>7.7436580000000008</v>
      </c>
      <c r="K53" s="98">
        <v>0</v>
      </c>
      <c r="L53" s="98">
        <v>0.40053399999999995</v>
      </c>
      <c r="M53" s="98">
        <v>0</v>
      </c>
      <c r="N53" s="99">
        <v>13.618157999999999</v>
      </c>
      <c r="O53" s="248"/>
      <c r="P53" s="185"/>
      <c r="Q53" s="301"/>
    </row>
    <row r="54" spans="3:17" ht="12" customHeight="1" x14ac:dyDescent="0.2">
      <c r="C54" s="165"/>
      <c r="D54" s="166">
        <v>496</v>
      </c>
      <c r="E54" s="92" t="s">
        <v>60</v>
      </c>
      <c r="F54" s="93">
        <v>0</v>
      </c>
      <c r="G54" s="93">
        <v>0</v>
      </c>
      <c r="H54" s="93">
        <v>0</v>
      </c>
      <c r="I54" s="93">
        <v>15.524194</v>
      </c>
      <c r="J54" s="167">
        <v>47.177419</v>
      </c>
      <c r="K54" s="93">
        <v>4.0322579999999997</v>
      </c>
      <c r="L54" s="93">
        <v>0.20161300000000001</v>
      </c>
      <c r="M54" s="93">
        <v>1.2096769999999999</v>
      </c>
      <c r="N54" s="94">
        <v>31.854839000000002</v>
      </c>
      <c r="O54" s="248"/>
      <c r="P54" s="185"/>
      <c r="Q54" s="301"/>
    </row>
    <row r="55" spans="3:17" ht="12" customHeight="1" x14ac:dyDescent="0.2">
      <c r="C55" s="165"/>
      <c r="D55" s="166">
        <v>193</v>
      </c>
      <c r="E55" s="92" t="s">
        <v>61</v>
      </c>
      <c r="F55" s="98">
        <v>0</v>
      </c>
      <c r="G55" s="98">
        <v>0</v>
      </c>
      <c r="H55" s="98">
        <v>0</v>
      </c>
      <c r="I55" s="98">
        <v>1.0362690000000001</v>
      </c>
      <c r="J55" s="98">
        <v>17.098445999999999</v>
      </c>
      <c r="K55" s="167">
        <v>25.388601000000001</v>
      </c>
      <c r="L55" s="98">
        <v>4.6632119999999997</v>
      </c>
      <c r="M55" s="98">
        <v>10.880829</v>
      </c>
      <c r="N55" s="99">
        <v>40.932642000000001</v>
      </c>
      <c r="O55" s="248"/>
      <c r="P55" s="185"/>
      <c r="Q55" s="301"/>
    </row>
    <row r="56" spans="3:17" ht="12" customHeight="1" x14ac:dyDescent="0.2">
      <c r="C56" s="170"/>
      <c r="D56" s="171">
        <v>59</v>
      </c>
      <c r="E56" s="104" t="s">
        <v>62</v>
      </c>
      <c r="F56" s="105">
        <v>0</v>
      </c>
      <c r="G56" s="105">
        <v>0</v>
      </c>
      <c r="H56" s="105">
        <v>0</v>
      </c>
      <c r="I56" s="105">
        <v>1.6949149999999999</v>
      </c>
      <c r="J56" s="105">
        <v>15.254237000000002</v>
      </c>
      <c r="K56" s="105">
        <v>22.033898000000001</v>
      </c>
      <c r="L56" s="172">
        <v>15.254237000000002</v>
      </c>
      <c r="M56" s="105">
        <v>10.169492</v>
      </c>
      <c r="N56" s="106">
        <v>35.593219999999995</v>
      </c>
      <c r="O56" s="248"/>
      <c r="P56" s="185"/>
      <c r="Q56" s="301"/>
    </row>
    <row r="57" spans="3:17" ht="12" customHeight="1" x14ac:dyDescent="0.2">
      <c r="C57" s="279"/>
      <c r="D57" s="279"/>
      <c r="E57" s="305"/>
      <c r="F57" s="306"/>
      <c r="G57" s="306"/>
      <c r="H57" s="306"/>
      <c r="I57" s="306"/>
      <c r="J57" s="306"/>
      <c r="K57" s="306"/>
      <c r="L57" s="306"/>
      <c r="M57" s="306"/>
      <c r="N57" s="306"/>
      <c r="O57" s="327"/>
      <c r="P57" s="185"/>
    </row>
    <row r="58" spans="3:17" ht="12" customHeight="1" x14ac:dyDescent="0.2">
      <c r="C58" s="309" t="s">
        <v>92</v>
      </c>
      <c r="D58" s="309"/>
      <c r="E58" s="305"/>
      <c r="F58" s="306"/>
      <c r="G58" s="306"/>
      <c r="H58" s="306"/>
      <c r="I58" s="306"/>
      <c r="J58" s="306"/>
      <c r="K58" s="306"/>
      <c r="L58" s="306"/>
      <c r="M58" s="306"/>
      <c r="N58" s="306"/>
      <c r="O58" s="327"/>
      <c r="P58" s="185"/>
      <c r="Q58" s="310"/>
    </row>
    <row r="59" spans="3:17" ht="12" customHeight="1" x14ac:dyDescent="0.2">
      <c r="C59" s="163"/>
      <c r="D59" s="164" t="s">
        <v>85</v>
      </c>
      <c r="E59" s="85" t="s">
        <v>45</v>
      </c>
      <c r="F59" s="86" t="s">
        <v>56</v>
      </c>
      <c r="G59" s="86" t="s">
        <v>57</v>
      </c>
      <c r="H59" s="86" t="s">
        <v>58</v>
      </c>
      <c r="I59" s="86" t="s">
        <v>59</v>
      </c>
      <c r="J59" s="86" t="s">
        <v>60</v>
      </c>
      <c r="K59" s="86" t="s">
        <v>61</v>
      </c>
      <c r="L59" s="86" t="s">
        <v>62</v>
      </c>
      <c r="M59" s="86" t="s">
        <v>86</v>
      </c>
      <c r="N59" s="87" t="s">
        <v>87</v>
      </c>
      <c r="O59" s="327"/>
      <c r="P59" s="185"/>
      <c r="Q59" s="314"/>
    </row>
    <row r="60" spans="3:17" ht="12" customHeight="1" x14ac:dyDescent="0.2">
      <c r="C60" s="165"/>
      <c r="D60" s="166">
        <v>520</v>
      </c>
      <c r="E60" s="92" t="s">
        <v>56</v>
      </c>
      <c r="F60" s="167">
        <v>60.384614999999997</v>
      </c>
      <c r="G60" s="93">
        <v>18.653845999999998</v>
      </c>
      <c r="H60" s="93">
        <v>3.0769230000000003</v>
      </c>
      <c r="I60" s="93">
        <v>1.1538460000000001</v>
      </c>
      <c r="J60" s="93">
        <v>0</v>
      </c>
      <c r="K60" s="93">
        <v>0</v>
      </c>
      <c r="L60" s="93">
        <v>0</v>
      </c>
      <c r="M60" s="93">
        <v>0</v>
      </c>
      <c r="N60" s="94">
        <v>16.730769000000002</v>
      </c>
      <c r="O60" s="248"/>
      <c r="P60" s="185"/>
      <c r="Q60" s="301"/>
    </row>
    <row r="61" spans="3:17" ht="12" customHeight="1" x14ac:dyDescent="0.2">
      <c r="C61" s="165"/>
      <c r="D61" s="166">
        <v>936</v>
      </c>
      <c r="E61" s="92" t="s">
        <v>57</v>
      </c>
      <c r="F61" s="98">
        <v>2.7777779999999996</v>
      </c>
      <c r="G61" s="167">
        <v>56.089743999999996</v>
      </c>
      <c r="H61" s="98">
        <v>11.645299000000001</v>
      </c>
      <c r="I61" s="98">
        <v>7.5854699999999999</v>
      </c>
      <c r="J61" s="98">
        <v>0.85470100000000004</v>
      </c>
      <c r="K61" s="98">
        <v>0</v>
      </c>
      <c r="L61" s="98">
        <v>0</v>
      </c>
      <c r="M61" s="98">
        <v>0</v>
      </c>
      <c r="N61" s="99">
        <v>21.047008999999999</v>
      </c>
      <c r="O61" s="248"/>
      <c r="P61" s="185"/>
      <c r="Q61" s="301"/>
    </row>
    <row r="62" spans="3:17" ht="12" customHeight="1" x14ac:dyDescent="0.2">
      <c r="C62" s="165"/>
      <c r="D62" s="166">
        <v>528</v>
      </c>
      <c r="E62" s="92" t="s">
        <v>58</v>
      </c>
      <c r="F62" s="93">
        <v>0</v>
      </c>
      <c r="G62" s="93">
        <v>6.0606059999999999</v>
      </c>
      <c r="H62" s="167">
        <v>41.287878999999997</v>
      </c>
      <c r="I62" s="93">
        <v>20.454545</v>
      </c>
      <c r="J62" s="93">
        <v>0.94696999999999998</v>
      </c>
      <c r="K62" s="93">
        <v>0</v>
      </c>
      <c r="L62" s="93">
        <v>0</v>
      </c>
      <c r="M62" s="93">
        <v>0</v>
      </c>
      <c r="N62" s="94">
        <v>31.25</v>
      </c>
      <c r="O62" s="248"/>
      <c r="P62" s="185"/>
      <c r="Q62" s="301"/>
    </row>
    <row r="63" spans="3:17" ht="12" customHeight="1" x14ac:dyDescent="0.2">
      <c r="C63" s="165"/>
      <c r="D63" s="166">
        <v>637</v>
      </c>
      <c r="E63" s="92" t="s">
        <v>59</v>
      </c>
      <c r="F63" s="98">
        <v>0</v>
      </c>
      <c r="G63" s="98">
        <v>0</v>
      </c>
      <c r="H63" s="98">
        <v>10.047096</v>
      </c>
      <c r="I63" s="167">
        <v>63.893250000000002</v>
      </c>
      <c r="J63" s="98">
        <v>8.9481950000000001</v>
      </c>
      <c r="K63" s="98">
        <v>0.15698599999999999</v>
      </c>
      <c r="L63" s="98">
        <v>0.47095799999999999</v>
      </c>
      <c r="M63" s="98">
        <v>0</v>
      </c>
      <c r="N63" s="99">
        <v>16.483516000000002</v>
      </c>
      <c r="O63" s="248"/>
      <c r="P63" s="185"/>
      <c r="Q63" s="301"/>
    </row>
    <row r="64" spans="3:17" ht="12" customHeight="1" x14ac:dyDescent="0.2">
      <c r="C64" s="165"/>
      <c r="D64" s="166">
        <v>437</v>
      </c>
      <c r="E64" s="92" t="s">
        <v>60</v>
      </c>
      <c r="F64" s="93">
        <v>0</v>
      </c>
      <c r="G64" s="93">
        <v>0</v>
      </c>
      <c r="H64" s="93">
        <v>0</v>
      </c>
      <c r="I64" s="93">
        <v>17.620137</v>
      </c>
      <c r="J64" s="167">
        <v>39.359268</v>
      </c>
      <c r="K64" s="93">
        <v>3.6613270000000004</v>
      </c>
      <c r="L64" s="93">
        <v>0</v>
      </c>
      <c r="M64" s="93">
        <v>1.3729979999999999</v>
      </c>
      <c r="N64" s="94">
        <v>37.986269999999998</v>
      </c>
      <c r="O64" s="248"/>
      <c r="P64" s="185"/>
      <c r="Q64" s="301"/>
    </row>
    <row r="65" spans="3:17" ht="12" customHeight="1" x14ac:dyDescent="0.2">
      <c r="C65" s="165"/>
      <c r="D65" s="166">
        <v>169</v>
      </c>
      <c r="E65" s="92" t="s">
        <v>61</v>
      </c>
      <c r="F65" s="98">
        <v>0</v>
      </c>
      <c r="G65" s="98">
        <v>0</v>
      </c>
      <c r="H65" s="98">
        <v>0</v>
      </c>
      <c r="I65" s="98">
        <v>1.183432</v>
      </c>
      <c r="J65" s="98">
        <v>19.526626999999998</v>
      </c>
      <c r="K65" s="167">
        <v>20.118342999999999</v>
      </c>
      <c r="L65" s="98">
        <v>3.5502959999999999</v>
      </c>
      <c r="M65" s="98">
        <v>9.4674560000000003</v>
      </c>
      <c r="N65" s="99">
        <v>46.153846000000001</v>
      </c>
      <c r="O65" s="248"/>
      <c r="P65" s="185"/>
      <c r="Q65" s="301"/>
    </row>
    <row r="66" spans="3:17" ht="12" customHeight="1" x14ac:dyDescent="0.2">
      <c r="C66" s="170"/>
      <c r="D66" s="171">
        <v>57</v>
      </c>
      <c r="E66" s="104" t="s">
        <v>62</v>
      </c>
      <c r="F66" s="105">
        <v>0</v>
      </c>
      <c r="G66" s="105">
        <v>0</v>
      </c>
      <c r="H66" s="105">
        <v>0</v>
      </c>
      <c r="I66" s="105">
        <v>5.2631579999999998</v>
      </c>
      <c r="J66" s="105">
        <v>14.035088000000002</v>
      </c>
      <c r="K66" s="105">
        <v>17.543859999999999</v>
      </c>
      <c r="L66" s="172">
        <v>12.280702</v>
      </c>
      <c r="M66" s="105">
        <v>12.280702</v>
      </c>
      <c r="N66" s="106">
        <v>38.596491</v>
      </c>
      <c r="O66" s="248"/>
      <c r="P66" s="185"/>
      <c r="Q66" s="301"/>
    </row>
    <row r="67" spans="3:17" ht="12" customHeight="1" x14ac:dyDescent="0.2">
      <c r="C67" s="279"/>
      <c r="D67" s="279"/>
      <c r="E67" s="305"/>
      <c r="F67" s="306"/>
      <c r="G67" s="306"/>
      <c r="H67" s="306"/>
      <c r="I67" s="306"/>
      <c r="J67" s="306"/>
      <c r="K67" s="306"/>
      <c r="L67" s="306"/>
      <c r="M67" s="306"/>
      <c r="N67" s="306"/>
      <c r="O67" s="327"/>
      <c r="P67" s="185"/>
    </row>
    <row r="68" spans="3:17" ht="12" customHeight="1" x14ac:dyDescent="0.2">
      <c r="C68" s="309" t="s">
        <v>93</v>
      </c>
      <c r="D68" s="309"/>
      <c r="E68" s="305"/>
      <c r="F68" s="306"/>
      <c r="G68" s="306"/>
      <c r="H68" s="306"/>
      <c r="I68" s="306"/>
      <c r="J68" s="306"/>
      <c r="K68" s="306"/>
      <c r="L68" s="306"/>
      <c r="M68" s="306"/>
      <c r="N68" s="306"/>
      <c r="O68" s="327"/>
      <c r="P68" s="185"/>
      <c r="Q68" s="310"/>
    </row>
    <row r="69" spans="3:17" ht="12" customHeight="1" x14ac:dyDescent="0.2">
      <c r="C69" s="163"/>
      <c r="D69" s="164" t="s">
        <v>85</v>
      </c>
      <c r="E69" s="85" t="s">
        <v>45</v>
      </c>
      <c r="F69" s="86" t="s">
        <v>56</v>
      </c>
      <c r="G69" s="86" t="s">
        <v>57</v>
      </c>
      <c r="H69" s="86" t="s">
        <v>58</v>
      </c>
      <c r="I69" s="86" t="s">
        <v>59</v>
      </c>
      <c r="J69" s="86" t="s">
        <v>60</v>
      </c>
      <c r="K69" s="86" t="s">
        <v>61</v>
      </c>
      <c r="L69" s="86" t="s">
        <v>62</v>
      </c>
      <c r="M69" s="86" t="s">
        <v>86</v>
      </c>
      <c r="N69" s="87" t="s">
        <v>87</v>
      </c>
      <c r="O69" s="327"/>
      <c r="P69" s="185"/>
      <c r="Q69" s="314"/>
    </row>
    <row r="70" spans="3:17" ht="12" customHeight="1" x14ac:dyDescent="0.2">
      <c r="C70" s="165"/>
      <c r="D70" s="166">
        <v>442</v>
      </c>
      <c r="E70" s="92" t="s">
        <v>56</v>
      </c>
      <c r="F70" s="167">
        <v>26.923076999999999</v>
      </c>
      <c r="G70" s="93">
        <v>27.375566000000003</v>
      </c>
      <c r="H70" s="93">
        <v>6.7873299999999999</v>
      </c>
      <c r="I70" s="93">
        <v>2.2624430000000002</v>
      </c>
      <c r="J70" s="93">
        <v>0</v>
      </c>
      <c r="K70" s="93">
        <v>0</v>
      </c>
      <c r="L70" s="93">
        <v>0</v>
      </c>
      <c r="M70" s="93">
        <v>0</v>
      </c>
      <c r="N70" s="94">
        <v>36.651584</v>
      </c>
      <c r="O70" s="248"/>
      <c r="P70" s="185"/>
      <c r="Q70" s="301"/>
    </row>
    <row r="71" spans="3:17" ht="12" customHeight="1" x14ac:dyDescent="0.2">
      <c r="C71" s="165"/>
      <c r="D71" s="166">
        <v>675</v>
      </c>
      <c r="E71" s="92" t="s">
        <v>57</v>
      </c>
      <c r="F71" s="98">
        <v>1.481481</v>
      </c>
      <c r="G71" s="167">
        <v>25.777778000000001</v>
      </c>
      <c r="H71" s="98">
        <v>12</v>
      </c>
      <c r="I71" s="98">
        <v>17.333333</v>
      </c>
      <c r="J71" s="98">
        <v>0.88888900000000004</v>
      </c>
      <c r="K71" s="98">
        <v>0</v>
      </c>
      <c r="L71" s="98">
        <v>0</v>
      </c>
      <c r="M71" s="98">
        <v>0</v>
      </c>
      <c r="N71" s="99">
        <v>42.518518999999998</v>
      </c>
      <c r="O71" s="248"/>
      <c r="P71" s="185"/>
      <c r="Q71" s="301"/>
    </row>
    <row r="72" spans="3:17" ht="12" customHeight="1" x14ac:dyDescent="0.2">
      <c r="C72" s="165"/>
      <c r="D72" s="166">
        <v>338</v>
      </c>
      <c r="E72" s="92" t="s">
        <v>58</v>
      </c>
      <c r="F72" s="93">
        <v>0</v>
      </c>
      <c r="G72" s="93">
        <v>8.8757400000000004</v>
      </c>
      <c r="H72" s="167">
        <v>13.905324999999999</v>
      </c>
      <c r="I72" s="93">
        <v>21.301774999999999</v>
      </c>
      <c r="J72" s="93">
        <v>4.7337280000000002</v>
      </c>
      <c r="K72" s="93">
        <v>0.29585800000000001</v>
      </c>
      <c r="L72" s="93">
        <v>0</v>
      </c>
      <c r="M72" s="93">
        <v>0</v>
      </c>
      <c r="N72" s="94">
        <v>50.887574000000001</v>
      </c>
      <c r="O72" s="248"/>
      <c r="P72" s="185"/>
      <c r="Q72" s="301"/>
    </row>
    <row r="73" spans="3:17" ht="12" customHeight="1" x14ac:dyDescent="0.2">
      <c r="C73" s="165"/>
      <c r="D73" s="166">
        <v>181</v>
      </c>
      <c r="E73" s="92" t="s">
        <v>59</v>
      </c>
      <c r="F73" s="98">
        <v>0</v>
      </c>
      <c r="G73" s="98">
        <v>0</v>
      </c>
      <c r="H73" s="98">
        <v>17.127071999999998</v>
      </c>
      <c r="I73" s="167">
        <v>53.038674</v>
      </c>
      <c r="J73" s="98">
        <v>7.1823200000000007</v>
      </c>
      <c r="K73" s="98">
        <v>0.55248600000000003</v>
      </c>
      <c r="L73" s="98">
        <v>0</v>
      </c>
      <c r="M73" s="98">
        <v>0</v>
      </c>
      <c r="N73" s="99">
        <v>22.099447999999999</v>
      </c>
      <c r="O73" s="248"/>
      <c r="P73" s="185"/>
      <c r="Q73" s="301"/>
    </row>
    <row r="74" spans="3:17" ht="12" customHeight="1" x14ac:dyDescent="0.2">
      <c r="C74" s="165"/>
      <c r="D74" s="166">
        <v>206</v>
      </c>
      <c r="E74" s="92" t="s">
        <v>60</v>
      </c>
      <c r="F74" s="93">
        <v>0</v>
      </c>
      <c r="G74" s="93">
        <v>0</v>
      </c>
      <c r="H74" s="93">
        <v>0</v>
      </c>
      <c r="I74" s="93">
        <v>22.330096999999999</v>
      </c>
      <c r="J74" s="167">
        <v>19.417476000000001</v>
      </c>
      <c r="K74" s="93">
        <v>2.427184</v>
      </c>
      <c r="L74" s="93">
        <v>0</v>
      </c>
      <c r="M74" s="93">
        <v>3.3980580000000002</v>
      </c>
      <c r="N74" s="94">
        <v>52.427184000000004</v>
      </c>
      <c r="O74" s="248"/>
      <c r="P74" s="185"/>
      <c r="Q74" s="301"/>
    </row>
    <row r="75" spans="3:17" ht="12" customHeight="1" x14ac:dyDescent="0.2">
      <c r="C75" s="165"/>
      <c r="D75" s="166">
        <v>103</v>
      </c>
      <c r="E75" s="92" t="s">
        <v>61</v>
      </c>
      <c r="F75" s="98">
        <v>0</v>
      </c>
      <c r="G75" s="98">
        <v>0</v>
      </c>
      <c r="H75" s="98">
        <v>0</v>
      </c>
      <c r="I75" s="98">
        <v>8.7378640000000001</v>
      </c>
      <c r="J75" s="98">
        <v>15.533980999999999</v>
      </c>
      <c r="K75" s="167">
        <v>12.621358999999998</v>
      </c>
      <c r="L75" s="98">
        <v>3.8834949999999999</v>
      </c>
      <c r="M75" s="98">
        <v>8.7378640000000001</v>
      </c>
      <c r="N75" s="99">
        <v>50.485436999999997</v>
      </c>
      <c r="O75" s="248"/>
      <c r="P75" s="185"/>
      <c r="Q75" s="301"/>
    </row>
    <row r="76" spans="3:17" ht="12" customHeight="1" x14ac:dyDescent="0.2">
      <c r="C76" s="170"/>
      <c r="D76" s="171">
        <v>42</v>
      </c>
      <c r="E76" s="104" t="s">
        <v>62</v>
      </c>
      <c r="F76" s="105">
        <v>0</v>
      </c>
      <c r="G76" s="105">
        <v>0</v>
      </c>
      <c r="H76" s="105">
        <v>0</v>
      </c>
      <c r="I76" s="105">
        <v>21.428570999999998</v>
      </c>
      <c r="J76" s="105">
        <v>19.047618999999997</v>
      </c>
      <c r="K76" s="105">
        <v>0</v>
      </c>
      <c r="L76" s="172">
        <v>0</v>
      </c>
      <c r="M76" s="105">
        <v>11.904762</v>
      </c>
      <c r="N76" s="106">
        <v>47.619047999999999</v>
      </c>
      <c r="O76" s="248"/>
      <c r="P76" s="185"/>
      <c r="Q76" s="301"/>
    </row>
    <row r="77" spans="3:17" ht="12" customHeight="1" x14ac:dyDescent="0.2">
      <c r="C77" s="279"/>
      <c r="D77" s="279"/>
      <c r="E77" s="305"/>
      <c r="F77" s="306"/>
      <c r="G77" s="306"/>
      <c r="H77" s="306"/>
      <c r="I77" s="306"/>
      <c r="J77" s="306"/>
      <c r="K77" s="306"/>
      <c r="L77" s="306"/>
      <c r="M77" s="306"/>
      <c r="N77" s="306"/>
      <c r="O77" s="286"/>
      <c r="P77" s="195"/>
      <c r="Q77" s="301"/>
    </row>
    <row r="78" spans="3:17" ht="12" customHeight="1" x14ac:dyDescent="0.2">
      <c r="C78" s="279"/>
      <c r="D78" s="279"/>
      <c r="E78" s="305"/>
      <c r="F78" s="306"/>
      <c r="G78" s="306"/>
      <c r="H78" s="306"/>
      <c r="I78" s="306"/>
      <c r="J78" s="306"/>
      <c r="K78" s="306"/>
      <c r="L78" s="306"/>
      <c r="M78" s="306"/>
      <c r="N78" s="306"/>
      <c r="O78" s="286"/>
      <c r="Q78" s="301"/>
    </row>
    <row r="79" spans="3:17" ht="16.5" customHeight="1" x14ac:dyDescent="0.2">
      <c r="C79" s="302" t="s">
        <v>214</v>
      </c>
      <c r="D79" s="302"/>
      <c r="E79" s="305"/>
    </row>
    <row r="80" spans="3:17" ht="12" customHeight="1" x14ac:dyDescent="0.2">
      <c r="C80" s="309" t="s">
        <v>88</v>
      </c>
      <c r="D80" s="309"/>
      <c r="E80" s="305"/>
    </row>
    <row r="81" spans="3:27" ht="12" customHeight="1" x14ac:dyDescent="0.2">
      <c r="C81" s="163"/>
      <c r="D81" s="164" t="s">
        <v>85</v>
      </c>
      <c r="E81" s="85" t="s">
        <v>45</v>
      </c>
      <c r="F81" s="86" t="s">
        <v>56</v>
      </c>
      <c r="G81" s="86" t="s">
        <v>67</v>
      </c>
      <c r="H81" s="86" t="s">
        <v>57</v>
      </c>
      <c r="I81" s="86" t="s">
        <v>117</v>
      </c>
      <c r="J81" s="86" t="s">
        <v>68</v>
      </c>
      <c r="K81" s="86" t="s">
        <v>58</v>
      </c>
      <c r="L81" s="86" t="s">
        <v>118</v>
      </c>
      <c r="M81" s="86" t="s">
        <v>70</v>
      </c>
      <c r="N81" s="86" t="s">
        <v>59</v>
      </c>
      <c r="O81" s="86" t="s">
        <v>94</v>
      </c>
      <c r="P81" s="86" t="s">
        <v>72</v>
      </c>
      <c r="Q81" s="86" t="s">
        <v>60</v>
      </c>
      <c r="R81" s="86" t="s">
        <v>119</v>
      </c>
      <c r="S81" s="86" t="s">
        <v>73</v>
      </c>
      <c r="T81" s="86" t="s">
        <v>61</v>
      </c>
      <c r="U81" s="86" t="s">
        <v>120</v>
      </c>
      <c r="V81" s="86" t="s">
        <v>62</v>
      </c>
      <c r="W81" s="86" t="s">
        <v>86</v>
      </c>
      <c r="X81" s="87" t="s">
        <v>87</v>
      </c>
    </row>
    <row r="82" spans="3:27" ht="12" customHeight="1" x14ac:dyDescent="0.2">
      <c r="C82" s="165"/>
      <c r="D82" s="166">
        <v>596</v>
      </c>
      <c r="E82" s="92" t="s">
        <v>56</v>
      </c>
      <c r="F82" s="167">
        <v>91.946308999999999</v>
      </c>
      <c r="G82" s="93">
        <v>4.5302009999999999</v>
      </c>
      <c r="H82" s="93">
        <v>0.16778500000000002</v>
      </c>
      <c r="I82" s="93">
        <v>0</v>
      </c>
      <c r="J82" s="93">
        <v>0</v>
      </c>
      <c r="K82" s="93">
        <v>0</v>
      </c>
      <c r="L82" s="93">
        <v>0</v>
      </c>
      <c r="M82" s="93">
        <v>0</v>
      </c>
      <c r="N82" s="93">
        <v>0</v>
      </c>
      <c r="O82" s="93">
        <v>0</v>
      </c>
      <c r="P82" s="93">
        <v>0</v>
      </c>
      <c r="Q82" s="93">
        <v>0</v>
      </c>
      <c r="R82" s="93">
        <v>0</v>
      </c>
      <c r="S82" s="93">
        <v>0</v>
      </c>
      <c r="T82" s="93">
        <v>0</v>
      </c>
      <c r="U82" s="93">
        <v>0</v>
      </c>
      <c r="V82" s="93">
        <v>0</v>
      </c>
      <c r="W82" s="93">
        <v>0</v>
      </c>
      <c r="X82" s="94">
        <v>3.3557049999999999</v>
      </c>
      <c r="Y82" s="423"/>
      <c r="Z82" s="185"/>
    </row>
    <row r="83" spans="3:27" ht="12" customHeight="1" x14ac:dyDescent="0.2">
      <c r="C83" s="165"/>
      <c r="D83" s="166">
        <v>162</v>
      </c>
      <c r="E83" s="92" t="s">
        <v>67</v>
      </c>
      <c r="F83" s="98">
        <v>4.3209879999999998</v>
      </c>
      <c r="G83" s="167">
        <v>69.753085999999996</v>
      </c>
      <c r="H83" s="98">
        <v>17.901235</v>
      </c>
      <c r="I83" s="98">
        <v>3.7037040000000001</v>
      </c>
      <c r="J83" s="98">
        <v>0</v>
      </c>
      <c r="K83" s="98">
        <v>0</v>
      </c>
      <c r="L83" s="98">
        <v>1.8518520000000001</v>
      </c>
      <c r="M83" s="98">
        <v>0</v>
      </c>
      <c r="N83" s="98">
        <v>0</v>
      </c>
      <c r="O83" s="98">
        <v>0</v>
      </c>
      <c r="P83" s="98">
        <v>0</v>
      </c>
      <c r="Q83" s="98">
        <v>0</v>
      </c>
      <c r="R83" s="98">
        <v>0</v>
      </c>
      <c r="S83" s="98">
        <v>0</v>
      </c>
      <c r="T83" s="98">
        <v>0</v>
      </c>
      <c r="U83" s="98">
        <v>0</v>
      </c>
      <c r="V83" s="98">
        <v>0</v>
      </c>
      <c r="W83" s="98">
        <v>0</v>
      </c>
      <c r="X83" s="99">
        <v>2.4691359999999998</v>
      </c>
      <c r="Y83" s="423"/>
      <c r="Z83" s="185"/>
    </row>
    <row r="84" spans="3:27" ht="12" customHeight="1" x14ac:dyDescent="0.2">
      <c r="C84" s="165"/>
      <c r="D84" s="166">
        <v>506</v>
      </c>
      <c r="E84" s="92" t="s">
        <v>57</v>
      </c>
      <c r="F84" s="93">
        <v>0</v>
      </c>
      <c r="G84" s="93">
        <v>2.3715420000000003</v>
      </c>
      <c r="H84" s="167">
        <v>83.992095000000006</v>
      </c>
      <c r="I84" s="93">
        <v>7.9051380000000009</v>
      </c>
      <c r="J84" s="93">
        <v>1.5810279999999999</v>
      </c>
      <c r="K84" s="93">
        <v>0.39525699999999997</v>
      </c>
      <c r="L84" s="93">
        <v>0</v>
      </c>
      <c r="M84" s="93">
        <v>0.197628</v>
      </c>
      <c r="N84" s="93">
        <v>0</v>
      </c>
      <c r="O84" s="93">
        <v>0</v>
      </c>
      <c r="P84" s="93">
        <v>0</v>
      </c>
      <c r="Q84" s="93">
        <v>0</v>
      </c>
      <c r="R84" s="93">
        <v>0</v>
      </c>
      <c r="S84" s="93">
        <v>0</v>
      </c>
      <c r="T84" s="93">
        <v>0</v>
      </c>
      <c r="U84" s="93">
        <v>0</v>
      </c>
      <c r="V84" s="93">
        <v>0</v>
      </c>
      <c r="W84" s="93">
        <v>0</v>
      </c>
      <c r="X84" s="94">
        <v>3.557312</v>
      </c>
      <c r="Y84" s="423"/>
      <c r="Z84" s="185"/>
    </row>
    <row r="85" spans="3:27" ht="12" customHeight="1" x14ac:dyDescent="0.2">
      <c r="C85" s="165"/>
      <c r="D85" s="166">
        <v>499</v>
      </c>
      <c r="E85" s="92" t="s">
        <v>117</v>
      </c>
      <c r="F85" s="98">
        <v>0.40080199999999999</v>
      </c>
      <c r="G85" s="98">
        <v>0</v>
      </c>
      <c r="H85" s="98">
        <v>3.0060120000000001</v>
      </c>
      <c r="I85" s="167">
        <v>83.567133999999996</v>
      </c>
      <c r="J85" s="98">
        <v>6.613226</v>
      </c>
      <c r="K85" s="98">
        <v>1.8036070000000002</v>
      </c>
      <c r="L85" s="98">
        <v>0.200401</v>
      </c>
      <c r="M85" s="98">
        <v>0.200401</v>
      </c>
      <c r="N85" s="98">
        <v>1.2024049999999999</v>
      </c>
      <c r="O85" s="98">
        <v>0</v>
      </c>
      <c r="P85" s="98">
        <v>0</v>
      </c>
      <c r="Q85" s="98">
        <v>0</v>
      </c>
      <c r="R85" s="98">
        <v>0</v>
      </c>
      <c r="S85" s="98">
        <v>0</v>
      </c>
      <c r="T85" s="98">
        <v>0</v>
      </c>
      <c r="U85" s="98">
        <v>0</v>
      </c>
      <c r="V85" s="98">
        <v>0</v>
      </c>
      <c r="W85" s="98">
        <v>0</v>
      </c>
      <c r="X85" s="99">
        <v>3.0060120000000001</v>
      </c>
      <c r="Y85" s="423"/>
      <c r="Z85" s="185"/>
    </row>
    <row r="86" spans="3:27" ht="12" customHeight="1" x14ac:dyDescent="0.2">
      <c r="C86" s="165"/>
      <c r="D86" s="166">
        <v>283</v>
      </c>
      <c r="E86" s="92" t="s">
        <v>68</v>
      </c>
      <c r="F86" s="93">
        <v>0</v>
      </c>
      <c r="G86" s="93">
        <v>0</v>
      </c>
      <c r="H86" s="93">
        <v>0</v>
      </c>
      <c r="I86" s="93">
        <v>3.8869260000000003</v>
      </c>
      <c r="J86" s="167">
        <v>75.971730999999991</v>
      </c>
      <c r="K86" s="93">
        <v>4.5936400000000006</v>
      </c>
      <c r="L86" s="93">
        <v>7.0671380000000008</v>
      </c>
      <c r="M86" s="93">
        <v>0.70671400000000006</v>
      </c>
      <c r="N86" s="93">
        <v>1.7667840000000001</v>
      </c>
      <c r="O86" s="93">
        <v>0</v>
      </c>
      <c r="P86" s="93">
        <v>0.70671400000000006</v>
      </c>
      <c r="Q86" s="93">
        <v>0</v>
      </c>
      <c r="R86" s="93">
        <v>0</v>
      </c>
      <c r="S86" s="93">
        <v>0</v>
      </c>
      <c r="T86" s="93">
        <v>0</v>
      </c>
      <c r="U86" s="93">
        <v>0</v>
      </c>
      <c r="V86" s="93">
        <v>0</v>
      </c>
      <c r="W86" s="93">
        <v>0</v>
      </c>
      <c r="X86" s="94">
        <v>5.3003530000000003</v>
      </c>
      <c r="Y86" s="423"/>
      <c r="Z86" s="185"/>
    </row>
    <row r="87" spans="3:27" ht="12" customHeight="1" x14ac:dyDescent="0.2">
      <c r="C87" s="165"/>
      <c r="D87" s="166">
        <v>259</v>
      </c>
      <c r="E87" s="92" t="s">
        <v>58</v>
      </c>
      <c r="F87" s="98">
        <v>0</v>
      </c>
      <c r="G87" s="98">
        <v>0</v>
      </c>
      <c r="H87" s="98">
        <v>0</v>
      </c>
      <c r="I87" s="98">
        <v>0</v>
      </c>
      <c r="J87" s="98">
        <v>5.791506</v>
      </c>
      <c r="K87" s="167">
        <v>76.061776000000009</v>
      </c>
      <c r="L87" s="98">
        <v>9.2664090000000012</v>
      </c>
      <c r="M87" s="98">
        <v>1.5444019999999998</v>
      </c>
      <c r="N87" s="98">
        <v>1.5444019999999998</v>
      </c>
      <c r="O87" s="98">
        <v>0.3861</v>
      </c>
      <c r="P87" s="98">
        <v>0</v>
      </c>
      <c r="Q87" s="98">
        <v>0</v>
      </c>
      <c r="R87" s="98">
        <v>0</v>
      </c>
      <c r="S87" s="98">
        <v>0</v>
      </c>
      <c r="T87" s="98">
        <v>0</v>
      </c>
      <c r="U87" s="98">
        <v>0</v>
      </c>
      <c r="V87" s="98">
        <v>0</v>
      </c>
      <c r="W87" s="98">
        <v>0</v>
      </c>
      <c r="X87" s="99">
        <v>5.405405</v>
      </c>
      <c r="Y87" s="423"/>
      <c r="Z87" s="185"/>
    </row>
    <row r="88" spans="3:27" ht="12" customHeight="1" x14ac:dyDescent="0.2">
      <c r="C88" s="165"/>
      <c r="D88" s="166">
        <v>295</v>
      </c>
      <c r="E88" s="92" t="s">
        <v>118</v>
      </c>
      <c r="F88" s="93">
        <v>0</v>
      </c>
      <c r="G88" s="93">
        <v>0</v>
      </c>
      <c r="H88" s="93">
        <v>0</v>
      </c>
      <c r="I88" s="93">
        <v>0</v>
      </c>
      <c r="J88" s="93">
        <v>0</v>
      </c>
      <c r="K88" s="93">
        <v>5.7627119999999996</v>
      </c>
      <c r="L88" s="167">
        <v>74.576271000000006</v>
      </c>
      <c r="M88" s="93">
        <v>11.186441</v>
      </c>
      <c r="N88" s="93">
        <v>1.0169489999999999</v>
      </c>
      <c r="O88" s="93">
        <v>1.3559319999999999</v>
      </c>
      <c r="P88" s="93">
        <v>0</v>
      </c>
      <c r="Q88" s="93">
        <v>0</v>
      </c>
      <c r="R88" s="93">
        <v>0</v>
      </c>
      <c r="S88" s="93">
        <v>0</v>
      </c>
      <c r="T88" s="93">
        <v>0</v>
      </c>
      <c r="U88" s="93">
        <v>0</v>
      </c>
      <c r="V88" s="93">
        <v>0</v>
      </c>
      <c r="W88" s="93">
        <v>0</v>
      </c>
      <c r="X88" s="94">
        <v>6.1016950000000003</v>
      </c>
      <c r="Y88" s="423"/>
      <c r="Z88" s="185"/>
    </row>
    <row r="89" spans="3:27" ht="12" customHeight="1" x14ac:dyDescent="0.2">
      <c r="C89" s="165"/>
      <c r="D89" s="166">
        <v>294</v>
      </c>
      <c r="E89" s="92" t="s">
        <v>70</v>
      </c>
      <c r="F89" s="98">
        <v>0</v>
      </c>
      <c r="G89" s="98">
        <v>0</v>
      </c>
      <c r="H89" s="98">
        <v>0</v>
      </c>
      <c r="I89" s="98">
        <v>0</v>
      </c>
      <c r="J89" s="98">
        <v>0</v>
      </c>
      <c r="K89" s="98">
        <v>0</v>
      </c>
      <c r="L89" s="98">
        <v>10.544217999999999</v>
      </c>
      <c r="M89" s="167">
        <v>72.108844000000005</v>
      </c>
      <c r="N89" s="98">
        <v>10.544217999999999</v>
      </c>
      <c r="O89" s="98">
        <v>1.360544</v>
      </c>
      <c r="P89" s="98">
        <v>0</v>
      </c>
      <c r="Q89" s="98">
        <v>0</v>
      </c>
      <c r="R89" s="98">
        <v>0</v>
      </c>
      <c r="S89" s="98">
        <v>0</v>
      </c>
      <c r="T89" s="98">
        <v>0</v>
      </c>
      <c r="U89" s="98">
        <v>0</v>
      </c>
      <c r="V89" s="98">
        <v>0</v>
      </c>
      <c r="W89" s="98">
        <v>0</v>
      </c>
      <c r="X89" s="99">
        <v>5.442177</v>
      </c>
      <c r="Y89" s="423"/>
      <c r="Z89" s="185"/>
    </row>
    <row r="90" spans="3:27" ht="12" customHeight="1" x14ac:dyDescent="0.2">
      <c r="C90" s="165"/>
      <c r="D90" s="166">
        <v>437</v>
      </c>
      <c r="E90" s="92" t="s">
        <v>59</v>
      </c>
      <c r="F90" s="93">
        <v>0</v>
      </c>
      <c r="G90" s="93">
        <v>0</v>
      </c>
      <c r="H90" s="93">
        <v>0</v>
      </c>
      <c r="I90" s="93">
        <v>0</v>
      </c>
      <c r="J90" s="93">
        <v>0</v>
      </c>
      <c r="K90" s="93">
        <v>0</v>
      </c>
      <c r="L90" s="93">
        <v>0</v>
      </c>
      <c r="M90" s="93">
        <v>6.8649890000000005</v>
      </c>
      <c r="N90" s="167">
        <v>78.260870000000011</v>
      </c>
      <c r="O90" s="93">
        <v>10.526316</v>
      </c>
      <c r="P90" s="93">
        <v>0.91533199999999992</v>
      </c>
      <c r="Q90" s="93">
        <v>0</v>
      </c>
      <c r="R90" s="93">
        <v>0</v>
      </c>
      <c r="S90" s="93">
        <v>0</v>
      </c>
      <c r="T90" s="93">
        <v>0</v>
      </c>
      <c r="U90" s="93">
        <v>0</v>
      </c>
      <c r="V90" s="93">
        <v>0</v>
      </c>
      <c r="W90" s="93">
        <v>0</v>
      </c>
      <c r="X90" s="94">
        <v>3.4324939999999997</v>
      </c>
      <c r="Y90" s="423"/>
      <c r="Z90" s="185"/>
    </row>
    <row r="91" spans="3:27" ht="12" customHeight="1" x14ac:dyDescent="0.2">
      <c r="C91" s="165"/>
      <c r="D91" s="166">
        <v>450</v>
      </c>
      <c r="E91" s="92" t="s">
        <v>94</v>
      </c>
      <c r="F91" s="98">
        <v>0</v>
      </c>
      <c r="G91" s="98">
        <v>0</v>
      </c>
      <c r="H91" s="98">
        <v>0</v>
      </c>
      <c r="I91" s="98">
        <v>0</v>
      </c>
      <c r="J91" s="98">
        <v>0</v>
      </c>
      <c r="K91" s="98">
        <v>0</v>
      </c>
      <c r="L91" s="98">
        <v>0</v>
      </c>
      <c r="M91" s="98">
        <v>0.222222</v>
      </c>
      <c r="N91" s="98">
        <v>12.666667</v>
      </c>
      <c r="O91" s="167">
        <v>77.111110999999994</v>
      </c>
      <c r="P91" s="98">
        <v>4.6666670000000003</v>
      </c>
      <c r="Q91" s="98">
        <v>1.3333329999999999</v>
      </c>
      <c r="R91" s="98">
        <v>0.222222</v>
      </c>
      <c r="S91" s="98">
        <v>0</v>
      </c>
      <c r="T91" s="98">
        <v>0</v>
      </c>
      <c r="U91" s="98">
        <v>0</v>
      </c>
      <c r="V91" s="98">
        <v>0</v>
      </c>
      <c r="W91" s="98">
        <v>0</v>
      </c>
      <c r="X91" s="99">
        <v>3.7777779999999996</v>
      </c>
      <c r="Y91" s="423"/>
      <c r="Z91" s="185"/>
      <c r="AA91" s="277"/>
    </row>
    <row r="92" spans="3:27" ht="12" customHeight="1" x14ac:dyDescent="0.2">
      <c r="C92" s="165"/>
      <c r="D92" s="166">
        <v>260</v>
      </c>
      <c r="E92" s="92" t="s">
        <v>72</v>
      </c>
      <c r="F92" s="93">
        <v>0</v>
      </c>
      <c r="G92" s="93">
        <v>0</v>
      </c>
      <c r="H92" s="93">
        <v>0</v>
      </c>
      <c r="I92" s="93">
        <v>0</v>
      </c>
      <c r="J92" s="93">
        <v>0</v>
      </c>
      <c r="K92" s="93">
        <v>0</v>
      </c>
      <c r="L92" s="93">
        <v>0</v>
      </c>
      <c r="M92" s="93">
        <v>0</v>
      </c>
      <c r="N92" s="93">
        <v>0.769231</v>
      </c>
      <c r="O92" s="93">
        <v>10.769231</v>
      </c>
      <c r="P92" s="167">
        <v>69.230769000000009</v>
      </c>
      <c r="Q92" s="93">
        <v>9.6153849999999998</v>
      </c>
      <c r="R92" s="93">
        <v>1.9230770000000001</v>
      </c>
      <c r="S92" s="93">
        <v>0.38461499999999998</v>
      </c>
      <c r="T92" s="93">
        <v>0.38461499999999998</v>
      </c>
      <c r="U92" s="93">
        <v>0</v>
      </c>
      <c r="V92" s="93">
        <v>0.769231</v>
      </c>
      <c r="W92" s="93">
        <v>0</v>
      </c>
      <c r="X92" s="94">
        <v>6.1538460000000006</v>
      </c>
      <c r="Y92" s="423"/>
      <c r="Z92" s="185"/>
    </row>
    <row r="93" spans="3:27" ht="12" customHeight="1" x14ac:dyDescent="0.2">
      <c r="C93" s="165"/>
      <c r="D93" s="166">
        <v>224</v>
      </c>
      <c r="E93" s="92" t="s">
        <v>60</v>
      </c>
      <c r="F93" s="98">
        <v>0</v>
      </c>
      <c r="G93" s="98">
        <v>0</v>
      </c>
      <c r="H93" s="98">
        <v>0</v>
      </c>
      <c r="I93" s="98">
        <v>0</v>
      </c>
      <c r="J93" s="98">
        <v>0</v>
      </c>
      <c r="K93" s="98">
        <v>0</v>
      </c>
      <c r="L93" s="98">
        <v>0</v>
      </c>
      <c r="M93" s="98">
        <v>0</v>
      </c>
      <c r="N93" s="98">
        <v>0</v>
      </c>
      <c r="O93" s="98">
        <v>1.339286</v>
      </c>
      <c r="P93" s="98">
        <v>8.9285709999999998</v>
      </c>
      <c r="Q93" s="167">
        <v>70.089286000000001</v>
      </c>
      <c r="R93" s="98">
        <v>10.714286000000001</v>
      </c>
      <c r="S93" s="98">
        <v>0</v>
      </c>
      <c r="T93" s="98">
        <v>0</v>
      </c>
      <c r="U93" s="98">
        <v>0</v>
      </c>
      <c r="V93" s="98">
        <v>0.89285700000000001</v>
      </c>
      <c r="W93" s="98">
        <v>0</v>
      </c>
      <c r="X93" s="99">
        <v>8.0357139999999987</v>
      </c>
      <c r="Y93" s="423"/>
      <c r="Z93" s="185"/>
    </row>
    <row r="94" spans="3:27" ht="12" customHeight="1" x14ac:dyDescent="0.2">
      <c r="C94" s="165"/>
      <c r="D94" s="166">
        <v>199</v>
      </c>
      <c r="E94" s="92" t="s">
        <v>119</v>
      </c>
      <c r="F94" s="93">
        <v>0</v>
      </c>
      <c r="G94" s="93">
        <v>0</v>
      </c>
      <c r="H94" s="93">
        <v>0</v>
      </c>
      <c r="I94" s="93">
        <v>0</v>
      </c>
      <c r="J94" s="93">
        <v>0</v>
      </c>
      <c r="K94" s="93">
        <v>0</v>
      </c>
      <c r="L94" s="93">
        <v>0</v>
      </c>
      <c r="M94" s="93">
        <v>0</v>
      </c>
      <c r="N94" s="93">
        <v>0</v>
      </c>
      <c r="O94" s="93">
        <v>0</v>
      </c>
      <c r="P94" s="93">
        <v>2.5125630000000001</v>
      </c>
      <c r="Q94" s="93">
        <v>8.0402009999999997</v>
      </c>
      <c r="R94" s="167">
        <v>69.346733999999998</v>
      </c>
      <c r="S94" s="93">
        <v>5.0251260000000002</v>
      </c>
      <c r="T94" s="93">
        <v>0.50251299999999999</v>
      </c>
      <c r="U94" s="93">
        <v>0</v>
      </c>
      <c r="V94" s="93">
        <v>1.5075379999999998</v>
      </c>
      <c r="W94" s="93">
        <v>0</v>
      </c>
      <c r="X94" s="94">
        <v>13.065326999999998</v>
      </c>
      <c r="Y94" s="423"/>
      <c r="Z94" s="185"/>
    </row>
    <row r="95" spans="3:27" ht="12" customHeight="1" x14ac:dyDescent="0.2">
      <c r="C95" s="165"/>
      <c r="D95" s="166">
        <v>121</v>
      </c>
      <c r="E95" s="92" t="s">
        <v>73</v>
      </c>
      <c r="F95" s="98">
        <v>0</v>
      </c>
      <c r="G95" s="98">
        <v>0</v>
      </c>
      <c r="H95" s="98">
        <v>0</v>
      </c>
      <c r="I95" s="98">
        <v>0</v>
      </c>
      <c r="J95" s="98">
        <v>0</v>
      </c>
      <c r="K95" s="98">
        <v>0</v>
      </c>
      <c r="L95" s="98">
        <v>0</v>
      </c>
      <c r="M95" s="98">
        <v>0</v>
      </c>
      <c r="N95" s="98">
        <v>0</v>
      </c>
      <c r="O95" s="98">
        <v>0</v>
      </c>
      <c r="P95" s="98">
        <v>0</v>
      </c>
      <c r="Q95" s="98">
        <v>0.8264459999999999</v>
      </c>
      <c r="R95" s="98">
        <v>13.223140000000001</v>
      </c>
      <c r="S95" s="167">
        <v>65.289255999999995</v>
      </c>
      <c r="T95" s="98">
        <v>3.3057850000000002</v>
      </c>
      <c r="U95" s="98">
        <v>2.479339</v>
      </c>
      <c r="V95" s="98">
        <v>1.6528930000000002</v>
      </c>
      <c r="W95" s="98">
        <v>0</v>
      </c>
      <c r="X95" s="99">
        <v>13.223140000000001</v>
      </c>
      <c r="Y95" s="423"/>
      <c r="Z95" s="185"/>
    </row>
    <row r="96" spans="3:27" ht="12" customHeight="1" x14ac:dyDescent="0.2">
      <c r="C96" s="165"/>
      <c r="D96" s="166">
        <v>91</v>
      </c>
      <c r="E96" s="92" t="s">
        <v>61</v>
      </c>
      <c r="F96" s="93">
        <v>0</v>
      </c>
      <c r="G96" s="93">
        <v>0</v>
      </c>
      <c r="H96" s="93">
        <v>0</v>
      </c>
      <c r="I96" s="93">
        <v>0</v>
      </c>
      <c r="J96" s="93">
        <v>0</v>
      </c>
      <c r="K96" s="93">
        <v>0</v>
      </c>
      <c r="L96" s="93">
        <v>0</v>
      </c>
      <c r="M96" s="93">
        <v>0</v>
      </c>
      <c r="N96" s="93">
        <v>0</v>
      </c>
      <c r="O96" s="93">
        <v>0</v>
      </c>
      <c r="P96" s="93">
        <v>0</v>
      </c>
      <c r="Q96" s="93">
        <v>0</v>
      </c>
      <c r="R96" s="93">
        <v>2.1978020000000003</v>
      </c>
      <c r="S96" s="93">
        <v>3.2967029999999999</v>
      </c>
      <c r="T96" s="167">
        <v>64.835164999999989</v>
      </c>
      <c r="U96" s="93">
        <v>3.2967029999999999</v>
      </c>
      <c r="V96" s="93">
        <v>14.285713999999999</v>
      </c>
      <c r="W96" s="93">
        <v>0</v>
      </c>
      <c r="X96" s="94">
        <v>12.087912000000001</v>
      </c>
      <c r="Y96" s="423"/>
      <c r="Z96" s="185"/>
    </row>
    <row r="97" spans="3:26" ht="12" customHeight="1" x14ac:dyDescent="0.2">
      <c r="C97" s="165"/>
      <c r="D97" s="166">
        <v>34</v>
      </c>
      <c r="E97" s="92" t="s">
        <v>120</v>
      </c>
      <c r="F97" s="98">
        <v>0</v>
      </c>
      <c r="G97" s="98">
        <v>0</v>
      </c>
      <c r="H97" s="98">
        <v>0</v>
      </c>
      <c r="I97" s="98">
        <v>0</v>
      </c>
      <c r="J97" s="98">
        <v>0</v>
      </c>
      <c r="K97" s="98">
        <v>0</v>
      </c>
      <c r="L97" s="98">
        <v>0</v>
      </c>
      <c r="M97" s="98">
        <v>0</v>
      </c>
      <c r="N97" s="98">
        <v>0</v>
      </c>
      <c r="O97" s="98">
        <v>0</v>
      </c>
      <c r="P97" s="98">
        <v>0</v>
      </c>
      <c r="Q97" s="98">
        <v>0</v>
      </c>
      <c r="R97" s="98">
        <v>0</v>
      </c>
      <c r="S97" s="98">
        <v>0</v>
      </c>
      <c r="T97" s="98">
        <v>23.529412000000001</v>
      </c>
      <c r="U97" s="167">
        <v>50</v>
      </c>
      <c r="V97" s="98">
        <v>17.647059000000002</v>
      </c>
      <c r="W97" s="98">
        <v>0</v>
      </c>
      <c r="X97" s="99">
        <v>8.8235289999999988</v>
      </c>
      <c r="Y97" s="423"/>
      <c r="Z97" s="185"/>
    </row>
    <row r="98" spans="3:26" ht="12" customHeight="1" x14ac:dyDescent="0.2">
      <c r="C98" s="170"/>
      <c r="D98" s="171">
        <v>75</v>
      </c>
      <c r="E98" s="104" t="s">
        <v>62</v>
      </c>
      <c r="F98" s="105">
        <v>0</v>
      </c>
      <c r="G98" s="105">
        <v>0</v>
      </c>
      <c r="H98" s="105">
        <v>0</v>
      </c>
      <c r="I98" s="105">
        <v>0</v>
      </c>
      <c r="J98" s="105">
        <v>0</v>
      </c>
      <c r="K98" s="105">
        <v>0</v>
      </c>
      <c r="L98" s="105">
        <v>0</v>
      </c>
      <c r="M98" s="105">
        <v>0</v>
      </c>
      <c r="N98" s="105">
        <v>0</v>
      </c>
      <c r="O98" s="105">
        <v>0</v>
      </c>
      <c r="P98" s="105">
        <v>0</v>
      </c>
      <c r="Q98" s="105">
        <v>0</v>
      </c>
      <c r="R98" s="105">
        <v>1.3333329999999999</v>
      </c>
      <c r="S98" s="105">
        <v>4</v>
      </c>
      <c r="T98" s="105">
        <v>6.6666669999999995</v>
      </c>
      <c r="U98" s="105">
        <v>8</v>
      </c>
      <c r="V98" s="172">
        <v>49.333333000000003</v>
      </c>
      <c r="W98" s="105">
        <v>20</v>
      </c>
      <c r="X98" s="106">
        <v>10.666667</v>
      </c>
      <c r="Y98" s="423"/>
      <c r="Z98" s="185"/>
    </row>
    <row r="99" spans="3:26" ht="12" customHeight="1" x14ac:dyDescent="0.2">
      <c r="C99" s="279"/>
      <c r="D99" s="279"/>
      <c r="E99" s="305"/>
      <c r="F99" s="306"/>
      <c r="G99" s="306"/>
      <c r="H99" s="306"/>
      <c r="I99" s="306"/>
      <c r="J99" s="306"/>
      <c r="K99" s="306"/>
      <c r="L99" s="306"/>
      <c r="M99" s="306"/>
      <c r="N99" s="306"/>
      <c r="O99" s="286"/>
      <c r="Y99" s="424"/>
      <c r="Z99" s="185"/>
    </row>
    <row r="100" spans="3:26" ht="12" customHeight="1" x14ac:dyDescent="0.2">
      <c r="C100" s="309" t="s">
        <v>90</v>
      </c>
      <c r="D100" s="309"/>
      <c r="E100" s="305"/>
      <c r="Y100" s="424"/>
      <c r="Z100" s="185"/>
    </row>
    <row r="101" spans="3:26" ht="12" customHeight="1" x14ac:dyDescent="0.2">
      <c r="C101" s="163"/>
      <c r="D101" s="164" t="s">
        <v>85</v>
      </c>
      <c r="E101" s="85" t="s">
        <v>45</v>
      </c>
      <c r="F101" s="86" t="s">
        <v>56</v>
      </c>
      <c r="G101" s="86" t="s">
        <v>67</v>
      </c>
      <c r="H101" s="86" t="s">
        <v>57</v>
      </c>
      <c r="I101" s="86" t="s">
        <v>117</v>
      </c>
      <c r="J101" s="86" t="s">
        <v>68</v>
      </c>
      <c r="K101" s="86" t="s">
        <v>58</v>
      </c>
      <c r="L101" s="86" t="s">
        <v>118</v>
      </c>
      <c r="M101" s="86" t="s">
        <v>70</v>
      </c>
      <c r="N101" s="86" t="s">
        <v>59</v>
      </c>
      <c r="O101" s="86" t="s">
        <v>94</v>
      </c>
      <c r="P101" s="86" t="s">
        <v>72</v>
      </c>
      <c r="Q101" s="86" t="s">
        <v>60</v>
      </c>
      <c r="R101" s="86" t="s">
        <v>119</v>
      </c>
      <c r="S101" s="86" t="s">
        <v>73</v>
      </c>
      <c r="T101" s="86" t="s">
        <v>61</v>
      </c>
      <c r="U101" s="86" t="s">
        <v>120</v>
      </c>
      <c r="V101" s="86" t="s">
        <v>62</v>
      </c>
      <c r="W101" s="86" t="s">
        <v>86</v>
      </c>
      <c r="X101" s="87" t="s">
        <v>87</v>
      </c>
      <c r="Y101" s="424"/>
      <c r="Z101" s="185"/>
    </row>
    <row r="102" spans="3:26" ht="12" customHeight="1" x14ac:dyDescent="0.2">
      <c r="C102" s="165"/>
      <c r="D102" s="166">
        <v>557</v>
      </c>
      <c r="E102" s="92" t="s">
        <v>56</v>
      </c>
      <c r="F102" s="167">
        <v>75.942549</v>
      </c>
      <c r="G102" s="93">
        <v>7.1813289999999999</v>
      </c>
      <c r="H102" s="93">
        <v>4.6678639999999998</v>
      </c>
      <c r="I102" s="93">
        <v>0.71813299999999991</v>
      </c>
      <c r="J102" s="93">
        <v>0</v>
      </c>
      <c r="K102" s="93">
        <v>0.53859999999999997</v>
      </c>
      <c r="L102" s="93">
        <v>0.53859999999999997</v>
      </c>
      <c r="M102" s="93">
        <v>0.179533</v>
      </c>
      <c r="N102" s="93">
        <v>0.179533</v>
      </c>
      <c r="O102" s="93">
        <v>0</v>
      </c>
      <c r="P102" s="93">
        <v>0</v>
      </c>
      <c r="Q102" s="93">
        <v>0</v>
      </c>
      <c r="R102" s="93">
        <v>0</v>
      </c>
      <c r="S102" s="93">
        <v>0</v>
      </c>
      <c r="T102" s="93">
        <v>0</v>
      </c>
      <c r="U102" s="93">
        <v>0</v>
      </c>
      <c r="V102" s="93">
        <v>0</v>
      </c>
      <c r="W102" s="93">
        <v>0</v>
      </c>
      <c r="X102" s="94">
        <v>10.05386</v>
      </c>
      <c r="Y102" s="423"/>
      <c r="Z102" s="185"/>
    </row>
    <row r="103" spans="3:26" ht="12" customHeight="1" x14ac:dyDescent="0.2">
      <c r="C103" s="165"/>
      <c r="D103" s="166">
        <v>162</v>
      </c>
      <c r="E103" s="92" t="s">
        <v>67</v>
      </c>
      <c r="F103" s="98">
        <v>11.728394999999999</v>
      </c>
      <c r="G103" s="167">
        <v>37.037036999999998</v>
      </c>
      <c r="H103" s="98">
        <v>30.246914000000004</v>
      </c>
      <c r="I103" s="98">
        <v>4.3209879999999998</v>
      </c>
      <c r="J103" s="98">
        <v>0.61728399999999994</v>
      </c>
      <c r="K103" s="98">
        <v>4.9382719999999996</v>
      </c>
      <c r="L103" s="98">
        <v>2.4691359999999998</v>
      </c>
      <c r="M103" s="98">
        <v>0.61728399999999994</v>
      </c>
      <c r="N103" s="98">
        <v>2.4691359999999998</v>
      </c>
      <c r="O103" s="98">
        <v>0</v>
      </c>
      <c r="P103" s="98">
        <v>0</v>
      </c>
      <c r="Q103" s="98">
        <v>0</v>
      </c>
      <c r="R103" s="98">
        <v>0</v>
      </c>
      <c r="S103" s="98">
        <v>0</v>
      </c>
      <c r="T103" s="98">
        <v>0</v>
      </c>
      <c r="U103" s="98">
        <v>0</v>
      </c>
      <c r="V103" s="98">
        <v>0</v>
      </c>
      <c r="W103" s="98">
        <v>0</v>
      </c>
      <c r="X103" s="99">
        <v>5.5555559999999993</v>
      </c>
      <c r="Y103" s="423"/>
      <c r="Z103" s="185"/>
    </row>
    <row r="104" spans="3:26" ht="12" customHeight="1" x14ac:dyDescent="0.2">
      <c r="C104" s="165"/>
      <c r="D104" s="166">
        <v>434</v>
      </c>
      <c r="E104" s="92" t="s">
        <v>57</v>
      </c>
      <c r="F104" s="93">
        <v>0.46082899999999999</v>
      </c>
      <c r="G104" s="93">
        <v>5.9907830000000004</v>
      </c>
      <c r="H104" s="167">
        <v>58.064515999999998</v>
      </c>
      <c r="I104" s="93">
        <v>14.746544</v>
      </c>
      <c r="J104" s="93">
        <v>2.9953919999999998</v>
      </c>
      <c r="K104" s="93">
        <v>1.152074</v>
      </c>
      <c r="L104" s="93">
        <v>1.3824879999999999</v>
      </c>
      <c r="M104" s="93">
        <v>0.46082899999999999</v>
      </c>
      <c r="N104" s="93">
        <v>2.5345619999999998</v>
      </c>
      <c r="O104" s="93">
        <v>0</v>
      </c>
      <c r="P104" s="93">
        <v>0.46082899999999999</v>
      </c>
      <c r="Q104" s="93">
        <v>0</v>
      </c>
      <c r="R104" s="93">
        <v>0</v>
      </c>
      <c r="S104" s="93">
        <v>0</v>
      </c>
      <c r="T104" s="93">
        <v>0</v>
      </c>
      <c r="U104" s="93">
        <v>0</v>
      </c>
      <c r="V104" s="93">
        <v>0</v>
      </c>
      <c r="W104" s="93">
        <v>0</v>
      </c>
      <c r="X104" s="94">
        <v>11.751151999999999</v>
      </c>
      <c r="Y104" s="423"/>
      <c r="Z104" s="185"/>
    </row>
    <row r="105" spans="3:26" ht="12" customHeight="1" x14ac:dyDescent="0.2">
      <c r="C105" s="165"/>
      <c r="D105" s="166">
        <v>449</v>
      </c>
      <c r="E105" s="92" t="s">
        <v>117</v>
      </c>
      <c r="F105" s="98">
        <v>0</v>
      </c>
      <c r="G105" s="98">
        <v>0.445434</v>
      </c>
      <c r="H105" s="98">
        <v>8.0178170000000009</v>
      </c>
      <c r="I105" s="167">
        <v>58.129176000000001</v>
      </c>
      <c r="J105" s="98">
        <v>9.35412</v>
      </c>
      <c r="K105" s="98">
        <v>1.7817369999999999</v>
      </c>
      <c r="L105" s="98">
        <v>3.340757</v>
      </c>
      <c r="M105" s="98">
        <v>2.672606</v>
      </c>
      <c r="N105" s="98">
        <v>1.5590200000000001</v>
      </c>
      <c r="O105" s="98">
        <v>1.336303</v>
      </c>
      <c r="P105" s="98">
        <v>0.445434</v>
      </c>
      <c r="Q105" s="98">
        <v>0</v>
      </c>
      <c r="R105" s="98">
        <v>0</v>
      </c>
      <c r="S105" s="98">
        <v>0</v>
      </c>
      <c r="T105" s="98">
        <v>0</v>
      </c>
      <c r="U105" s="98">
        <v>0</v>
      </c>
      <c r="V105" s="98">
        <v>0</v>
      </c>
      <c r="W105" s="98">
        <v>0</v>
      </c>
      <c r="X105" s="99">
        <v>12.917595</v>
      </c>
      <c r="Y105" s="423"/>
      <c r="Z105" s="185"/>
    </row>
    <row r="106" spans="3:26" ht="12" customHeight="1" x14ac:dyDescent="0.2">
      <c r="C106" s="165"/>
      <c r="D106" s="166">
        <v>240</v>
      </c>
      <c r="E106" s="92" t="s">
        <v>68</v>
      </c>
      <c r="F106" s="93">
        <v>0</v>
      </c>
      <c r="G106" s="93">
        <v>0</v>
      </c>
      <c r="H106" s="93">
        <v>0</v>
      </c>
      <c r="I106" s="93">
        <v>8.75</v>
      </c>
      <c r="J106" s="167">
        <v>48.333333000000003</v>
      </c>
      <c r="K106" s="93">
        <v>8.75</v>
      </c>
      <c r="L106" s="93">
        <v>3.75</v>
      </c>
      <c r="M106" s="93">
        <v>6.25</v>
      </c>
      <c r="N106" s="93">
        <v>2.9166669999999999</v>
      </c>
      <c r="O106" s="93">
        <v>2.0833330000000001</v>
      </c>
      <c r="P106" s="93">
        <v>1.25</v>
      </c>
      <c r="Q106" s="93">
        <v>0</v>
      </c>
      <c r="R106" s="93">
        <v>0</v>
      </c>
      <c r="S106" s="93">
        <v>0</v>
      </c>
      <c r="T106" s="93">
        <v>0</v>
      </c>
      <c r="U106" s="93">
        <v>0</v>
      </c>
      <c r="V106" s="93">
        <v>0</v>
      </c>
      <c r="W106" s="93">
        <v>0</v>
      </c>
      <c r="X106" s="94">
        <v>17.916667</v>
      </c>
      <c r="Y106" s="423"/>
      <c r="Z106" s="185"/>
    </row>
    <row r="107" spans="3:26" ht="12" customHeight="1" x14ac:dyDescent="0.2">
      <c r="C107" s="165"/>
      <c r="D107" s="166">
        <v>206</v>
      </c>
      <c r="E107" s="92" t="s">
        <v>58</v>
      </c>
      <c r="F107" s="98">
        <v>0</v>
      </c>
      <c r="G107" s="98">
        <v>0</v>
      </c>
      <c r="H107" s="98">
        <v>0</v>
      </c>
      <c r="I107" s="98">
        <v>1.941748</v>
      </c>
      <c r="J107" s="98">
        <v>13.592233</v>
      </c>
      <c r="K107" s="167">
        <v>36.893204000000004</v>
      </c>
      <c r="L107" s="98">
        <v>17.475728</v>
      </c>
      <c r="M107" s="98">
        <v>3.3980580000000002</v>
      </c>
      <c r="N107" s="98">
        <v>2.9126210000000001</v>
      </c>
      <c r="O107" s="98">
        <v>1.4563110000000001</v>
      </c>
      <c r="P107" s="98">
        <v>0</v>
      </c>
      <c r="Q107" s="98">
        <v>0</v>
      </c>
      <c r="R107" s="98">
        <v>0</v>
      </c>
      <c r="S107" s="98">
        <v>0</v>
      </c>
      <c r="T107" s="98">
        <v>0</v>
      </c>
      <c r="U107" s="98">
        <v>0</v>
      </c>
      <c r="V107" s="98">
        <v>0</v>
      </c>
      <c r="W107" s="98">
        <v>0</v>
      </c>
      <c r="X107" s="99">
        <v>22.330096999999999</v>
      </c>
      <c r="Y107" s="423"/>
      <c r="Z107" s="185"/>
    </row>
    <row r="108" spans="3:26" ht="12" customHeight="1" x14ac:dyDescent="0.2">
      <c r="C108" s="165"/>
      <c r="D108" s="166">
        <v>218</v>
      </c>
      <c r="E108" s="92" t="s">
        <v>118</v>
      </c>
      <c r="F108" s="93">
        <v>0</v>
      </c>
      <c r="G108" s="93">
        <v>0</v>
      </c>
      <c r="H108" s="93">
        <v>0</v>
      </c>
      <c r="I108" s="93">
        <v>0</v>
      </c>
      <c r="J108" s="93">
        <v>0.45871600000000001</v>
      </c>
      <c r="K108" s="93">
        <v>10.550459</v>
      </c>
      <c r="L108" s="167">
        <v>50</v>
      </c>
      <c r="M108" s="93">
        <v>15.137614999999998</v>
      </c>
      <c r="N108" s="93">
        <v>3.6697250000000001</v>
      </c>
      <c r="O108" s="93">
        <v>3.6697250000000001</v>
      </c>
      <c r="P108" s="93">
        <v>0</v>
      </c>
      <c r="Q108" s="93">
        <v>0</v>
      </c>
      <c r="R108" s="93">
        <v>0</v>
      </c>
      <c r="S108" s="93">
        <v>0</v>
      </c>
      <c r="T108" s="93">
        <v>0</v>
      </c>
      <c r="U108" s="93">
        <v>0</v>
      </c>
      <c r="V108" s="93">
        <v>0</v>
      </c>
      <c r="W108" s="93">
        <v>0</v>
      </c>
      <c r="X108" s="94">
        <v>16.513760999999999</v>
      </c>
      <c r="Y108" s="423"/>
      <c r="Z108" s="185"/>
    </row>
    <row r="109" spans="3:26" ht="12" customHeight="1" x14ac:dyDescent="0.2">
      <c r="C109" s="165"/>
      <c r="D109" s="166">
        <v>220</v>
      </c>
      <c r="E109" s="92" t="s">
        <v>70</v>
      </c>
      <c r="F109" s="98">
        <v>0</v>
      </c>
      <c r="G109" s="98">
        <v>0</v>
      </c>
      <c r="H109" s="98">
        <v>0</v>
      </c>
      <c r="I109" s="98">
        <v>0</v>
      </c>
      <c r="J109" s="98">
        <v>0</v>
      </c>
      <c r="K109" s="98">
        <v>1.3636360000000001</v>
      </c>
      <c r="L109" s="98">
        <v>21.363636</v>
      </c>
      <c r="M109" s="167">
        <v>33.636364</v>
      </c>
      <c r="N109" s="98">
        <v>26.363636</v>
      </c>
      <c r="O109" s="98">
        <v>2.7272729999999998</v>
      </c>
      <c r="P109" s="98">
        <v>0</v>
      </c>
      <c r="Q109" s="98">
        <v>0</v>
      </c>
      <c r="R109" s="98">
        <v>0</v>
      </c>
      <c r="S109" s="98">
        <v>0</v>
      </c>
      <c r="T109" s="98">
        <v>0</v>
      </c>
      <c r="U109" s="98">
        <v>0</v>
      </c>
      <c r="V109" s="98">
        <v>0</v>
      </c>
      <c r="W109" s="98">
        <v>0</v>
      </c>
      <c r="X109" s="99">
        <v>14.545454999999999</v>
      </c>
      <c r="Y109" s="423"/>
      <c r="Z109" s="185"/>
    </row>
    <row r="110" spans="3:26" ht="12" customHeight="1" x14ac:dyDescent="0.2">
      <c r="C110" s="165"/>
      <c r="D110" s="166">
        <v>311</v>
      </c>
      <c r="E110" s="92" t="s">
        <v>59</v>
      </c>
      <c r="F110" s="93">
        <v>0</v>
      </c>
      <c r="G110" s="93">
        <v>0</v>
      </c>
      <c r="H110" s="93">
        <v>0</v>
      </c>
      <c r="I110" s="93">
        <v>0</v>
      </c>
      <c r="J110" s="93">
        <v>0</v>
      </c>
      <c r="K110" s="93">
        <v>0</v>
      </c>
      <c r="L110" s="93">
        <v>0.96462999999999999</v>
      </c>
      <c r="M110" s="93">
        <v>16.720257</v>
      </c>
      <c r="N110" s="167">
        <v>47.909968000000006</v>
      </c>
      <c r="O110" s="93">
        <v>20.900321999999999</v>
      </c>
      <c r="P110" s="93">
        <v>3.2154339999999997</v>
      </c>
      <c r="Q110" s="93">
        <v>1.6077169999999998</v>
      </c>
      <c r="R110" s="93">
        <v>0</v>
      </c>
      <c r="S110" s="93">
        <v>0</v>
      </c>
      <c r="T110" s="93">
        <v>0</v>
      </c>
      <c r="U110" s="93">
        <v>0</v>
      </c>
      <c r="V110" s="93">
        <v>0</v>
      </c>
      <c r="W110" s="93">
        <v>0</v>
      </c>
      <c r="X110" s="94">
        <v>8.6816720000000007</v>
      </c>
      <c r="Y110" s="423"/>
      <c r="Z110" s="185"/>
    </row>
    <row r="111" spans="3:26" ht="12" customHeight="1" x14ac:dyDescent="0.2">
      <c r="C111" s="165"/>
      <c r="D111" s="166">
        <v>334</v>
      </c>
      <c r="E111" s="92" t="s">
        <v>94</v>
      </c>
      <c r="F111" s="98">
        <v>0</v>
      </c>
      <c r="G111" s="98">
        <v>0</v>
      </c>
      <c r="H111" s="98">
        <v>0</v>
      </c>
      <c r="I111" s="98">
        <v>0</v>
      </c>
      <c r="J111" s="98">
        <v>0</v>
      </c>
      <c r="K111" s="98">
        <v>0</v>
      </c>
      <c r="L111" s="98">
        <v>0</v>
      </c>
      <c r="M111" s="98">
        <v>2.3952100000000001</v>
      </c>
      <c r="N111" s="98">
        <v>26.047903999999999</v>
      </c>
      <c r="O111" s="167">
        <v>48.802394999999997</v>
      </c>
      <c r="P111" s="98">
        <v>6.5868259999999994</v>
      </c>
      <c r="Q111" s="98">
        <v>4.1916169999999999</v>
      </c>
      <c r="R111" s="98">
        <v>1.197605</v>
      </c>
      <c r="S111" s="98">
        <v>0</v>
      </c>
      <c r="T111" s="98">
        <v>0</v>
      </c>
      <c r="U111" s="98">
        <v>0</v>
      </c>
      <c r="V111" s="98">
        <v>0.59880200000000006</v>
      </c>
      <c r="W111" s="98">
        <v>0</v>
      </c>
      <c r="X111" s="99">
        <v>10.179641</v>
      </c>
      <c r="Y111" s="423"/>
      <c r="Z111" s="185"/>
    </row>
    <row r="112" spans="3:26" ht="12" customHeight="1" x14ac:dyDescent="0.2">
      <c r="C112" s="165"/>
      <c r="D112" s="166">
        <v>212</v>
      </c>
      <c r="E112" s="92" t="s">
        <v>72</v>
      </c>
      <c r="F112" s="93">
        <v>0</v>
      </c>
      <c r="G112" s="93">
        <v>0</v>
      </c>
      <c r="H112" s="93">
        <v>0</v>
      </c>
      <c r="I112" s="93">
        <v>0</v>
      </c>
      <c r="J112" s="93">
        <v>0</v>
      </c>
      <c r="K112" s="93">
        <v>0</v>
      </c>
      <c r="L112" s="93">
        <v>0</v>
      </c>
      <c r="M112" s="93">
        <v>0.47169800000000001</v>
      </c>
      <c r="N112" s="93">
        <v>4.7169809999999996</v>
      </c>
      <c r="O112" s="93">
        <v>21.698112999999999</v>
      </c>
      <c r="P112" s="167">
        <v>31.132074999999997</v>
      </c>
      <c r="Q112" s="93">
        <v>8.4905659999999994</v>
      </c>
      <c r="R112" s="93">
        <v>9.9056599999999992</v>
      </c>
      <c r="S112" s="93">
        <v>0.94339600000000001</v>
      </c>
      <c r="T112" s="93">
        <v>0.94339600000000001</v>
      </c>
      <c r="U112" s="93">
        <v>0</v>
      </c>
      <c r="V112" s="93">
        <v>0.94339600000000001</v>
      </c>
      <c r="W112" s="93">
        <v>0</v>
      </c>
      <c r="X112" s="94">
        <v>20.754716999999999</v>
      </c>
      <c r="Y112" s="423"/>
      <c r="Z112" s="185"/>
    </row>
    <row r="113" spans="3:26" ht="12" customHeight="1" x14ac:dyDescent="0.2">
      <c r="C113" s="165"/>
      <c r="D113" s="166">
        <v>188</v>
      </c>
      <c r="E113" s="92" t="s">
        <v>60</v>
      </c>
      <c r="F113" s="98">
        <v>0</v>
      </c>
      <c r="G113" s="98">
        <v>0</v>
      </c>
      <c r="H113" s="98">
        <v>0</v>
      </c>
      <c r="I113" s="98">
        <v>0</v>
      </c>
      <c r="J113" s="98">
        <v>0</v>
      </c>
      <c r="K113" s="98">
        <v>0</v>
      </c>
      <c r="L113" s="98">
        <v>0</v>
      </c>
      <c r="M113" s="98">
        <v>0</v>
      </c>
      <c r="N113" s="98">
        <v>0</v>
      </c>
      <c r="O113" s="98">
        <v>6.3829789999999997</v>
      </c>
      <c r="P113" s="98">
        <v>20.212765999999998</v>
      </c>
      <c r="Q113" s="167">
        <v>31.914894</v>
      </c>
      <c r="R113" s="98">
        <v>14.361702000000001</v>
      </c>
      <c r="S113" s="98">
        <v>0.53191500000000003</v>
      </c>
      <c r="T113" s="98">
        <v>0</v>
      </c>
      <c r="U113" s="98">
        <v>0</v>
      </c>
      <c r="V113" s="98">
        <v>0.53191500000000003</v>
      </c>
      <c r="W113" s="98">
        <v>1.5957450000000002</v>
      </c>
      <c r="X113" s="99">
        <v>24.468085000000002</v>
      </c>
      <c r="Y113" s="423"/>
      <c r="Z113" s="185"/>
    </row>
    <row r="114" spans="3:26" ht="12" customHeight="1" x14ac:dyDescent="0.2">
      <c r="C114" s="165"/>
      <c r="D114" s="166">
        <v>156</v>
      </c>
      <c r="E114" s="92" t="s">
        <v>119</v>
      </c>
      <c r="F114" s="93">
        <v>0</v>
      </c>
      <c r="G114" s="93">
        <v>0</v>
      </c>
      <c r="H114" s="93">
        <v>0</v>
      </c>
      <c r="I114" s="93">
        <v>0</v>
      </c>
      <c r="J114" s="93">
        <v>0</v>
      </c>
      <c r="K114" s="93">
        <v>0</v>
      </c>
      <c r="L114" s="93">
        <v>0</v>
      </c>
      <c r="M114" s="93">
        <v>0</v>
      </c>
      <c r="N114" s="93">
        <v>0.64102599999999998</v>
      </c>
      <c r="O114" s="93">
        <v>1.2820510000000001</v>
      </c>
      <c r="P114" s="93">
        <v>7.0512820000000005</v>
      </c>
      <c r="Q114" s="93">
        <v>19.871794999999999</v>
      </c>
      <c r="R114" s="167">
        <v>29.487179000000001</v>
      </c>
      <c r="S114" s="93">
        <v>9.6153849999999998</v>
      </c>
      <c r="T114" s="93">
        <v>0.64102599999999998</v>
      </c>
      <c r="U114" s="93">
        <v>0.64102599999999998</v>
      </c>
      <c r="V114" s="93">
        <v>0.64102599999999998</v>
      </c>
      <c r="W114" s="93">
        <v>1.2820510000000001</v>
      </c>
      <c r="X114" s="94">
        <v>28.846154000000002</v>
      </c>
      <c r="Y114" s="423"/>
      <c r="Z114" s="185"/>
    </row>
    <row r="115" spans="3:26" ht="12" customHeight="1" x14ac:dyDescent="0.2">
      <c r="C115" s="165"/>
      <c r="D115" s="166">
        <v>113</v>
      </c>
      <c r="E115" s="92" t="s">
        <v>73</v>
      </c>
      <c r="F115" s="98">
        <v>0</v>
      </c>
      <c r="G115" s="98">
        <v>0</v>
      </c>
      <c r="H115" s="98">
        <v>0</v>
      </c>
      <c r="I115" s="98">
        <v>0</v>
      </c>
      <c r="J115" s="98">
        <v>0</v>
      </c>
      <c r="K115" s="98">
        <v>0</v>
      </c>
      <c r="L115" s="98">
        <v>0</v>
      </c>
      <c r="M115" s="98">
        <v>0</v>
      </c>
      <c r="N115" s="98">
        <v>0</v>
      </c>
      <c r="O115" s="98">
        <v>0.88495599999999996</v>
      </c>
      <c r="P115" s="98">
        <v>0</v>
      </c>
      <c r="Q115" s="98">
        <v>5.3097349999999999</v>
      </c>
      <c r="R115" s="98">
        <v>16.814159</v>
      </c>
      <c r="S115" s="167">
        <v>24.778760999999999</v>
      </c>
      <c r="T115" s="98">
        <v>3.5398230000000002</v>
      </c>
      <c r="U115" s="98">
        <v>2.6548669999999999</v>
      </c>
      <c r="V115" s="98">
        <v>2.6548669999999999</v>
      </c>
      <c r="W115" s="98">
        <v>0</v>
      </c>
      <c r="X115" s="99">
        <v>43.362832000000004</v>
      </c>
      <c r="Y115" s="423"/>
      <c r="Z115" s="185"/>
    </row>
    <row r="116" spans="3:26" ht="12" customHeight="1" x14ac:dyDescent="0.2">
      <c r="C116" s="165"/>
      <c r="D116" s="166">
        <v>72</v>
      </c>
      <c r="E116" s="92" t="s">
        <v>61</v>
      </c>
      <c r="F116" s="93">
        <v>0</v>
      </c>
      <c r="G116" s="93">
        <v>0</v>
      </c>
      <c r="H116" s="93">
        <v>0</v>
      </c>
      <c r="I116" s="93">
        <v>0</v>
      </c>
      <c r="J116" s="93">
        <v>0</v>
      </c>
      <c r="K116" s="93">
        <v>0</v>
      </c>
      <c r="L116" s="93">
        <v>0</v>
      </c>
      <c r="M116" s="93">
        <v>0</v>
      </c>
      <c r="N116" s="93">
        <v>0</v>
      </c>
      <c r="O116" s="93">
        <v>0</v>
      </c>
      <c r="P116" s="93">
        <v>1.3888889999999998</v>
      </c>
      <c r="Q116" s="93">
        <v>2.7777779999999996</v>
      </c>
      <c r="R116" s="93">
        <v>8.3333329999999997</v>
      </c>
      <c r="S116" s="93">
        <v>1.3888889999999998</v>
      </c>
      <c r="T116" s="167">
        <v>13.888888999999999</v>
      </c>
      <c r="U116" s="93">
        <v>9.7222220000000004</v>
      </c>
      <c r="V116" s="93">
        <v>22.222221999999999</v>
      </c>
      <c r="W116" s="93">
        <v>23.611111000000001</v>
      </c>
      <c r="X116" s="94">
        <v>16.666667</v>
      </c>
      <c r="Y116" s="423"/>
      <c r="Z116" s="185"/>
    </row>
    <row r="117" spans="3:26" ht="12" customHeight="1" x14ac:dyDescent="0.2">
      <c r="C117" s="165"/>
      <c r="D117" s="166">
        <v>31</v>
      </c>
      <c r="E117" s="92" t="s">
        <v>120</v>
      </c>
      <c r="F117" s="98">
        <v>0</v>
      </c>
      <c r="G117" s="98">
        <v>0</v>
      </c>
      <c r="H117" s="98">
        <v>0</v>
      </c>
      <c r="I117" s="98">
        <v>0</v>
      </c>
      <c r="J117" s="98">
        <v>0</v>
      </c>
      <c r="K117" s="98">
        <v>0</v>
      </c>
      <c r="L117" s="98">
        <v>0</v>
      </c>
      <c r="M117" s="98">
        <v>0</v>
      </c>
      <c r="N117" s="98">
        <v>0</v>
      </c>
      <c r="O117" s="98">
        <v>0</v>
      </c>
      <c r="P117" s="98">
        <v>0</v>
      </c>
      <c r="Q117" s="98">
        <v>0</v>
      </c>
      <c r="R117" s="98">
        <v>0</v>
      </c>
      <c r="S117" s="98">
        <v>0</v>
      </c>
      <c r="T117" s="98">
        <v>51.612902999999996</v>
      </c>
      <c r="U117" s="167">
        <v>9.6774190000000004</v>
      </c>
      <c r="V117" s="98">
        <v>16.129031999999999</v>
      </c>
      <c r="W117" s="98">
        <v>6.451613</v>
      </c>
      <c r="X117" s="99">
        <v>16.129031999999999</v>
      </c>
      <c r="Y117" s="423"/>
      <c r="Z117" s="185"/>
    </row>
    <row r="118" spans="3:26" ht="12" customHeight="1" x14ac:dyDescent="0.2">
      <c r="C118" s="170"/>
      <c r="D118" s="171">
        <v>60</v>
      </c>
      <c r="E118" s="104" t="s">
        <v>62</v>
      </c>
      <c r="F118" s="105">
        <v>0</v>
      </c>
      <c r="G118" s="105">
        <v>0</v>
      </c>
      <c r="H118" s="105">
        <v>0</v>
      </c>
      <c r="I118" s="105">
        <v>0</v>
      </c>
      <c r="J118" s="105">
        <v>0</v>
      </c>
      <c r="K118" s="105">
        <v>0</v>
      </c>
      <c r="L118" s="105">
        <v>0</v>
      </c>
      <c r="M118" s="105">
        <v>0</v>
      </c>
      <c r="N118" s="105">
        <v>0</v>
      </c>
      <c r="O118" s="105">
        <v>0</v>
      </c>
      <c r="P118" s="105">
        <v>3.3333330000000001</v>
      </c>
      <c r="Q118" s="105">
        <v>0</v>
      </c>
      <c r="R118" s="105">
        <v>10</v>
      </c>
      <c r="S118" s="105">
        <v>10</v>
      </c>
      <c r="T118" s="105">
        <v>13.333333</v>
      </c>
      <c r="U118" s="105">
        <v>5</v>
      </c>
      <c r="V118" s="172">
        <v>15</v>
      </c>
      <c r="W118" s="105">
        <v>10</v>
      </c>
      <c r="X118" s="106">
        <v>33.333332999999996</v>
      </c>
      <c r="Y118" s="423"/>
      <c r="Z118" s="185"/>
    </row>
    <row r="119" spans="3:26" ht="12" customHeight="1" x14ac:dyDescent="0.2">
      <c r="C119" s="279"/>
      <c r="D119" s="279"/>
      <c r="E119" s="305"/>
      <c r="F119" s="306"/>
      <c r="G119" s="306"/>
      <c r="H119" s="306"/>
      <c r="I119" s="306"/>
      <c r="J119" s="306"/>
      <c r="K119" s="306"/>
      <c r="L119" s="306"/>
      <c r="M119" s="306"/>
      <c r="N119" s="306"/>
      <c r="O119" s="286"/>
      <c r="Y119" s="370"/>
      <c r="Z119" s="185"/>
    </row>
    <row r="120" spans="3:26" ht="12" customHeight="1" x14ac:dyDescent="0.2">
      <c r="C120" s="309" t="s">
        <v>92</v>
      </c>
      <c r="D120" s="309"/>
      <c r="E120" s="305"/>
      <c r="Y120" s="370"/>
      <c r="Z120" s="185"/>
    </row>
    <row r="121" spans="3:26" ht="12" customHeight="1" x14ac:dyDescent="0.2">
      <c r="C121" s="163"/>
      <c r="D121" s="164" t="s">
        <v>85</v>
      </c>
      <c r="E121" s="85" t="s">
        <v>45</v>
      </c>
      <c r="F121" s="86" t="s">
        <v>56</v>
      </c>
      <c r="G121" s="86" t="s">
        <v>67</v>
      </c>
      <c r="H121" s="86" t="s">
        <v>57</v>
      </c>
      <c r="I121" s="86" t="s">
        <v>117</v>
      </c>
      <c r="J121" s="86" t="s">
        <v>68</v>
      </c>
      <c r="K121" s="86" t="s">
        <v>58</v>
      </c>
      <c r="L121" s="86" t="s">
        <v>118</v>
      </c>
      <c r="M121" s="86" t="s">
        <v>70</v>
      </c>
      <c r="N121" s="86" t="s">
        <v>59</v>
      </c>
      <c r="O121" s="86" t="s">
        <v>94</v>
      </c>
      <c r="P121" s="86" t="s">
        <v>72</v>
      </c>
      <c r="Q121" s="86" t="s">
        <v>60</v>
      </c>
      <c r="R121" s="86" t="s">
        <v>119</v>
      </c>
      <c r="S121" s="86" t="s">
        <v>73</v>
      </c>
      <c r="T121" s="86" t="s">
        <v>61</v>
      </c>
      <c r="U121" s="86" t="s">
        <v>120</v>
      </c>
      <c r="V121" s="86" t="s">
        <v>62</v>
      </c>
      <c r="W121" s="86" t="s">
        <v>86</v>
      </c>
      <c r="X121" s="87" t="s">
        <v>87</v>
      </c>
      <c r="Y121" s="370"/>
      <c r="Z121" s="185"/>
    </row>
    <row r="122" spans="3:26" ht="12" customHeight="1" x14ac:dyDescent="0.2">
      <c r="C122" s="165"/>
      <c r="D122" s="166">
        <v>520</v>
      </c>
      <c r="E122" s="92" t="s">
        <v>56</v>
      </c>
      <c r="F122" s="167">
        <v>60.384614999999997</v>
      </c>
      <c r="G122" s="93">
        <v>6.5384620000000009</v>
      </c>
      <c r="H122" s="93">
        <v>11.346154</v>
      </c>
      <c r="I122" s="93">
        <v>0.769231</v>
      </c>
      <c r="J122" s="93">
        <v>0</v>
      </c>
      <c r="K122" s="93">
        <v>2.3076920000000003</v>
      </c>
      <c r="L122" s="93">
        <v>0.769231</v>
      </c>
      <c r="M122" s="93">
        <v>0.769231</v>
      </c>
      <c r="N122" s="93">
        <v>0.38461499999999998</v>
      </c>
      <c r="O122" s="93">
        <v>0</v>
      </c>
      <c r="P122" s="93">
        <v>0</v>
      </c>
      <c r="Q122" s="93">
        <v>0</v>
      </c>
      <c r="R122" s="93">
        <v>0</v>
      </c>
      <c r="S122" s="93">
        <v>0</v>
      </c>
      <c r="T122" s="93">
        <v>0</v>
      </c>
      <c r="U122" s="93">
        <v>0</v>
      </c>
      <c r="V122" s="93">
        <v>0</v>
      </c>
      <c r="W122" s="93">
        <v>0</v>
      </c>
      <c r="X122" s="94">
        <v>16.730769000000002</v>
      </c>
      <c r="Y122" s="423"/>
      <c r="Z122" s="185"/>
    </row>
    <row r="123" spans="3:26" ht="12" customHeight="1" x14ac:dyDescent="0.2">
      <c r="C123" s="165"/>
      <c r="D123" s="166">
        <v>160</v>
      </c>
      <c r="E123" s="92" t="s">
        <v>67</v>
      </c>
      <c r="F123" s="98">
        <v>14.374999999999998</v>
      </c>
      <c r="G123" s="167">
        <v>19.375</v>
      </c>
      <c r="H123" s="98">
        <v>31.25</v>
      </c>
      <c r="I123" s="98">
        <v>6.8750000000000009</v>
      </c>
      <c r="J123" s="98">
        <v>1.25</v>
      </c>
      <c r="K123" s="98">
        <v>7.5</v>
      </c>
      <c r="L123" s="98">
        <v>3.125</v>
      </c>
      <c r="M123" s="98">
        <v>2.5</v>
      </c>
      <c r="N123" s="98">
        <v>1.875</v>
      </c>
      <c r="O123" s="98">
        <v>0</v>
      </c>
      <c r="P123" s="98">
        <v>0</v>
      </c>
      <c r="Q123" s="98">
        <v>0</v>
      </c>
      <c r="R123" s="98">
        <v>0</v>
      </c>
      <c r="S123" s="98">
        <v>0</v>
      </c>
      <c r="T123" s="98">
        <v>0</v>
      </c>
      <c r="U123" s="98">
        <v>0</v>
      </c>
      <c r="V123" s="98">
        <v>0</v>
      </c>
      <c r="W123" s="98">
        <v>0</v>
      </c>
      <c r="X123" s="99">
        <v>11.875</v>
      </c>
      <c r="Y123" s="423"/>
      <c r="Z123" s="185"/>
    </row>
    <row r="124" spans="3:26" ht="12" customHeight="1" x14ac:dyDescent="0.2">
      <c r="C124" s="165"/>
      <c r="D124" s="166">
        <v>367</v>
      </c>
      <c r="E124" s="92" t="s">
        <v>57</v>
      </c>
      <c r="F124" s="93">
        <v>0.81743900000000003</v>
      </c>
      <c r="G124" s="93">
        <v>8.9918259999999997</v>
      </c>
      <c r="H124" s="167">
        <v>37.602180000000004</v>
      </c>
      <c r="I124" s="93">
        <v>17.711172000000001</v>
      </c>
      <c r="J124" s="93">
        <v>4.0871930000000001</v>
      </c>
      <c r="K124" s="93">
        <v>1.362398</v>
      </c>
      <c r="L124" s="93">
        <v>2.4523159999999997</v>
      </c>
      <c r="M124" s="93">
        <v>0.54495899999999997</v>
      </c>
      <c r="N124" s="93">
        <v>4.3596729999999999</v>
      </c>
      <c r="O124" s="93">
        <v>2.179837</v>
      </c>
      <c r="P124" s="93">
        <v>1.6348769999999999</v>
      </c>
      <c r="Q124" s="93">
        <v>0</v>
      </c>
      <c r="R124" s="93">
        <v>0</v>
      </c>
      <c r="S124" s="93">
        <v>0</v>
      </c>
      <c r="T124" s="93">
        <v>0</v>
      </c>
      <c r="U124" s="93">
        <v>0</v>
      </c>
      <c r="V124" s="93">
        <v>0</v>
      </c>
      <c r="W124" s="93">
        <v>0</v>
      </c>
      <c r="X124" s="94">
        <v>18.256131</v>
      </c>
      <c r="Y124" s="423"/>
      <c r="Z124" s="185"/>
    </row>
    <row r="125" spans="3:26" ht="12" customHeight="1" x14ac:dyDescent="0.2">
      <c r="C125" s="165"/>
      <c r="D125" s="166">
        <v>409</v>
      </c>
      <c r="E125" s="92" t="s">
        <v>117</v>
      </c>
      <c r="F125" s="98">
        <v>0</v>
      </c>
      <c r="G125" s="98">
        <v>1.222494</v>
      </c>
      <c r="H125" s="98">
        <v>9.2909539999999993</v>
      </c>
      <c r="I125" s="167">
        <v>37.652812000000004</v>
      </c>
      <c r="J125" s="98">
        <v>9.5354519999999994</v>
      </c>
      <c r="K125" s="98">
        <v>0.97799500000000006</v>
      </c>
      <c r="L125" s="98">
        <v>4.4009780000000003</v>
      </c>
      <c r="M125" s="98">
        <v>5.6234720000000005</v>
      </c>
      <c r="N125" s="98">
        <v>2.2004890000000001</v>
      </c>
      <c r="O125" s="98">
        <v>1.466993</v>
      </c>
      <c r="P125" s="98">
        <v>0.48899800000000004</v>
      </c>
      <c r="Q125" s="98">
        <v>0</v>
      </c>
      <c r="R125" s="98">
        <v>0</v>
      </c>
      <c r="S125" s="98">
        <v>0</v>
      </c>
      <c r="T125" s="98">
        <v>0</v>
      </c>
      <c r="U125" s="98">
        <v>0</v>
      </c>
      <c r="V125" s="98">
        <v>0</v>
      </c>
      <c r="W125" s="98">
        <v>0</v>
      </c>
      <c r="X125" s="99">
        <v>27.139364</v>
      </c>
      <c r="Y125" s="423"/>
      <c r="Z125" s="185"/>
    </row>
    <row r="126" spans="3:26" ht="12" customHeight="1" x14ac:dyDescent="0.2">
      <c r="C126" s="165"/>
      <c r="D126" s="166">
        <v>206</v>
      </c>
      <c r="E126" s="92" t="s">
        <v>68</v>
      </c>
      <c r="F126" s="93">
        <v>0</v>
      </c>
      <c r="G126" s="93">
        <v>0</v>
      </c>
      <c r="H126" s="93">
        <v>0.97087400000000001</v>
      </c>
      <c r="I126" s="93">
        <v>10.194175</v>
      </c>
      <c r="J126" s="167">
        <v>25.728155000000001</v>
      </c>
      <c r="K126" s="93">
        <v>9.7087380000000003</v>
      </c>
      <c r="L126" s="93">
        <v>4.368932</v>
      </c>
      <c r="M126" s="93">
        <v>7.2815530000000006</v>
      </c>
      <c r="N126" s="93">
        <v>7.7669899999999998</v>
      </c>
      <c r="O126" s="93">
        <v>3.3980580000000002</v>
      </c>
      <c r="P126" s="93">
        <v>0.48543700000000001</v>
      </c>
      <c r="Q126" s="93">
        <v>0</v>
      </c>
      <c r="R126" s="93">
        <v>0</v>
      </c>
      <c r="S126" s="93">
        <v>0</v>
      </c>
      <c r="T126" s="93">
        <v>0</v>
      </c>
      <c r="U126" s="93">
        <v>0</v>
      </c>
      <c r="V126" s="93">
        <v>0</v>
      </c>
      <c r="W126" s="93">
        <v>0</v>
      </c>
      <c r="X126" s="94">
        <v>30.097087000000002</v>
      </c>
      <c r="Y126" s="423"/>
      <c r="Z126" s="185"/>
    </row>
    <row r="127" spans="3:26" ht="12" customHeight="1" x14ac:dyDescent="0.2">
      <c r="C127" s="165"/>
      <c r="D127" s="166">
        <v>169</v>
      </c>
      <c r="E127" s="92" t="s">
        <v>58</v>
      </c>
      <c r="F127" s="98">
        <v>0</v>
      </c>
      <c r="G127" s="98">
        <v>0</v>
      </c>
      <c r="H127" s="98">
        <v>0</v>
      </c>
      <c r="I127" s="98">
        <v>5.3254440000000001</v>
      </c>
      <c r="J127" s="98">
        <v>14.792899</v>
      </c>
      <c r="K127" s="167">
        <v>10.059172</v>
      </c>
      <c r="L127" s="98">
        <v>16.568047</v>
      </c>
      <c r="M127" s="98">
        <v>8.2840239999999987</v>
      </c>
      <c r="N127" s="98">
        <v>4.7337280000000002</v>
      </c>
      <c r="O127" s="98">
        <v>3.5502959999999999</v>
      </c>
      <c r="P127" s="98">
        <v>0</v>
      </c>
      <c r="Q127" s="98">
        <v>0.59171600000000002</v>
      </c>
      <c r="R127" s="98">
        <v>0</v>
      </c>
      <c r="S127" s="98">
        <v>0</v>
      </c>
      <c r="T127" s="98">
        <v>0</v>
      </c>
      <c r="U127" s="98">
        <v>0</v>
      </c>
      <c r="V127" s="98">
        <v>0</v>
      </c>
      <c r="W127" s="98">
        <v>0</v>
      </c>
      <c r="X127" s="99">
        <v>36.094674999999995</v>
      </c>
      <c r="Y127" s="423"/>
      <c r="Z127" s="185"/>
    </row>
    <row r="128" spans="3:26" ht="12" customHeight="1" x14ac:dyDescent="0.2">
      <c r="C128" s="165"/>
      <c r="D128" s="166">
        <v>153</v>
      </c>
      <c r="E128" s="92" t="s">
        <v>118</v>
      </c>
      <c r="F128" s="93">
        <v>0</v>
      </c>
      <c r="G128" s="93">
        <v>0</v>
      </c>
      <c r="H128" s="93">
        <v>0</v>
      </c>
      <c r="I128" s="93">
        <v>0</v>
      </c>
      <c r="J128" s="93">
        <v>3.9215689999999999</v>
      </c>
      <c r="K128" s="93">
        <v>7.1895420000000003</v>
      </c>
      <c r="L128" s="167">
        <v>32.026144000000002</v>
      </c>
      <c r="M128" s="93">
        <v>9.803922</v>
      </c>
      <c r="N128" s="93">
        <v>12.418301</v>
      </c>
      <c r="O128" s="93">
        <v>5.228758</v>
      </c>
      <c r="P128" s="93">
        <v>0</v>
      </c>
      <c r="Q128" s="93">
        <v>1.9607840000000001</v>
      </c>
      <c r="R128" s="93">
        <v>0</v>
      </c>
      <c r="S128" s="93">
        <v>0</v>
      </c>
      <c r="T128" s="93">
        <v>0</v>
      </c>
      <c r="U128" s="93">
        <v>0</v>
      </c>
      <c r="V128" s="93">
        <v>0</v>
      </c>
      <c r="W128" s="93">
        <v>0</v>
      </c>
      <c r="X128" s="94">
        <v>27.450980000000001</v>
      </c>
      <c r="Y128" s="423"/>
      <c r="Z128" s="185"/>
    </row>
    <row r="129" spans="3:26" ht="12" customHeight="1" x14ac:dyDescent="0.2">
      <c r="C129" s="165"/>
      <c r="D129" s="166">
        <v>162</v>
      </c>
      <c r="E129" s="92" t="s">
        <v>70</v>
      </c>
      <c r="F129" s="98">
        <v>0</v>
      </c>
      <c r="G129" s="98">
        <v>0</v>
      </c>
      <c r="H129" s="98">
        <v>0</v>
      </c>
      <c r="I129" s="98">
        <v>0</v>
      </c>
      <c r="J129" s="98">
        <v>0</v>
      </c>
      <c r="K129" s="98">
        <v>2.4691359999999998</v>
      </c>
      <c r="L129" s="98">
        <v>29.012346000000001</v>
      </c>
      <c r="M129" s="167">
        <v>12.345679000000001</v>
      </c>
      <c r="N129" s="98">
        <v>26.543210000000002</v>
      </c>
      <c r="O129" s="98">
        <v>7.407407000000001</v>
      </c>
      <c r="P129" s="98">
        <v>0</v>
      </c>
      <c r="Q129" s="98">
        <v>0</v>
      </c>
      <c r="R129" s="98">
        <v>0</v>
      </c>
      <c r="S129" s="98">
        <v>0</v>
      </c>
      <c r="T129" s="98">
        <v>0</v>
      </c>
      <c r="U129" s="98">
        <v>0</v>
      </c>
      <c r="V129" s="98">
        <v>0</v>
      </c>
      <c r="W129" s="98">
        <v>0</v>
      </c>
      <c r="X129" s="99">
        <v>22.222221999999999</v>
      </c>
      <c r="Y129" s="423"/>
      <c r="Z129" s="185"/>
    </row>
    <row r="130" spans="3:26" ht="12" customHeight="1" x14ac:dyDescent="0.2">
      <c r="C130" s="165"/>
      <c r="D130" s="166">
        <v>223</v>
      </c>
      <c r="E130" s="92" t="s">
        <v>59</v>
      </c>
      <c r="F130" s="93">
        <v>0</v>
      </c>
      <c r="G130" s="93">
        <v>0</v>
      </c>
      <c r="H130" s="93">
        <v>0</v>
      </c>
      <c r="I130" s="93">
        <v>0</v>
      </c>
      <c r="J130" s="93">
        <v>0</v>
      </c>
      <c r="K130" s="93">
        <v>0</v>
      </c>
      <c r="L130" s="93">
        <v>5.8295960000000004</v>
      </c>
      <c r="M130" s="93">
        <v>20.179372000000001</v>
      </c>
      <c r="N130" s="167">
        <v>30.493274</v>
      </c>
      <c r="O130" s="93">
        <v>21.076232999999998</v>
      </c>
      <c r="P130" s="93">
        <v>2.6905829999999997</v>
      </c>
      <c r="Q130" s="93">
        <v>2.6905829999999997</v>
      </c>
      <c r="R130" s="93">
        <v>2.2421519999999999</v>
      </c>
      <c r="S130" s="93">
        <v>0</v>
      </c>
      <c r="T130" s="93">
        <v>0</v>
      </c>
      <c r="U130" s="93">
        <v>0</v>
      </c>
      <c r="V130" s="93">
        <v>0</v>
      </c>
      <c r="W130" s="93">
        <v>0</v>
      </c>
      <c r="X130" s="94">
        <v>14.798206</v>
      </c>
      <c r="Y130" s="423"/>
      <c r="Z130" s="185"/>
    </row>
    <row r="131" spans="3:26" ht="12" customHeight="1" x14ac:dyDescent="0.2">
      <c r="C131" s="165"/>
      <c r="D131" s="166">
        <v>252</v>
      </c>
      <c r="E131" s="92" t="s">
        <v>94</v>
      </c>
      <c r="F131" s="98">
        <v>0</v>
      </c>
      <c r="G131" s="98">
        <v>0</v>
      </c>
      <c r="H131" s="98">
        <v>0</v>
      </c>
      <c r="I131" s="98">
        <v>0</v>
      </c>
      <c r="J131" s="98">
        <v>0</v>
      </c>
      <c r="K131" s="98">
        <v>0</v>
      </c>
      <c r="L131" s="98">
        <v>0</v>
      </c>
      <c r="M131" s="98">
        <v>3.5714290000000002</v>
      </c>
      <c r="N131" s="98">
        <v>24.603175</v>
      </c>
      <c r="O131" s="167">
        <v>40.079365000000003</v>
      </c>
      <c r="P131" s="98">
        <v>6.7460320000000005</v>
      </c>
      <c r="Q131" s="98">
        <v>4.7619050000000005</v>
      </c>
      <c r="R131" s="98">
        <v>4.3650790000000006</v>
      </c>
      <c r="S131" s="98">
        <v>0.39682500000000004</v>
      </c>
      <c r="T131" s="98">
        <v>0</v>
      </c>
      <c r="U131" s="98">
        <v>0</v>
      </c>
      <c r="V131" s="98">
        <v>1.1904760000000001</v>
      </c>
      <c r="W131" s="98">
        <v>0</v>
      </c>
      <c r="X131" s="99">
        <v>14.285713999999999</v>
      </c>
      <c r="Y131" s="423"/>
      <c r="Z131" s="185"/>
    </row>
    <row r="132" spans="3:26" ht="12" customHeight="1" x14ac:dyDescent="0.2">
      <c r="C132" s="165"/>
      <c r="D132" s="166">
        <v>158</v>
      </c>
      <c r="E132" s="92" t="s">
        <v>72</v>
      </c>
      <c r="F132" s="93">
        <v>0</v>
      </c>
      <c r="G132" s="93">
        <v>0</v>
      </c>
      <c r="H132" s="93">
        <v>0</v>
      </c>
      <c r="I132" s="93">
        <v>0</v>
      </c>
      <c r="J132" s="93">
        <v>0</v>
      </c>
      <c r="K132" s="93">
        <v>0</v>
      </c>
      <c r="L132" s="93">
        <v>0</v>
      </c>
      <c r="M132" s="93">
        <v>0.632911</v>
      </c>
      <c r="N132" s="93">
        <v>7.5949369999999998</v>
      </c>
      <c r="O132" s="93">
        <v>22.78481</v>
      </c>
      <c r="P132" s="167">
        <v>15.822785</v>
      </c>
      <c r="Q132" s="93">
        <v>3.7974679999999998</v>
      </c>
      <c r="R132" s="93">
        <v>8.8607589999999998</v>
      </c>
      <c r="S132" s="93">
        <v>1.8987339999999999</v>
      </c>
      <c r="T132" s="93">
        <v>0</v>
      </c>
      <c r="U132" s="93">
        <v>0</v>
      </c>
      <c r="V132" s="93">
        <v>0</v>
      </c>
      <c r="W132" s="93">
        <v>0</v>
      </c>
      <c r="X132" s="94">
        <v>38.607595000000003</v>
      </c>
      <c r="Y132" s="423"/>
      <c r="Z132" s="185"/>
    </row>
    <row r="133" spans="3:26" ht="12" customHeight="1" x14ac:dyDescent="0.2">
      <c r="C133" s="165"/>
      <c r="D133" s="166">
        <v>148</v>
      </c>
      <c r="E133" s="92" t="s">
        <v>60</v>
      </c>
      <c r="F133" s="98">
        <v>0</v>
      </c>
      <c r="G133" s="98">
        <v>0</v>
      </c>
      <c r="H133" s="98">
        <v>0</v>
      </c>
      <c r="I133" s="98">
        <v>0</v>
      </c>
      <c r="J133" s="98">
        <v>0</v>
      </c>
      <c r="K133" s="98">
        <v>0</v>
      </c>
      <c r="L133" s="98">
        <v>0</v>
      </c>
      <c r="M133" s="98">
        <v>0</v>
      </c>
      <c r="N133" s="98">
        <v>0</v>
      </c>
      <c r="O133" s="98">
        <v>12.162162</v>
      </c>
      <c r="P133" s="98">
        <v>20.945945999999999</v>
      </c>
      <c r="Q133" s="167">
        <v>16.891891999999999</v>
      </c>
      <c r="R133" s="98">
        <v>7.4324320000000004</v>
      </c>
      <c r="S133" s="98">
        <v>0</v>
      </c>
      <c r="T133" s="98">
        <v>0</v>
      </c>
      <c r="U133" s="98">
        <v>0</v>
      </c>
      <c r="V133" s="98">
        <v>0</v>
      </c>
      <c r="W133" s="98">
        <v>2.7027030000000001</v>
      </c>
      <c r="X133" s="99">
        <v>39.864865000000002</v>
      </c>
      <c r="Y133" s="423"/>
      <c r="Z133" s="185"/>
    </row>
    <row r="134" spans="3:26" ht="12" customHeight="1" x14ac:dyDescent="0.2">
      <c r="C134" s="165"/>
      <c r="D134" s="166">
        <v>131</v>
      </c>
      <c r="E134" s="92" t="s">
        <v>119</v>
      </c>
      <c r="F134" s="93">
        <v>0</v>
      </c>
      <c r="G134" s="93">
        <v>0</v>
      </c>
      <c r="H134" s="93">
        <v>0</v>
      </c>
      <c r="I134" s="93">
        <v>0</v>
      </c>
      <c r="J134" s="93">
        <v>0</v>
      </c>
      <c r="K134" s="93">
        <v>0</v>
      </c>
      <c r="L134" s="93">
        <v>0</v>
      </c>
      <c r="M134" s="93">
        <v>0.76335900000000001</v>
      </c>
      <c r="N134" s="93">
        <v>0.76335900000000001</v>
      </c>
      <c r="O134" s="93">
        <v>6.1068699999999998</v>
      </c>
      <c r="P134" s="93">
        <v>12.21374</v>
      </c>
      <c r="Q134" s="93">
        <v>15.267175999999999</v>
      </c>
      <c r="R134" s="167">
        <v>18.320611</v>
      </c>
      <c r="S134" s="93">
        <v>8.3969470000000008</v>
      </c>
      <c r="T134" s="93">
        <v>0.76335900000000001</v>
      </c>
      <c r="U134" s="93">
        <v>0.76335900000000001</v>
      </c>
      <c r="V134" s="93">
        <v>0</v>
      </c>
      <c r="W134" s="93">
        <v>1.526718</v>
      </c>
      <c r="X134" s="94">
        <v>35.114504000000004</v>
      </c>
      <c r="Y134" s="423"/>
      <c r="Z134" s="185"/>
    </row>
    <row r="135" spans="3:26" ht="12" customHeight="1" x14ac:dyDescent="0.2">
      <c r="C135" s="165"/>
      <c r="D135" s="166">
        <v>98</v>
      </c>
      <c r="E135" s="92" t="s">
        <v>73</v>
      </c>
      <c r="F135" s="98">
        <v>0</v>
      </c>
      <c r="G135" s="98">
        <v>0</v>
      </c>
      <c r="H135" s="98">
        <v>0</v>
      </c>
      <c r="I135" s="98">
        <v>0</v>
      </c>
      <c r="J135" s="98">
        <v>0</v>
      </c>
      <c r="K135" s="98">
        <v>0</v>
      </c>
      <c r="L135" s="98">
        <v>0</v>
      </c>
      <c r="M135" s="98">
        <v>1.020408</v>
      </c>
      <c r="N135" s="98">
        <v>0</v>
      </c>
      <c r="O135" s="98">
        <v>0</v>
      </c>
      <c r="P135" s="98">
        <v>4.0816330000000001</v>
      </c>
      <c r="Q135" s="98">
        <v>8.1632650000000009</v>
      </c>
      <c r="R135" s="98">
        <v>11.224489999999999</v>
      </c>
      <c r="S135" s="167">
        <v>8.1632650000000009</v>
      </c>
      <c r="T135" s="98">
        <v>4.0816330000000001</v>
      </c>
      <c r="U135" s="98">
        <v>2.040816</v>
      </c>
      <c r="V135" s="98">
        <v>1.020408</v>
      </c>
      <c r="W135" s="98">
        <v>0</v>
      </c>
      <c r="X135" s="99">
        <v>60.204082</v>
      </c>
      <c r="Y135" s="423"/>
      <c r="Z135" s="185"/>
    </row>
    <row r="136" spans="3:26" ht="12" customHeight="1" x14ac:dyDescent="0.2">
      <c r="C136" s="165"/>
      <c r="D136" s="166">
        <v>48</v>
      </c>
      <c r="E136" s="92" t="s">
        <v>61</v>
      </c>
      <c r="F136" s="93">
        <v>0</v>
      </c>
      <c r="G136" s="93">
        <v>0</v>
      </c>
      <c r="H136" s="93">
        <v>0</v>
      </c>
      <c r="I136" s="93">
        <v>0</v>
      </c>
      <c r="J136" s="93">
        <v>0</v>
      </c>
      <c r="K136" s="93">
        <v>0</v>
      </c>
      <c r="L136" s="93">
        <v>0</v>
      </c>
      <c r="M136" s="93">
        <v>0</v>
      </c>
      <c r="N136" s="93">
        <v>0</v>
      </c>
      <c r="O136" s="93">
        <v>2.0833330000000001</v>
      </c>
      <c r="P136" s="93">
        <v>0</v>
      </c>
      <c r="Q136" s="93">
        <v>4.1666670000000003</v>
      </c>
      <c r="R136" s="93">
        <v>16.666667</v>
      </c>
      <c r="S136" s="93">
        <v>0</v>
      </c>
      <c r="T136" s="167">
        <v>8.3333329999999997</v>
      </c>
      <c r="U136" s="93">
        <v>12.5</v>
      </c>
      <c r="V136" s="93">
        <v>6.25</v>
      </c>
      <c r="W136" s="93">
        <v>25</v>
      </c>
      <c r="X136" s="94">
        <v>25</v>
      </c>
      <c r="Y136" s="423"/>
      <c r="Z136" s="185"/>
    </row>
    <row r="137" spans="3:26" ht="12" customHeight="1" x14ac:dyDescent="0.2">
      <c r="C137" s="165"/>
      <c r="D137" s="166">
        <v>23</v>
      </c>
      <c r="E137" s="92" t="s">
        <v>120</v>
      </c>
      <c r="F137" s="98">
        <v>0</v>
      </c>
      <c r="G137" s="98">
        <v>0</v>
      </c>
      <c r="H137" s="98">
        <v>0</v>
      </c>
      <c r="I137" s="98">
        <v>0</v>
      </c>
      <c r="J137" s="98">
        <v>0</v>
      </c>
      <c r="K137" s="98">
        <v>0</v>
      </c>
      <c r="L137" s="98">
        <v>0</v>
      </c>
      <c r="M137" s="98">
        <v>0</v>
      </c>
      <c r="N137" s="98">
        <v>0</v>
      </c>
      <c r="O137" s="98">
        <v>0</v>
      </c>
      <c r="P137" s="98">
        <v>0</v>
      </c>
      <c r="Q137" s="98">
        <v>0</v>
      </c>
      <c r="R137" s="98">
        <v>0</v>
      </c>
      <c r="S137" s="98">
        <v>0</v>
      </c>
      <c r="T137" s="98">
        <v>39.130435000000006</v>
      </c>
      <c r="U137" s="167">
        <v>4.3478259999999995</v>
      </c>
      <c r="V137" s="98">
        <v>8.695651999999999</v>
      </c>
      <c r="W137" s="98">
        <v>17.391303999999998</v>
      </c>
      <c r="X137" s="99">
        <v>30.434782999999999</v>
      </c>
      <c r="Y137" s="423"/>
      <c r="Z137" s="185"/>
    </row>
    <row r="138" spans="3:26" ht="12" customHeight="1" x14ac:dyDescent="0.2">
      <c r="C138" s="170"/>
      <c r="D138" s="171">
        <v>57</v>
      </c>
      <c r="E138" s="104" t="s">
        <v>62</v>
      </c>
      <c r="F138" s="105">
        <v>0</v>
      </c>
      <c r="G138" s="105">
        <v>0</v>
      </c>
      <c r="H138" s="105">
        <v>0</v>
      </c>
      <c r="I138" s="105">
        <v>0</v>
      </c>
      <c r="J138" s="105">
        <v>0</v>
      </c>
      <c r="K138" s="105">
        <v>0</v>
      </c>
      <c r="L138" s="105">
        <v>0</v>
      </c>
      <c r="M138" s="105">
        <v>0</v>
      </c>
      <c r="N138" s="105">
        <v>1.7543860000000002</v>
      </c>
      <c r="O138" s="105">
        <v>3.5087720000000004</v>
      </c>
      <c r="P138" s="105">
        <v>5.2631579999999998</v>
      </c>
      <c r="Q138" s="105">
        <v>3.5087720000000004</v>
      </c>
      <c r="R138" s="105">
        <v>5.2631579999999998</v>
      </c>
      <c r="S138" s="105">
        <v>8.7719299999999993</v>
      </c>
      <c r="T138" s="105">
        <v>7.0175440000000009</v>
      </c>
      <c r="U138" s="105">
        <v>1.7543860000000002</v>
      </c>
      <c r="V138" s="172">
        <v>12.280702</v>
      </c>
      <c r="W138" s="105">
        <v>12.280702</v>
      </c>
      <c r="X138" s="106">
        <v>38.596491</v>
      </c>
      <c r="Y138" s="423"/>
      <c r="Z138" s="185"/>
    </row>
    <row r="139" spans="3:26" ht="12" customHeight="1" x14ac:dyDescent="0.2">
      <c r="C139" s="279"/>
      <c r="D139" s="279"/>
      <c r="E139" s="305"/>
      <c r="F139" s="306"/>
      <c r="G139" s="306"/>
      <c r="H139" s="306"/>
      <c r="I139" s="306"/>
      <c r="J139" s="306"/>
      <c r="K139" s="306"/>
      <c r="L139" s="306"/>
      <c r="M139" s="306"/>
      <c r="N139" s="306"/>
      <c r="O139" s="286"/>
      <c r="Y139" s="424"/>
      <c r="Z139" s="185"/>
    </row>
    <row r="140" spans="3:26" ht="12" customHeight="1" x14ac:dyDescent="0.2">
      <c r="C140" s="309" t="s">
        <v>93</v>
      </c>
      <c r="D140" s="309"/>
      <c r="E140" s="305"/>
      <c r="Y140" s="424"/>
      <c r="Z140" s="185"/>
    </row>
    <row r="141" spans="3:26" ht="12" customHeight="1" x14ac:dyDescent="0.2">
      <c r="C141" s="163"/>
      <c r="D141" s="164" t="s">
        <v>85</v>
      </c>
      <c r="E141" s="85" t="s">
        <v>45</v>
      </c>
      <c r="F141" s="86" t="s">
        <v>56</v>
      </c>
      <c r="G141" s="86" t="s">
        <v>67</v>
      </c>
      <c r="H141" s="86" t="s">
        <v>57</v>
      </c>
      <c r="I141" s="86" t="s">
        <v>117</v>
      </c>
      <c r="J141" s="86" t="s">
        <v>68</v>
      </c>
      <c r="K141" s="86" t="s">
        <v>58</v>
      </c>
      <c r="L141" s="86" t="s">
        <v>118</v>
      </c>
      <c r="M141" s="86" t="s">
        <v>70</v>
      </c>
      <c r="N141" s="86" t="s">
        <v>59</v>
      </c>
      <c r="O141" s="86" t="s">
        <v>94</v>
      </c>
      <c r="P141" s="86" t="s">
        <v>72</v>
      </c>
      <c r="Q141" s="86" t="s">
        <v>60</v>
      </c>
      <c r="R141" s="86" t="s">
        <v>119</v>
      </c>
      <c r="S141" s="86" t="s">
        <v>73</v>
      </c>
      <c r="T141" s="86" t="s">
        <v>61</v>
      </c>
      <c r="U141" s="86" t="s">
        <v>120</v>
      </c>
      <c r="V141" s="86" t="s">
        <v>62</v>
      </c>
      <c r="W141" s="86" t="s">
        <v>86</v>
      </c>
      <c r="X141" s="87" t="s">
        <v>87</v>
      </c>
      <c r="Y141" s="424"/>
      <c r="Z141" s="185"/>
    </row>
    <row r="142" spans="3:26" ht="12" customHeight="1" x14ac:dyDescent="0.2">
      <c r="C142" s="165"/>
      <c r="D142" s="166">
        <v>442</v>
      </c>
      <c r="E142" s="92" t="s">
        <v>56</v>
      </c>
      <c r="F142" s="167">
        <v>26.923076999999999</v>
      </c>
      <c r="G142" s="93">
        <v>6.3348420000000001</v>
      </c>
      <c r="H142" s="93">
        <v>19.909502</v>
      </c>
      <c r="I142" s="93">
        <v>1.1312219999999999</v>
      </c>
      <c r="J142" s="93">
        <v>2.7149320000000001</v>
      </c>
      <c r="K142" s="93">
        <v>1.1312219999999999</v>
      </c>
      <c r="L142" s="93">
        <v>2.941176</v>
      </c>
      <c r="M142" s="93">
        <v>2.0361989999999999</v>
      </c>
      <c r="N142" s="93">
        <v>0.226244</v>
      </c>
      <c r="O142" s="93">
        <v>0</v>
      </c>
      <c r="P142" s="93">
        <v>0</v>
      </c>
      <c r="Q142" s="93">
        <v>0</v>
      </c>
      <c r="R142" s="93">
        <v>0</v>
      </c>
      <c r="S142" s="93">
        <v>0</v>
      </c>
      <c r="T142" s="93">
        <v>0</v>
      </c>
      <c r="U142" s="93">
        <v>0</v>
      </c>
      <c r="V142" s="93">
        <v>0</v>
      </c>
      <c r="W142" s="93">
        <v>0</v>
      </c>
      <c r="X142" s="94">
        <v>36.651584</v>
      </c>
      <c r="Y142" s="423"/>
      <c r="Z142" s="185"/>
    </row>
    <row r="143" spans="3:26" ht="12" customHeight="1" x14ac:dyDescent="0.2">
      <c r="C143" s="165"/>
      <c r="D143" s="166">
        <v>123</v>
      </c>
      <c r="E143" s="92" t="s">
        <v>67</v>
      </c>
      <c r="F143" s="98">
        <v>3.252033</v>
      </c>
      <c r="G143" s="167">
        <v>5.6910569999999998</v>
      </c>
      <c r="H143" s="98">
        <v>29.268293</v>
      </c>
      <c r="I143" s="98">
        <v>13.008130000000001</v>
      </c>
      <c r="J143" s="98">
        <v>3.252033</v>
      </c>
      <c r="K143" s="98">
        <v>9.7560979999999997</v>
      </c>
      <c r="L143" s="98">
        <v>12.195122</v>
      </c>
      <c r="M143" s="98">
        <v>4.8780489999999999</v>
      </c>
      <c r="N143" s="98">
        <v>0.81300799999999995</v>
      </c>
      <c r="O143" s="98">
        <v>0</v>
      </c>
      <c r="P143" s="98">
        <v>0</v>
      </c>
      <c r="Q143" s="98">
        <v>0</v>
      </c>
      <c r="R143" s="98">
        <v>0</v>
      </c>
      <c r="S143" s="98">
        <v>0</v>
      </c>
      <c r="T143" s="98">
        <v>0</v>
      </c>
      <c r="U143" s="98">
        <v>0</v>
      </c>
      <c r="V143" s="98">
        <v>0</v>
      </c>
      <c r="W143" s="98">
        <v>0</v>
      </c>
      <c r="X143" s="99">
        <v>17.886178999999998</v>
      </c>
      <c r="Y143" s="423"/>
      <c r="Z143" s="185"/>
    </row>
    <row r="144" spans="3:26" ht="12" customHeight="1" x14ac:dyDescent="0.2">
      <c r="C144" s="165"/>
      <c r="D144" s="166">
        <v>229</v>
      </c>
      <c r="E144" s="92" t="s">
        <v>57</v>
      </c>
      <c r="F144" s="93">
        <v>2.6200870000000003</v>
      </c>
      <c r="G144" s="93">
        <v>6.5502179999999992</v>
      </c>
      <c r="H144" s="167">
        <v>7.4235809999999995</v>
      </c>
      <c r="I144" s="93">
        <v>10.917031000000001</v>
      </c>
      <c r="J144" s="93">
        <v>4.3668119999999995</v>
      </c>
      <c r="K144" s="93">
        <v>2.1834059999999997</v>
      </c>
      <c r="L144" s="93">
        <v>4.8034930000000005</v>
      </c>
      <c r="M144" s="93">
        <v>3.9301309999999998</v>
      </c>
      <c r="N144" s="93">
        <v>9.6069870000000002</v>
      </c>
      <c r="O144" s="93">
        <v>8.2969429999999988</v>
      </c>
      <c r="P144" s="93">
        <v>2.1834059999999997</v>
      </c>
      <c r="Q144" s="93">
        <v>0</v>
      </c>
      <c r="R144" s="93">
        <v>0</v>
      </c>
      <c r="S144" s="93">
        <v>0</v>
      </c>
      <c r="T144" s="93">
        <v>0</v>
      </c>
      <c r="U144" s="93">
        <v>0</v>
      </c>
      <c r="V144" s="93">
        <v>0</v>
      </c>
      <c r="W144" s="93">
        <v>0</v>
      </c>
      <c r="X144" s="94">
        <v>37.117904000000003</v>
      </c>
      <c r="Y144" s="423"/>
      <c r="Z144" s="185"/>
    </row>
    <row r="145" spans="3:26" ht="12" customHeight="1" x14ac:dyDescent="0.2">
      <c r="C145" s="165"/>
      <c r="D145" s="166">
        <v>323</v>
      </c>
      <c r="E145" s="92" t="s">
        <v>117</v>
      </c>
      <c r="F145" s="98">
        <v>0</v>
      </c>
      <c r="G145" s="98">
        <v>2.4767799999999998</v>
      </c>
      <c r="H145" s="98">
        <v>1.857585</v>
      </c>
      <c r="I145" s="167">
        <v>13.622291000000001</v>
      </c>
      <c r="J145" s="98">
        <v>3.405573</v>
      </c>
      <c r="K145" s="98">
        <v>1.2383899999999999</v>
      </c>
      <c r="L145" s="98">
        <v>2.786378</v>
      </c>
      <c r="M145" s="98">
        <v>6.5015479999999997</v>
      </c>
      <c r="N145" s="98">
        <v>6.1919500000000003</v>
      </c>
      <c r="O145" s="98">
        <v>5.8823530000000002</v>
      </c>
      <c r="P145" s="98">
        <v>0</v>
      </c>
      <c r="Q145" s="98">
        <v>0.30959799999999998</v>
      </c>
      <c r="R145" s="98">
        <v>0</v>
      </c>
      <c r="S145" s="98">
        <v>0</v>
      </c>
      <c r="T145" s="98">
        <v>0</v>
      </c>
      <c r="U145" s="98">
        <v>0</v>
      </c>
      <c r="V145" s="98">
        <v>0</v>
      </c>
      <c r="W145" s="98">
        <v>0</v>
      </c>
      <c r="X145" s="99">
        <v>55.727553999999998</v>
      </c>
      <c r="Y145" s="423"/>
      <c r="Z145" s="185"/>
    </row>
    <row r="146" spans="3:26" ht="12" customHeight="1" x14ac:dyDescent="0.2">
      <c r="C146" s="165"/>
      <c r="D146" s="166">
        <v>167</v>
      </c>
      <c r="E146" s="92" t="s">
        <v>68</v>
      </c>
      <c r="F146" s="93">
        <v>0</v>
      </c>
      <c r="G146" s="93">
        <v>0</v>
      </c>
      <c r="H146" s="93">
        <v>4.1916169999999999</v>
      </c>
      <c r="I146" s="93">
        <v>8.9820360000000008</v>
      </c>
      <c r="J146" s="167">
        <v>4.790419</v>
      </c>
      <c r="K146" s="93">
        <v>3.5928139999999997</v>
      </c>
      <c r="L146" s="93">
        <v>3.5928139999999997</v>
      </c>
      <c r="M146" s="93">
        <v>2.3952100000000001</v>
      </c>
      <c r="N146" s="93">
        <v>13.772455000000001</v>
      </c>
      <c r="O146" s="93">
        <v>7.7844309999999997</v>
      </c>
      <c r="P146" s="93">
        <v>0</v>
      </c>
      <c r="Q146" s="93">
        <v>2.9940120000000001</v>
      </c>
      <c r="R146" s="93">
        <v>0</v>
      </c>
      <c r="S146" s="93">
        <v>0</v>
      </c>
      <c r="T146" s="93">
        <v>0</v>
      </c>
      <c r="U146" s="93">
        <v>0</v>
      </c>
      <c r="V146" s="93">
        <v>0</v>
      </c>
      <c r="W146" s="93">
        <v>0</v>
      </c>
      <c r="X146" s="94">
        <v>47.904192000000002</v>
      </c>
      <c r="Y146" s="423"/>
      <c r="Z146" s="185"/>
    </row>
    <row r="147" spans="3:26" ht="12" customHeight="1" x14ac:dyDescent="0.2">
      <c r="C147" s="165"/>
      <c r="D147" s="166">
        <v>103</v>
      </c>
      <c r="E147" s="92" t="s">
        <v>58</v>
      </c>
      <c r="F147" s="98">
        <v>0</v>
      </c>
      <c r="G147" s="98">
        <v>0</v>
      </c>
      <c r="H147" s="98">
        <v>0</v>
      </c>
      <c r="I147" s="98">
        <v>4.8543690000000002</v>
      </c>
      <c r="J147" s="98">
        <v>4.8543690000000002</v>
      </c>
      <c r="K147" s="167">
        <v>3.8834949999999999</v>
      </c>
      <c r="L147" s="98">
        <v>0</v>
      </c>
      <c r="M147" s="98">
        <v>0</v>
      </c>
      <c r="N147" s="98">
        <v>11.650485</v>
      </c>
      <c r="O147" s="98">
        <v>5.8252430000000004</v>
      </c>
      <c r="P147" s="98">
        <v>1.941748</v>
      </c>
      <c r="Q147" s="98">
        <v>4.8543690000000002</v>
      </c>
      <c r="R147" s="98">
        <v>0</v>
      </c>
      <c r="S147" s="98">
        <v>0.97087400000000001</v>
      </c>
      <c r="T147" s="98">
        <v>0</v>
      </c>
      <c r="U147" s="98">
        <v>0</v>
      </c>
      <c r="V147" s="98">
        <v>0</v>
      </c>
      <c r="W147" s="98">
        <v>0</v>
      </c>
      <c r="X147" s="99">
        <v>61.165049000000003</v>
      </c>
      <c r="Y147" s="423"/>
      <c r="Z147" s="185"/>
    </row>
    <row r="148" spans="3:26" ht="12" customHeight="1" x14ac:dyDescent="0.2">
      <c r="C148" s="165"/>
      <c r="D148" s="166">
        <v>68</v>
      </c>
      <c r="E148" s="92" t="s">
        <v>118</v>
      </c>
      <c r="F148" s="93">
        <v>0</v>
      </c>
      <c r="G148" s="93">
        <v>0</v>
      </c>
      <c r="H148" s="93">
        <v>0</v>
      </c>
      <c r="I148" s="93">
        <v>4.4117649999999999</v>
      </c>
      <c r="J148" s="93">
        <v>0</v>
      </c>
      <c r="K148" s="93">
        <v>0</v>
      </c>
      <c r="L148" s="167">
        <v>26.470587999999999</v>
      </c>
      <c r="M148" s="93">
        <v>1.470588</v>
      </c>
      <c r="N148" s="93">
        <v>11.764706</v>
      </c>
      <c r="O148" s="93">
        <v>7.3529410000000004</v>
      </c>
      <c r="P148" s="93">
        <v>1.470588</v>
      </c>
      <c r="Q148" s="93">
        <v>4.4117649999999999</v>
      </c>
      <c r="R148" s="93">
        <v>0</v>
      </c>
      <c r="S148" s="93">
        <v>0</v>
      </c>
      <c r="T148" s="93">
        <v>0</v>
      </c>
      <c r="U148" s="93">
        <v>0</v>
      </c>
      <c r="V148" s="93">
        <v>0</v>
      </c>
      <c r="W148" s="93">
        <v>0</v>
      </c>
      <c r="X148" s="94">
        <v>42.647058999999999</v>
      </c>
      <c r="Y148" s="423"/>
      <c r="Z148" s="185"/>
    </row>
    <row r="149" spans="3:26" ht="12" customHeight="1" x14ac:dyDescent="0.2">
      <c r="C149" s="165"/>
      <c r="D149" s="166">
        <v>46</v>
      </c>
      <c r="E149" s="92" t="s">
        <v>70</v>
      </c>
      <c r="F149" s="98">
        <v>0</v>
      </c>
      <c r="G149" s="98">
        <v>0</v>
      </c>
      <c r="H149" s="98">
        <v>0</v>
      </c>
      <c r="I149" s="98">
        <v>0</v>
      </c>
      <c r="J149" s="98">
        <v>0</v>
      </c>
      <c r="K149" s="98">
        <v>0</v>
      </c>
      <c r="L149" s="98">
        <v>43.478261000000003</v>
      </c>
      <c r="M149" s="167">
        <v>8.695651999999999</v>
      </c>
      <c r="N149" s="98">
        <v>0</v>
      </c>
      <c r="O149" s="98">
        <v>15.217390999999999</v>
      </c>
      <c r="P149" s="98">
        <v>0</v>
      </c>
      <c r="Q149" s="98">
        <v>0</v>
      </c>
      <c r="R149" s="98">
        <v>0</v>
      </c>
      <c r="S149" s="98">
        <v>0</v>
      </c>
      <c r="T149" s="98">
        <v>0</v>
      </c>
      <c r="U149" s="98">
        <v>0</v>
      </c>
      <c r="V149" s="98">
        <v>0</v>
      </c>
      <c r="W149" s="98">
        <v>0</v>
      </c>
      <c r="X149" s="99">
        <v>32.608695999999995</v>
      </c>
      <c r="Y149" s="423"/>
      <c r="Z149" s="185"/>
    </row>
    <row r="150" spans="3:26" ht="12" customHeight="1" x14ac:dyDescent="0.2">
      <c r="C150" s="165"/>
      <c r="D150" s="166">
        <v>59</v>
      </c>
      <c r="E150" s="92" t="s">
        <v>59</v>
      </c>
      <c r="F150" s="93">
        <v>0</v>
      </c>
      <c r="G150" s="93">
        <v>0</v>
      </c>
      <c r="H150" s="93">
        <v>0</v>
      </c>
      <c r="I150" s="93">
        <v>0</v>
      </c>
      <c r="J150" s="93">
        <v>0</v>
      </c>
      <c r="K150" s="93">
        <v>0</v>
      </c>
      <c r="L150" s="93">
        <v>18.644068000000001</v>
      </c>
      <c r="M150" s="93">
        <v>23.728814</v>
      </c>
      <c r="N150" s="167">
        <v>27.118643999999996</v>
      </c>
      <c r="O150" s="93">
        <v>10.169492</v>
      </c>
      <c r="P150" s="93">
        <v>3.389831</v>
      </c>
      <c r="Q150" s="93">
        <v>0</v>
      </c>
      <c r="R150" s="93">
        <v>1.6949149999999999</v>
      </c>
      <c r="S150" s="93">
        <v>1.6949149999999999</v>
      </c>
      <c r="T150" s="93">
        <v>0</v>
      </c>
      <c r="U150" s="93">
        <v>0</v>
      </c>
      <c r="V150" s="93">
        <v>0</v>
      </c>
      <c r="W150" s="93">
        <v>0</v>
      </c>
      <c r="X150" s="94">
        <v>13.559321999999998</v>
      </c>
      <c r="Y150" s="423"/>
      <c r="Z150" s="185"/>
    </row>
    <row r="151" spans="3:26" ht="12" customHeight="1" x14ac:dyDescent="0.2">
      <c r="C151" s="165"/>
      <c r="D151" s="166">
        <v>76</v>
      </c>
      <c r="E151" s="92" t="s">
        <v>94</v>
      </c>
      <c r="F151" s="98">
        <v>0</v>
      </c>
      <c r="G151" s="98">
        <v>0</v>
      </c>
      <c r="H151" s="98">
        <v>0</v>
      </c>
      <c r="I151" s="98">
        <v>0</v>
      </c>
      <c r="J151" s="98">
        <v>0</v>
      </c>
      <c r="K151" s="98">
        <v>0</v>
      </c>
      <c r="L151" s="98">
        <v>0</v>
      </c>
      <c r="M151" s="98">
        <v>5.2631579999999998</v>
      </c>
      <c r="N151" s="98">
        <v>18.421053000000001</v>
      </c>
      <c r="O151" s="167">
        <v>40.789473999999998</v>
      </c>
      <c r="P151" s="98">
        <v>10.526316</v>
      </c>
      <c r="Q151" s="98">
        <v>1.3157890000000001</v>
      </c>
      <c r="R151" s="98">
        <v>1.3157890000000001</v>
      </c>
      <c r="S151" s="98">
        <v>0</v>
      </c>
      <c r="T151" s="98">
        <v>0</v>
      </c>
      <c r="U151" s="98">
        <v>0</v>
      </c>
      <c r="V151" s="98">
        <v>0</v>
      </c>
      <c r="W151" s="98">
        <v>0</v>
      </c>
      <c r="X151" s="99">
        <v>22.368420999999998</v>
      </c>
      <c r="Y151" s="423"/>
      <c r="Z151" s="185"/>
    </row>
    <row r="152" spans="3:26" ht="12" customHeight="1" x14ac:dyDescent="0.2">
      <c r="C152" s="165"/>
      <c r="D152" s="166">
        <v>70</v>
      </c>
      <c r="E152" s="92" t="s">
        <v>72</v>
      </c>
      <c r="F152" s="93">
        <v>0</v>
      </c>
      <c r="G152" s="93">
        <v>0</v>
      </c>
      <c r="H152" s="93">
        <v>0</v>
      </c>
      <c r="I152" s="93">
        <v>0</v>
      </c>
      <c r="J152" s="93">
        <v>0</v>
      </c>
      <c r="K152" s="93">
        <v>0</v>
      </c>
      <c r="L152" s="93">
        <v>0</v>
      </c>
      <c r="M152" s="93">
        <v>0</v>
      </c>
      <c r="N152" s="93">
        <v>14.285713999999999</v>
      </c>
      <c r="O152" s="93">
        <v>18.571429000000002</v>
      </c>
      <c r="P152" s="167">
        <v>8.5714290000000002</v>
      </c>
      <c r="Q152" s="93">
        <v>0</v>
      </c>
      <c r="R152" s="93">
        <v>7.1428569999999993</v>
      </c>
      <c r="S152" s="93">
        <v>0</v>
      </c>
      <c r="T152" s="93">
        <v>0</v>
      </c>
      <c r="U152" s="93">
        <v>0</v>
      </c>
      <c r="V152" s="93">
        <v>0</v>
      </c>
      <c r="W152" s="93">
        <v>0</v>
      </c>
      <c r="X152" s="94">
        <v>51.428570999999998</v>
      </c>
      <c r="Y152" s="423"/>
      <c r="Z152" s="185"/>
    </row>
    <row r="153" spans="3:26" ht="12" customHeight="1" x14ac:dyDescent="0.2">
      <c r="C153" s="165"/>
      <c r="D153" s="166">
        <v>61</v>
      </c>
      <c r="E153" s="92" t="s">
        <v>60</v>
      </c>
      <c r="F153" s="98">
        <v>0</v>
      </c>
      <c r="G153" s="98">
        <v>0</v>
      </c>
      <c r="H153" s="98">
        <v>0</v>
      </c>
      <c r="I153" s="98">
        <v>0</v>
      </c>
      <c r="J153" s="98">
        <v>0</v>
      </c>
      <c r="K153" s="98">
        <v>0</v>
      </c>
      <c r="L153" s="98">
        <v>0</v>
      </c>
      <c r="M153" s="98">
        <v>0</v>
      </c>
      <c r="N153" s="98">
        <v>4.9180330000000003</v>
      </c>
      <c r="O153" s="98">
        <v>22.95082</v>
      </c>
      <c r="P153" s="98">
        <v>11.47541</v>
      </c>
      <c r="Q153" s="167">
        <v>3.278689</v>
      </c>
      <c r="R153" s="98">
        <v>0</v>
      </c>
      <c r="S153" s="98">
        <v>0</v>
      </c>
      <c r="T153" s="98">
        <v>0</v>
      </c>
      <c r="U153" s="98">
        <v>0</v>
      </c>
      <c r="V153" s="98">
        <v>0</v>
      </c>
      <c r="W153" s="98">
        <v>6.5573770000000007</v>
      </c>
      <c r="X153" s="99">
        <v>50.819672000000004</v>
      </c>
      <c r="Y153" s="423"/>
      <c r="Z153" s="185"/>
    </row>
    <row r="154" spans="3:26" ht="12" customHeight="1" x14ac:dyDescent="0.2">
      <c r="C154" s="165"/>
      <c r="D154" s="166">
        <v>75</v>
      </c>
      <c r="E154" s="92" t="s">
        <v>119</v>
      </c>
      <c r="F154" s="93">
        <v>0</v>
      </c>
      <c r="G154" s="93">
        <v>0</v>
      </c>
      <c r="H154" s="93">
        <v>0</v>
      </c>
      <c r="I154" s="93">
        <v>0</v>
      </c>
      <c r="J154" s="93">
        <v>0</v>
      </c>
      <c r="K154" s="93">
        <v>0</v>
      </c>
      <c r="L154" s="93">
        <v>0</v>
      </c>
      <c r="M154" s="93">
        <v>0</v>
      </c>
      <c r="N154" s="93">
        <v>2.6666669999999999</v>
      </c>
      <c r="O154" s="93">
        <v>5.3333329999999997</v>
      </c>
      <c r="P154" s="93">
        <v>6.6666669999999995</v>
      </c>
      <c r="Q154" s="93">
        <v>9.3333330000000014</v>
      </c>
      <c r="R154" s="167">
        <v>10.666667</v>
      </c>
      <c r="S154" s="93">
        <v>4</v>
      </c>
      <c r="T154" s="93">
        <v>2.6666669999999999</v>
      </c>
      <c r="U154" s="93">
        <v>0</v>
      </c>
      <c r="V154" s="93">
        <v>0</v>
      </c>
      <c r="W154" s="93">
        <v>4</v>
      </c>
      <c r="X154" s="94">
        <v>54.666667000000004</v>
      </c>
      <c r="Y154" s="423"/>
      <c r="Z154" s="185"/>
    </row>
    <row r="155" spans="3:26" ht="12" customHeight="1" x14ac:dyDescent="0.2">
      <c r="C155" s="165"/>
      <c r="D155" s="166">
        <v>60</v>
      </c>
      <c r="E155" s="92" t="s">
        <v>73</v>
      </c>
      <c r="F155" s="98">
        <v>0</v>
      </c>
      <c r="G155" s="98">
        <v>0</v>
      </c>
      <c r="H155" s="98">
        <v>0</v>
      </c>
      <c r="I155" s="98">
        <v>0</v>
      </c>
      <c r="J155" s="98">
        <v>0</v>
      </c>
      <c r="K155" s="98">
        <v>0</v>
      </c>
      <c r="L155" s="98">
        <v>0</v>
      </c>
      <c r="M155" s="98">
        <v>0</v>
      </c>
      <c r="N155" s="98">
        <v>1.6666670000000001</v>
      </c>
      <c r="O155" s="98">
        <v>5</v>
      </c>
      <c r="P155" s="98">
        <v>8.3333329999999997</v>
      </c>
      <c r="Q155" s="98">
        <v>10</v>
      </c>
      <c r="R155" s="98">
        <v>3.3333330000000001</v>
      </c>
      <c r="S155" s="167">
        <v>1.6666670000000001</v>
      </c>
      <c r="T155" s="98">
        <v>0</v>
      </c>
      <c r="U155" s="98">
        <v>5</v>
      </c>
      <c r="V155" s="98">
        <v>1.6666670000000001</v>
      </c>
      <c r="W155" s="98">
        <v>1.6666670000000001</v>
      </c>
      <c r="X155" s="99">
        <v>61.666666999999997</v>
      </c>
      <c r="Y155" s="423"/>
      <c r="Z155" s="185"/>
    </row>
    <row r="156" spans="3:26" ht="12" customHeight="1" x14ac:dyDescent="0.2">
      <c r="C156" s="165"/>
      <c r="D156" s="166">
        <v>34</v>
      </c>
      <c r="E156" s="92" t="s">
        <v>61</v>
      </c>
      <c r="F156" s="93">
        <v>0</v>
      </c>
      <c r="G156" s="93">
        <v>0</v>
      </c>
      <c r="H156" s="93">
        <v>0</v>
      </c>
      <c r="I156" s="93">
        <v>0</v>
      </c>
      <c r="J156" s="93">
        <v>0</v>
      </c>
      <c r="K156" s="93">
        <v>0</v>
      </c>
      <c r="L156" s="93">
        <v>0</v>
      </c>
      <c r="M156" s="93">
        <v>0</v>
      </c>
      <c r="N156" s="93">
        <v>2.941176</v>
      </c>
      <c r="O156" s="93">
        <v>11.764706</v>
      </c>
      <c r="P156" s="93">
        <v>2.941176</v>
      </c>
      <c r="Q156" s="93">
        <v>0</v>
      </c>
      <c r="R156" s="93">
        <v>5.8823530000000002</v>
      </c>
      <c r="S156" s="93">
        <v>0</v>
      </c>
      <c r="T156" s="167">
        <v>14.705882000000001</v>
      </c>
      <c r="U156" s="93">
        <v>5.8823530000000002</v>
      </c>
      <c r="V156" s="93">
        <v>2.941176</v>
      </c>
      <c r="W156" s="93">
        <v>14.705882000000001</v>
      </c>
      <c r="X156" s="94">
        <v>38.235293999999996</v>
      </c>
      <c r="Y156" s="423"/>
      <c r="Z156" s="185"/>
    </row>
    <row r="157" spans="3:26" ht="12" customHeight="1" x14ac:dyDescent="0.2">
      <c r="C157" s="165"/>
      <c r="D157" s="166">
        <v>9</v>
      </c>
      <c r="E157" s="92" t="s">
        <v>120</v>
      </c>
      <c r="F157" s="98">
        <v>0</v>
      </c>
      <c r="G157" s="98">
        <v>0</v>
      </c>
      <c r="H157" s="98">
        <v>0</v>
      </c>
      <c r="I157" s="98">
        <v>0</v>
      </c>
      <c r="J157" s="98">
        <v>0</v>
      </c>
      <c r="K157" s="98">
        <v>0</v>
      </c>
      <c r="L157" s="98">
        <v>0</v>
      </c>
      <c r="M157" s="98">
        <v>0</v>
      </c>
      <c r="N157" s="98">
        <v>0</v>
      </c>
      <c r="O157" s="98">
        <v>0</v>
      </c>
      <c r="P157" s="98">
        <v>0</v>
      </c>
      <c r="Q157" s="98">
        <v>0</v>
      </c>
      <c r="R157" s="98">
        <v>0</v>
      </c>
      <c r="S157" s="98">
        <v>0</v>
      </c>
      <c r="T157" s="98">
        <v>11.111110999999999</v>
      </c>
      <c r="U157" s="167">
        <v>11.111110999999999</v>
      </c>
      <c r="V157" s="98">
        <v>22.222221999999999</v>
      </c>
      <c r="W157" s="98">
        <v>33.333332999999996</v>
      </c>
      <c r="X157" s="99">
        <v>22.222221999999999</v>
      </c>
      <c r="Y157" s="423"/>
      <c r="Z157" s="185"/>
    </row>
    <row r="158" spans="3:26" ht="12" customHeight="1" x14ac:dyDescent="0.2">
      <c r="C158" s="170"/>
      <c r="D158" s="171">
        <v>42</v>
      </c>
      <c r="E158" s="104" t="s">
        <v>62</v>
      </c>
      <c r="F158" s="105">
        <v>0</v>
      </c>
      <c r="G158" s="105">
        <v>0</v>
      </c>
      <c r="H158" s="105">
        <v>0</v>
      </c>
      <c r="I158" s="105">
        <v>0</v>
      </c>
      <c r="J158" s="105">
        <v>0</v>
      </c>
      <c r="K158" s="105">
        <v>0</v>
      </c>
      <c r="L158" s="105">
        <v>0</v>
      </c>
      <c r="M158" s="105">
        <v>2.3809520000000002</v>
      </c>
      <c r="N158" s="105">
        <v>11.904762</v>
      </c>
      <c r="O158" s="105">
        <v>7.1428569999999993</v>
      </c>
      <c r="P158" s="105">
        <v>4.7619050000000005</v>
      </c>
      <c r="Q158" s="105">
        <v>14.285713999999999</v>
      </c>
      <c r="R158" s="105">
        <v>0</v>
      </c>
      <c r="S158" s="105">
        <v>0</v>
      </c>
      <c r="T158" s="105">
        <v>0</v>
      </c>
      <c r="U158" s="105">
        <v>0</v>
      </c>
      <c r="V158" s="172">
        <v>0</v>
      </c>
      <c r="W158" s="105">
        <v>11.904762</v>
      </c>
      <c r="X158" s="106">
        <v>47.619047999999999</v>
      </c>
      <c r="Y158" s="423"/>
      <c r="Z158" s="185"/>
    </row>
    <row r="159" spans="3:26" ht="12" customHeight="1" x14ac:dyDescent="0.2">
      <c r="C159" s="279"/>
      <c r="D159" s="279"/>
      <c r="E159" s="305"/>
      <c r="F159" s="306"/>
      <c r="G159" s="306"/>
      <c r="H159" s="306"/>
      <c r="I159" s="306"/>
      <c r="J159" s="306"/>
      <c r="K159" s="306"/>
      <c r="L159" s="306"/>
      <c r="M159" s="306"/>
      <c r="N159" s="306"/>
      <c r="O159" s="286"/>
      <c r="Z159" s="185"/>
    </row>
    <row r="160" spans="3:26" ht="12" customHeight="1" x14ac:dyDescent="0.2">
      <c r="C160" s="279"/>
      <c r="D160" s="279"/>
      <c r="E160" s="305"/>
      <c r="F160" s="306"/>
      <c r="G160" s="306"/>
      <c r="H160" s="306"/>
      <c r="I160" s="306"/>
      <c r="J160" s="306"/>
      <c r="K160" s="306"/>
      <c r="L160" s="306"/>
      <c r="M160" s="306"/>
      <c r="N160" s="306"/>
      <c r="O160" s="286"/>
      <c r="R160" s="286">
        <v>0</v>
      </c>
      <c r="Z160" s="185"/>
    </row>
    <row r="161" spans="3:26" ht="16.5" customHeight="1" x14ac:dyDescent="0.2">
      <c r="C161" s="302" t="s">
        <v>213</v>
      </c>
      <c r="D161" s="302"/>
      <c r="E161" s="305"/>
      <c r="Z161" s="185"/>
    </row>
    <row r="162" spans="3:26" ht="12" customHeight="1" x14ac:dyDescent="0.2">
      <c r="C162" s="163"/>
      <c r="D162" s="164" t="s">
        <v>85</v>
      </c>
      <c r="E162" s="85" t="s">
        <v>45</v>
      </c>
      <c r="F162" s="86" t="s">
        <v>56</v>
      </c>
      <c r="G162" s="86" t="s">
        <v>67</v>
      </c>
      <c r="H162" s="86" t="s">
        <v>57</v>
      </c>
      <c r="I162" s="86" t="s">
        <v>117</v>
      </c>
      <c r="J162" s="86" t="s">
        <v>68</v>
      </c>
      <c r="K162" s="86" t="s">
        <v>58</v>
      </c>
      <c r="L162" s="86" t="s">
        <v>118</v>
      </c>
      <c r="M162" s="86" t="s">
        <v>70</v>
      </c>
      <c r="N162" s="86" t="s">
        <v>59</v>
      </c>
      <c r="O162" s="86" t="s">
        <v>94</v>
      </c>
      <c r="P162" s="86" t="s">
        <v>72</v>
      </c>
      <c r="Q162" s="86" t="s">
        <v>60</v>
      </c>
      <c r="R162" s="86" t="s">
        <v>119</v>
      </c>
      <c r="S162" s="86" t="s">
        <v>73</v>
      </c>
      <c r="T162" s="86" t="s">
        <v>61</v>
      </c>
      <c r="U162" s="86" t="s">
        <v>120</v>
      </c>
      <c r="V162" s="86" t="s">
        <v>62</v>
      </c>
      <c r="W162" s="86" t="s">
        <v>86</v>
      </c>
      <c r="X162" s="87" t="s">
        <v>87</v>
      </c>
      <c r="Z162" s="185"/>
    </row>
    <row r="163" spans="3:26" ht="12" customHeight="1" x14ac:dyDescent="0.2">
      <c r="C163" s="165"/>
      <c r="D163" s="166">
        <v>20</v>
      </c>
      <c r="E163" s="92" t="s">
        <v>56</v>
      </c>
      <c r="F163" s="167">
        <v>95</v>
      </c>
      <c r="G163" s="93">
        <v>5</v>
      </c>
      <c r="H163" s="93">
        <v>0</v>
      </c>
      <c r="I163" s="93">
        <v>0</v>
      </c>
      <c r="J163" s="93">
        <v>0</v>
      </c>
      <c r="K163" s="93">
        <v>0</v>
      </c>
      <c r="L163" s="93">
        <v>0</v>
      </c>
      <c r="M163" s="93">
        <v>0</v>
      </c>
      <c r="N163" s="93">
        <v>0</v>
      </c>
      <c r="O163" s="93">
        <v>0</v>
      </c>
      <c r="P163" s="93">
        <v>0</v>
      </c>
      <c r="Q163" s="93">
        <v>0</v>
      </c>
      <c r="R163" s="93">
        <v>0</v>
      </c>
      <c r="S163" s="93">
        <v>0</v>
      </c>
      <c r="T163" s="93">
        <v>0</v>
      </c>
      <c r="U163" s="93">
        <v>0</v>
      </c>
      <c r="V163" s="93">
        <v>0</v>
      </c>
      <c r="W163" s="93">
        <v>0</v>
      </c>
      <c r="X163" s="94">
        <v>0</v>
      </c>
      <c r="Y163" s="423"/>
      <c r="Z163" s="185"/>
    </row>
    <row r="164" spans="3:26" ht="12" customHeight="1" x14ac:dyDescent="0.2">
      <c r="C164" s="165"/>
      <c r="D164" s="166">
        <v>0</v>
      </c>
      <c r="E164" s="92" t="s">
        <v>67</v>
      </c>
      <c r="F164" s="98">
        <v>0</v>
      </c>
      <c r="G164" s="167">
        <v>0</v>
      </c>
      <c r="H164" s="98">
        <v>0</v>
      </c>
      <c r="I164" s="98">
        <v>0</v>
      </c>
      <c r="J164" s="98">
        <v>0</v>
      </c>
      <c r="K164" s="98">
        <v>0</v>
      </c>
      <c r="L164" s="98">
        <v>0</v>
      </c>
      <c r="M164" s="98">
        <v>0</v>
      </c>
      <c r="N164" s="98">
        <v>0</v>
      </c>
      <c r="O164" s="98">
        <v>0</v>
      </c>
      <c r="P164" s="98">
        <v>0</v>
      </c>
      <c r="Q164" s="98">
        <v>0</v>
      </c>
      <c r="R164" s="98">
        <v>0</v>
      </c>
      <c r="S164" s="98">
        <v>0</v>
      </c>
      <c r="T164" s="98">
        <v>0</v>
      </c>
      <c r="U164" s="98">
        <v>0</v>
      </c>
      <c r="V164" s="98">
        <v>0</v>
      </c>
      <c r="W164" s="98">
        <v>0</v>
      </c>
      <c r="X164" s="99">
        <v>0</v>
      </c>
      <c r="Y164" s="423"/>
      <c r="Z164" s="185"/>
    </row>
    <row r="165" spans="3:26" ht="12" customHeight="1" x14ac:dyDescent="0.2">
      <c r="C165" s="165"/>
      <c r="D165" s="166">
        <v>34</v>
      </c>
      <c r="E165" s="92" t="s">
        <v>57</v>
      </c>
      <c r="F165" s="93">
        <v>0</v>
      </c>
      <c r="G165" s="93">
        <v>8.8235289999999988</v>
      </c>
      <c r="H165" s="167">
        <v>88.235293999999996</v>
      </c>
      <c r="I165" s="93">
        <v>2.941176</v>
      </c>
      <c r="J165" s="93">
        <v>0</v>
      </c>
      <c r="K165" s="93">
        <v>0</v>
      </c>
      <c r="L165" s="93">
        <v>0</v>
      </c>
      <c r="M165" s="93">
        <v>0</v>
      </c>
      <c r="N165" s="93">
        <v>0</v>
      </c>
      <c r="O165" s="93">
        <v>0</v>
      </c>
      <c r="P165" s="93">
        <v>0</v>
      </c>
      <c r="Q165" s="93">
        <v>0</v>
      </c>
      <c r="R165" s="93">
        <v>0</v>
      </c>
      <c r="S165" s="93">
        <v>0</v>
      </c>
      <c r="T165" s="93">
        <v>0</v>
      </c>
      <c r="U165" s="93">
        <v>0</v>
      </c>
      <c r="V165" s="93">
        <v>0</v>
      </c>
      <c r="W165" s="93">
        <v>0</v>
      </c>
      <c r="X165" s="94">
        <v>0</v>
      </c>
      <c r="Y165" s="423"/>
      <c r="Z165" s="185"/>
    </row>
    <row r="166" spans="3:26" ht="12" customHeight="1" x14ac:dyDescent="0.2">
      <c r="C166" s="165"/>
      <c r="D166" s="166">
        <v>29</v>
      </c>
      <c r="E166" s="92" t="s">
        <v>117</v>
      </c>
      <c r="F166" s="98">
        <v>6.8965519999999998</v>
      </c>
      <c r="G166" s="98">
        <v>0</v>
      </c>
      <c r="H166" s="98">
        <v>3.4482759999999999</v>
      </c>
      <c r="I166" s="167">
        <v>82.758621000000005</v>
      </c>
      <c r="J166" s="98">
        <v>6.8965519999999998</v>
      </c>
      <c r="K166" s="98">
        <v>0</v>
      </c>
      <c r="L166" s="98">
        <v>0</v>
      </c>
      <c r="M166" s="98">
        <v>0</v>
      </c>
      <c r="N166" s="98">
        <v>0</v>
      </c>
      <c r="O166" s="98">
        <v>0</v>
      </c>
      <c r="P166" s="98">
        <v>0</v>
      </c>
      <c r="Q166" s="98">
        <v>0</v>
      </c>
      <c r="R166" s="98">
        <v>0</v>
      </c>
      <c r="S166" s="98">
        <v>0</v>
      </c>
      <c r="T166" s="98">
        <v>0</v>
      </c>
      <c r="U166" s="98">
        <v>0</v>
      </c>
      <c r="V166" s="98">
        <v>0</v>
      </c>
      <c r="W166" s="98">
        <v>0</v>
      </c>
      <c r="X166" s="99">
        <v>0</v>
      </c>
      <c r="Y166" s="423"/>
      <c r="Z166" s="185"/>
    </row>
    <row r="167" spans="3:26" ht="12" customHeight="1" x14ac:dyDescent="0.2">
      <c r="C167" s="165"/>
      <c r="D167" s="166">
        <v>21</v>
      </c>
      <c r="E167" s="92" t="s">
        <v>68</v>
      </c>
      <c r="F167" s="93">
        <v>0</v>
      </c>
      <c r="G167" s="93">
        <v>0</v>
      </c>
      <c r="H167" s="93">
        <v>0</v>
      </c>
      <c r="I167" s="93">
        <v>0</v>
      </c>
      <c r="J167" s="167">
        <v>100</v>
      </c>
      <c r="K167" s="93">
        <v>0</v>
      </c>
      <c r="L167" s="93">
        <v>0</v>
      </c>
      <c r="M167" s="93">
        <v>0</v>
      </c>
      <c r="N167" s="93">
        <v>0</v>
      </c>
      <c r="O167" s="93">
        <v>0</v>
      </c>
      <c r="P167" s="93">
        <v>0</v>
      </c>
      <c r="Q167" s="93">
        <v>0</v>
      </c>
      <c r="R167" s="93">
        <v>0</v>
      </c>
      <c r="S167" s="93">
        <v>0</v>
      </c>
      <c r="T167" s="93">
        <v>0</v>
      </c>
      <c r="U167" s="93">
        <v>0</v>
      </c>
      <c r="V167" s="93">
        <v>0</v>
      </c>
      <c r="W167" s="93">
        <v>0</v>
      </c>
      <c r="X167" s="94">
        <v>0</v>
      </c>
      <c r="Y167" s="423"/>
      <c r="Z167" s="185"/>
    </row>
    <row r="168" spans="3:26" ht="12" customHeight="1" x14ac:dyDescent="0.2">
      <c r="C168" s="165"/>
      <c r="D168" s="166">
        <v>29</v>
      </c>
      <c r="E168" s="92" t="s">
        <v>58</v>
      </c>
      <c r="F168" s="98">
        <v>0</v>
      </c>
      <c r="G168" s="98">
        <v>0</v>
      </c>
      <c r="H168" s="98">
        <v>0</v>
      </c>
      <c r="I168" s="98">
        <v>0</v>
      </c>
      <c r="J168" s="98">
        <v>13.793103</v>
      </c>
      <c r="K168" s="167">
        <v>79.310344999999998</v>
      </c>
      <c r="L168" s="98">
        <v>3.4482759999999999</v>
      </c>
      <c r="M168" s="98">
        <v>0</v>
      </c>
      <c r="N168" s="98">
        <v>3.4482759999999999</v>
      </c>
      <c r="O168" s="98">
        <v>0</v>
      </c>
      <c r="P168" s="98">
        <v>0</v>
      </c>
      <c r="Q168" s="98">
        <v>0</v>
      </c>
      <c r="R168" s="98">
        <v>0</v>
      </c>
      <c r="S168" s="98">
        <v>0</v>
      </c>
      <c r="T168" s="98">
        <v>0</v>
      </c>
      <c r="U168" s="98">
        <v>0</v>
      </c>
      <c r="V168" s="98">
        <v>0</v>
      </c>
      <c r="W168" s="98">
        <v>0</v>
      </c>
      <c r="X168" s="99">
        <v>0</v>
      </c>
      <c r="Y168" s="423"/>
      <c r="Z168" s="185"/>
    </row>
    <row r="169" spans="3:26" ht="12" customHeight="1" x14ac:dyDescent="0.2">
      <c r="C169" s="165"/>
      <c r="D169" s="166">
        <v>35</v>
      </c>
      <c r="E169" s="92" t="s">
        <v>118</v>
      </c>
      <c r="F169" s="93">
        <v>0</v>
      </c>
      <c r="G169" s="93">
        <v>0</v>
      </c>
      <c r="H169" s="93">
        <v>0</v>
      </c>
      <c r="I169" s="93">
        <v>0</v>
      </c>
      <c r="J169" s="93">
        <v>0</v>
      </c>
      <c r="K169" s="93">
        <v>5.7142859999999995</v>
      </c>
      <c r="L169" s="167">
        <v>77.142856999999992</v>
      </c>
      <c r="M169" s="93">
        <v>2.8571429999999998</v>
      </c>
      <c r="N169" s="93">
        <v>0</v>
      </c>
      <c r="O169" s="93">
        <v>0</v>
      </c>
      <c r="P169" s="93">
        <v>0</v>
      </c>
      <c r="Q169" s="93">
        <v>0</v>
      </c>
      <c r="R169" s="93">
        <v>0</v>
      </c>
      <c r="S169" s="93">
        <v>0</v>
      </c>
      <c r="T169" s="93">
        <v>0</v>
      </c>
      <c r="U169" s="93">
        <v>0</v>
      </c>
      <c r="V169" s="93">
        <v>0</v>
      </c>
      <c r="W169" s="93">
        <v>0</v>
      </c>
      <c r="X169" s="94">
        <v>14.285713999999999</v>
      </c>
      <c r="Y169" s="423"/>
      <c r="Z169" s="185"/>
    </row>
    <row r="170" spans="3:26" ht="12" customHeight="1" x14ac:dyDescent="0.2">
      <c r="C170" s="165"/>
      <c r="D170" s="166">
        <v>44</v>
      </c>
      <c r="E170" s="92" t="s">
        <v>70</v>
      </c>
      <c r="F170" s="98">
        <v>0</v>
      </c>
      <c r="G170" s="98">
        <v>0</v>
      </c>
      <c r="H170" s="98">
        <v>0</v>
      </c>
      <c r="I170" s="98">
        <v>0</v>
      </c>
      <c r="J170" s="98">
        <v>0</v>
      </c>
      <c r="K170" s="98">
        <v>0</v>
      </c>
      <c r="L170" s="98">
        <v>22.727273</v>
      </c>
      <c r="M170" s="167">
        <v>63.636364</v>
      </c>
      <c r="N170" s="98">
        <v>11.363636000000001</v>
      </c>
      <c r="O170" s="98">
        <v>0</v>
      </c>
      <c r="P170" s="98">
        <v>0</v>
      </c>
      <c r="Q170" s="98">
        <v>0</v>
      </c>
      <c r="R170" s="98">
        <v>0</v>
      </c>
      <c r="S170" s="98">
        <v>0</v>
      </c>
      <c r="T170" s="98">
        <v>0</v>
      </c>
      <c r="U170" s="98">
        <v>0</v>
      </c>
      <c r="V170" s="98">
        <v>0</v>
      </c>
      <c r="W170" s="98">
        <v>0</v>
      </c>
      <c r="X170" s="99">
        <v>2.2727270000000002</v>
      </c>
      <c r="Y170" s="423"/>
      <c r="Z170" s="185"/>
    </row>
    <row r="171" spans="3:26" ht="12" customHeight="1" x14ac:dyDescent="0.2">
      <c r="C171" s="165"/>
      <c r="D171" s="166">
        <v>56</v>
      </c>
      <c r="E171" s="92" t="s">
        <v>59</v>
      </c>
      <c r="F171" s="93">
        <v>0</v>
      </c>
      <c r="G171" s="93">
        <v>0</v>
      </c>
      <c r="H171" s="93">
        <v>0</v>
      </c>
      <c r="I171" s="93">
        <v>0</v>
      </c>
      <c r="J171" s="93">
        <v>0</v>
      </c>
      <c r="K171" s="93">
        <v>0</v>
      </c>
      <c r="L171" s="93">
        <v>0</v>
      </c>
      <c r="M171" s="93">
        <v>3.5714290000000002</v>
      </c>
      <c r="N171" s="167">
        <v>83.928570999999991</v>
      </c>
      <c r="O171" s="93">
        <v>3.5714290000000002</v>
      </c>
      <c r="P171" s="93">
        <v>1.785714</v>
      </c>
      <c r="Q171" s="93">
        <v>0</v>
      </c>
      <c r="R171" s="93">
        <v>0</v>
      </c>
      <c r="S171" s="93">
        <v>0</v>
      </c>
      <c r="T171" s="93">
        <v>0</v>
      </c>
      <c r="U171" s="93">
        <v>0</v>
      </c>
      <c r="V171" s="93">
        <v>0</v>
      </c>
      <c r="W171" s="93">
        <v>0</v>
      </c>
      <c r="X171" s="94">
        <v>7.1428569999999993</v>
      </c>
      <c r="Y171" s="423"/>
      <c r="Z171" s="185"/>
    </row>
    <row r="172" spans="3:26" ht="12" customHeight="1" x14ac:dyDescent="0.2">
      <c r="C172" s="165"/>
      <c r="D172" s="166">
        <v>73</v>
      </c>
      <c r="E172" s="92" t="s">
        <v>94</v>
      </c>
      <c r="F172" s="98">
        <v>0</v>
      </c>
      <c r="G172" s="98">
        <v>0</v>
      </c>
      <c r="H172" s="98">
        <v>0</v>
      </c>
      <c r="I172" s="98">
        <v>0</v>
      </c>
      <c r="J172" s="98">
        <v>0</v>
      </c>
      <c r="K172" s="98">
        <v>0</v>
      </c>
      <c r="L172" s="98">
        <v>0</v>
      </c>
      <c r="M172" s="98">
        <v>0</v>
      </c>
      <c r="N172" s="98">
        <v>27.397260000000003</v>
      </c>
      <c r="O172" s="167">
        <v>56.164383999999998</v>
      </c>
      <c r="P172" s="98">
        <v>6.8493150000000007</v>
      </c>
      <c r="Q172" s="98">
        <v>5.4794520000000002</v>
      </c>
      <c r="R172" s="98">
        <v>0</v>
      </c>
      <c r="S172" s="98">
        <v>0</v>
      </c>
      <c r="T172" s="98">
        <v>0</v>
      </c>
      <c r="U172" s="98">
        <v>0</v>
      </c>
      <c r="V172" s="98">
        <v>0</v>
      </c>
      <c r="W172" s="98">
        <v>0</v>
      </c>
      <c r="X172" s="99">
        <v>4.1095890000000006</v>
      </c>
      <c r="Y172" s="423"/>
      <c r="Z172" s="185"/>
    </row>
    <row r="173" spans="3:26" ht="12" customHeight="1" x14ac:dyDescent="0.2">
      <c r="C173" s="165"/>
      <c r="D173" s="166">
        <v>22</v>
      </c>
      <c r="E173" s="92" t="s">
        <v>72</v>
      </c>
      <c r="F173" s="93">
        <v>0</v>
      </c>
      <c r="G173" s="93">
        <v>0</v>
      </c>
      <c r="H173" s="93">
        <v>0</v>
      </c>
      <c r="I173" s="93">
        <v>0</v>
      </c>
      <c r="J173" s="93">
        <v>0</v>
      </c>
      <c r="K173" s="93">
        <v>0</v>
      </c>
      <c r="L173" s="93">
        <v>0</v>
      </c>
      <c r="M173" s="93">
        <v>0</v>
      </c>
      <c r="N173" s="93">
        <v>0</v>
      </c>
      <c r="O173" s="93">
        <v>0</v>
      </c>
      <c r="P173" s="167">
        <v>77.272727000000003</v>
      </c>
      <c r="Q173" s="93">
        <v>18.181818</v>
      </c>
      <c r="R173" s="93">
        <v>0</v>
      </c>
      <c r="S173" s="93">
        <v>0</v>
      </c>
      <c r="T173" s="93">
        <v>4.5454550000000005</v>
      </c>
      <c r="U173" s="93">
        <v>0</v>
      </c>
      <c r="V173" s="93">
        <v>0</v>
      </c>
      <c r="W173" s="93">
        <v>0</v>
      </c>
      <c r="X173" s="94">
        <v>0</v>
      </c>
      <c r="Y173" s="423"/>
      <c r="Z173" s="185"/>
    </row>
    <row r="174" spans="3:26" ht="12" customHeight="1" x14ac:dyDescent="0.2">
      <c r="C174" s="165"/>
      <c r="D174" s="166">
        <v>19</v>
      </c>
      <c r="E174" s="92" t="s">
        <v>60</v>
      </c>
      <c r="F174" s="98">
        <v>0</v>
      </c>
      <c r="G174" s="98">
        <v>0</v>
      </c>
      <c r="H174" s="98">
        <v>0</v>
      </c>
      <c r="I174" s="98">
        <v>0</v>
      </c>
      <c r="J174" s="98">
        <v>0</v>
      </c>
      <c r="K174" s="98">
        <v>0</v>
      </c>
      <c r="L174" s="98">
        <v>0</v>
      </c>
      <c r="M174" s="98">
        <v>0</v>
      </c>
      <c r="N174" s="98">
        <v>0</v>
      </c>
      <c r="O174" s="98">
        <v>10.526316</v>
      </c>
      <c r="P174" s="98">
        <v>0</v>
      </c>
      <c r="Q174" s="167">
        <v>52.631578999999995</v>
      </c>
      <c r="R174" s="98">
        <v>21.052631999999999</v>
      </c>
      <c r="S174" s="98">
        <v>0</v>
      </c>
      <c r="T174" s="98">
        <v>0</v>
      </c>
      <c r="U174" s="98">
        <v>0</v>
      </c>
      <c r="V174" s="98">
        <v>0</v>
      </c>
      <c r="W174" s="98">
        <v>0</v>
      </c>
      <c r="X174" s="99">
        <v>15.789474</v>
      </c>
      <c r="Y174" s="423"/>
      <c r="Z174" s="185"/>
    </row>
    <row r="175" spans="3:26" ht="12" customHeight="1" x14ac:dyDescent="0.2">
      <c r="C175" s="165"/>
      <c r="D175" s="166">
        <v>19</v>
      </c>
      <c r="E175" s="92" t="s">
        <v>119</v>
      </c>
      <c r="F175" s="93">
        <v>0</v>
      </c>
      <c r="G175" s="93">
        <v>0</v>
      </c>
      <c r="H175" s="93">
        <v>0</v>
      </c>
      <c r="I175" s="93">
        <v>0</v>
      </c>
      <c r="J175" s="93">
        <v>0</v>
      </c>
      <c r="K175" s="93">
        <v>0</v>
      </c>
      <c r="L175" s="93">
        <v>0</v>
      </c>
      <c r="M175" s="93">
        <v>0</v>
      </c>
      <c r="N175" s="93">
        <v>0</v>
      </c>
      <c r="O175" s="93">
        <v>0</v>
      </c>
      <c r="P175" s="93">
        <v>0</v>
      </c>
      <c r="Q175" s="93">
        <v>0</v>
      </c>
      <c r="R175" s="167">
        <v>94.736841999999996</v>
      </c>
      <c r="S175" s="93">
        <v>0</v>
      </c>
      <c r="T175" s="93">
        <v>0</v>
      </c>
      <c r="U175" s="93">
        <v>0</v>
      </c>
      <c r="V175" s="93">
        <v>0</v>
      </c>
      <c r="W175" s="93">
        <v>0</v>
      </c>
      <c r="X175" s="94">
        <v>5.2631579999999998</v>
      </c>
      <c r="Y175" s="423"/>
      <c r="Z175" s="185"/>
    </row>
    <row r="176" spans="3:26" ht="12" customHeight="1" x14ac:dyDescent="0.2">
      <c r="C176" s="165"/>
      <c r="D176" s="166">
        <v>4</v>
      </c>
      <c r="E176" s="92" t="s">
        <v>73</v>
      </c>
      <c r="F176" s="98">
        <v>0</v>
      </c>
      <c r="G176" s="98">
        <v>0</v>
      </c>
      <c r="H176" s="98">
        <v>0</v>
      </c>
      <c r="I176" s="98">
        <v>0</v>
      </c>
      <c r="J176" s="98">
        <v>0</v>
      </c>
      <c r="K176" s="98">
        <v>0</v>
      </c>
      <c r="L176" s="98">
        <v>0</v>
      </c>
      <c r="M176" s="98">
        <v>0</v>
      </c>
      <c r="N176" s="98">
        <v>0</v>
      </c>
      <c r="O176" s="98">
        <v>0</v>
      </c>
      <c r="P176" s="98">
        <v>0</v>
      </c>
      <c r="Q176" s="98">
        <v>0</v>
      </c>
      <c r="R176" s="98">
        <v>0</v>
      </c>
      <c r="S176" s="167">
        <v>75</v>
      </c>
      <c r="T176" s="98">
        <v>0</v>
      </c>
      <c r="U176" s="98">
        <v>0</v>
      </c>
      <c r="V176" s="98">
        <v>0</v>
      </c>
      <c r="W176" s="98">
        <v>0</v>
      </c>
      <c r="X176" s="99">
        <v>25</v>
      </c>
      <c r="Y176" s="423"/>
      <c r="Z176" s="185"/>
    </row>
    <row r="177" spans="3:26" ht="12" customHeight="1" x14ac:dyDescent="0.2">
      <c r="C177" s="165"/>
      <c r="D177" s="166">
        <v>11</v>
      </c>
      <c r="E177" s="92" t="s">
        <v>61</v>
      </c>
      <c r="F177" s="93">
        <v>0</v>
      </c>
      <c r="G177" s="93">
        <v>0</v>
      </c>
      <c r="H177" s="93">
        <v>0</v>
      </c>
      <c r="I177" s="93">
        <v>0</v>
      </c>
      <c r="J177" s="93">
        <v>0</v>
      </c>
      <c r="K177" s="93">
        <v>0</v>
      </c>
      <c r="L177" s="93">
        <v>0</v>
      </c>
      <c r="M177" s="93">
        <v>0</v>
      </c>
      <c r="N177" s="93">
        <v>0</v>
      </c>
      <c r="O177" s="93">
        <v>0</v>
      </c>
      <c r="P177" s="93">
        <v>0</v>
      </c>
      <c r="Q177" s="93">
        <v>0</v>
      </c>
      <c r="R177" s="93">
        <v>0</v>
      </c>
      <c r="S177" s="93">
        <v>0</v>
      </c>
      <c r="T177" s="167">
        <v>100</v>
      </c>
      <c r="U177" s="93">
        <v>0</v>
      </c>
      <c r="V177" s="93">
        <v>0</v>
      </c>
      <c r="W177" s="93">
        <v>0</v>
      </c>
      <c r="X177" s="94">
        <v>0</v>
      </c>
      <c r="Y177" s="423"/>
      <c r="Z177" s="185"/>
    </row>
    <row r="178" spans="3:26" ht="12" customHeight="1" x14ac:dyDescent="0.2">
      <c r="C178" s="165"/>
      <c r="D178" s="166">
        <v>3</v>
      </c>
      <c r="E178" s="92" t="s">
        <v>120</v>
      </c>
      <c r="F178" s="98">
        <v>0</v>
      </c>
      <c r="G178" s="98">
        <v>0</v>
      </c>
      <c r="H178" s="98">
        <v>0</v>
      </c>
      <c r="I178" s="98">
        <v>0</v>
      </c>
      <c r="J178" s="98">
        <v>0</v>
      </c>
      <c r="K178" s="98">
        <v>0</v>
      </c>
      <c r="L178" s="98">
        <v>0</v>
      </c>
      <c r="M178" s="98">
        <v>0</v>
      </c>
      <c r="N178" s="98">
        <v>0</v>
      </c>
      <c r="O178" s="98">
        <v>0</v>
      </c>
      <c r="P178" s="98">
        <v>0</v>
      </c>
      <c r="Q178" s="98">
        <v>0</v>
      </c>
      <c r="R178" s="98">
        <v>0</v>
      </c>
      <c r="S178" s="98">
        <v>0</v>
      </c>
      <c r="T178" s="98">
        <v>0</v>
      </c>
      <c r="U178" s="167">
        <v>100</v>
      </c>
      <c r="V178" s="98">
        <v>0</v>
      </c>
      <c r="W178" s="98">
        <v>0</v>
      </c>
      <c r="X178" s="99">
        <v>0</v>
      </c>
      <c r="Y178" s="423"/>
      <c r="Z178" s="185"/>
    </row>
    <row r="179" spans="3:26" ht="12" customHeight="1" x14ac:dyDescent="0.2">
      <c r="C179" s="170"/>
      <c r="D179" s="171">
        <v>5</v>
      </c>
      <c r="E179" s="104" t="s">
        <v>62</v>
      </c>
      <c r="F179" s="105">
        <v>0</v>
      </c>
      <c r="G179" s="105">
        <v>0</v>
      </c>
      <c r="H179" s="105">
        <v>0</v>
      </c>
      <c r="I179" s="105">
        <v>0</v>
      </c>
      <c r="J179" s="105">
        <v>0</v>
      </c>
      <c r="K179" s="105">
        <v>0</v>
      </c>
      <c r="L179" s="105">
        <v>0</v>
      </c>
      <c r="M179" s="105">
        <v>0</v>
      </c>
      <c r="N179" s="105">
        <v>0</v>
      </c>
      <c r="O179" s="105">
        <v>0</v>
      </c>
      <c r="P179" s="105">
        <v>0</v>
      </c>
      <c r="Q179" s="105">
        <v>0</v>
      </c>
      <c r="R179" s="105">
        <v>0</v>
      </c>
      <c r="S179" s="105">
        <v>0</v>
      </c>
      <c r="T179" s="105">
        <v>0</v>
      </c>
      <c r="U179" s="105">
        <v>0</v>
      </c>
      <c r="V179" s="172">
        <v>40</v>
      </c>
      <c r="W179" s="105">
        <v>40</v>
      </c>
      <c r="X179" s="106">
        <v>20</v>
      </c>
      <c r="Y179" s="423"/>
      <c r="Z179" s="185"/>
    </row>
    <row r="180" spans="3:26" ht="12" customHeight="1" x14ac:dyDescent="0.2">
      <c r="C180" s="279"/>
      <c r="D180" s="279"/>
      <c r="E180" s="305"/>
      <c r="F180" s="306"/>
      <c r="G180" s="306"/>
      <c r="H180" s="306"/>
      <c r="I180" s="306"/>
      <c r="J180" s="306"/>
      <c r="K180" s="306"/>
      <c r="L180" s="306"/>
      <c r="M180" s="306"/>
      <c r="N180" s="306"/>
      <c r="O180" s="286"/>
      <c r="Y180" s="424"/>
      <c r="Z180" s="185"/>
    </row>
    <row r="181" spans="3:26" ht="12" customHeight="1" x14ac:dyDescent="0.2">
      <c r="C181" s="279"/>
      <c r="D181" s="279"/>
      <c r="E181" s="305"/>
      <c r="F181" s="306"/>
      <c r="G181" s="306"/>
      <c r="H181" s="306"/>
      <c r="I181" s="306"/>
      <c r="J181" s="306"/>
      <c r="K181" s="306"/>
      <c r="L181" s="306"/>
      <c r="M181" s="306"/>
      <c r="N181" s="306"/>
      <c r="O181" s="286"/>
      <c r="Y181" s="424"/>
      <c r="Z181" s="185"/>
    </row>
    <row r="182" spans="3:26" ht="16.5" customHeight="1" x14ac:dyDescent="0.2">
      <c r="C182" s="302" t="s">
        <v>215</v>
      </c>
      <c r="D182" s="302"/>
      <c r="E182" s="305"/>
      <c r="Y182" s="424"/>
      <c r="Z182" s="185"/>
    </row>
    <row r="183" spans="3:26" ht="12" customHeight="1" x14ac:dyDescent="0.2">
      <c r="C183" s="163"/>
      <c r="D183" s="164" t="s">
        <v>85</v>
      </c>
      <c r="E183" s="85" t="s">
        <v>45</v>
      </c>
      <c r="F183" s="86" t="s">
        <v>56</v>
      </c>
      <c r="G183" s="86" t="s">
        <v>67</v>
      </c>
      <c r="H183" s="86" t="s">
        <v>57</v>
      </c>
      <c r="I183" s="86" t="s">
        <v>117</v>
      </c>
      <c r="J183" s="86" t="s">
        <v>68</v>
      </c>
      <c r="K183" s="86" t="s">
        <v>58</v>
      </c>
      <c r="L183" s="86" t="s">
        <v>118</v>
      </c>
      <c r="M183" s="86" t="s">
        <v>70</v>
      </c>
      <c r="N183" s="86" t="s">
        <v>59</v>
      </c>
      <c r="O183" s="86" t="s">
        <v>94</v>
      </c>
      <c r="P183" s="86" t="s">
        <v>72</v>
      </c>
      <c r="Q183" s="86" t="s">
        <v>60</v>
      </c>
      <c r="R183" s="86" t="s">
        <v>119</v>
      </c>
      <c r="S183" s="86" t="s">
        <v>73</v>
      </c>
      <c r="T183" s="86" t="s">
        <v>61</v>
      </c>
      <c r="U183" s="86" t="s">
        <v>120</v>
      </c>
      <c r="V183" s="86" t="s">
        <v>62</v>
      </c>
      <c r="W183" s="86" t="s">
        <v>86</v>
      </c>
      <c r="X183" s="87" t="s">
        <v>87</v>
      </c>
      <c r="Y183" s="424"/>
      <c r="Z183" s="185"/>
    </row>
    <row r="184" spans="3:26" ht="12" customHeight="1" x14ac:dyDescent="0.2">
      <c r="C184" s="165"/>
      <c r="D184" s="166">
        <v>19</v>
      </c>
      <c r="E184" s="92" t="s">
        <v>56</v>
      </c>
      <c r="F184" s="167">
        <v>89.473683999999992</v>
      </c>
      <c r="G184" s="93">
        <v>5.2631579999999998</v>
      </c>
      <c r="H184" s="93">
        <v>0</v>
      </c>
      <c r="I184" s="93">
        <v>0</v>
      </c>
      <c r="J184" s="93">
        <v>0</v>
      </c>
      <c r="K184" s="93">
        <v>0</v>
      </c>
      <c r="L184" s="93">
        <v>0</v>
      </c>
      <c r="M184" s="93">
        <v>0</v>
      </c>
      <c r="N184" s="93">
        <v>0</v>
      </c>
      <c r="O184" s="93">
        <v>0</v>
      </c>
      <c r="P184" s="93">
        <v>0</v>
      </c>
      <c r="Q184" s="93">
        <v>0</v>
      </c>
      <c r="R184" s="93">
        <v>0</v>
      </c>
      <c r="S184" s="93">
        <v>0</v>
      </c>
      <c r="T184" s="93">
        <v>0</v>
      </c>
      <c r="U184" s="93">
        <v>0</v>
      </c>
      <c r="V184" s="93">
        <v>0</v>
      </c>
      <c r="W184" s="93">
        <v>0</v>
      </c>
      <c r="X184" s="94">
        <v>5.2631579999999998</v>
      </c>
      <c r="Y184" s="423"/>
      <c r="Z184" s="185"/>
    </row>
    <row r="185" spans="3:26" ht="12" customHeight="1" x14ac:dyDescent="0.2">
      <c r="C185" s="165"/>
      <c r="D185" s="166">
        <v>1</v>
      </c>
      <c r="E185" s="92" t="s">
        <v>67</v>
      </c>
      <c r="F185" s="98">
        <v>0</v>
      </c>
      <c r="G185" s="167">
        <v>0</v>
      </c>
      <c r="H185" s="98">
        <v>0</v>
      </c>
      <c r="I185" s="98">
        <v>100</v>
      </c>
      <c r="J185" s="98">
        <v>0</v>
      </c>
      <c r="K185" s="98">
        <v>0</v>
      </c>
      <c r="L185" s="98">
        <v>0</v>
      </c>
      <c r="M185" s="98">
        <v>0</v>
      </c>
      <c r="N185" s="98">
        <v>0</v>
      </c>
      <c r="O185" s="98">
        <v>0</v>
      </c>
      <c r="P185" s="98">
        <v>0</v>
      </c>
      <c r="Q185" s="98">
        <v>0</v>
      </c>
      <c r="R185" s="98">
        <v>0</v>
      </c>
      <c r="S185" s="98">
        <v>0</v>
      </c>
      <c r="T185" s="98">
        <v>0</v>
      </c>
      <c r="U185" s="98">
        <v>0</v>
      </c>
      <c r="V185" s="98">
        <v>0</v>
      </c>
      <c r="W185" s="98">
        <v>0</v>
      </c>
      <c r="X185" s="99">
        <v>0</v>
      </c>
      <c r="Y185" s="423"/>
      <c r="Z185" s="185"/>
    </row>
    <row r="186" spans="3:26" ht="12" customHeight="1" x14ac:dyDescent="0.2">
      <c r="C186" s="165"/>
      <c r="D186" s="166">
        <v>34</v>
      </c>
      <c r="E186" s="92" t="s">
        <v>57</v>
      </c>
      <c r="F186" s="93">
        <v>5.8823530000000002</v>
      </c>
      <c r="G186" s="93">
        <v>8.8235289999999988</v>
      </c>
      <c r="H186" s="167">
        <v>67.647058999999999</v>
      </c>
      <c r="I186" s="93">
        <v>8.8235289999999988</v>
      </c>
      <c r="J186" s="93">
        <v>0</v>
      </c>
      <c r="K186" s="93">
        <v>0</v>
      </c>
      <c r="L186" s="93">
        <v>0</v>
      </c>
      <c r="M186" s="93">
        <v>0</v>
      </c>
      <c r="N186" s="93">
        <v>0</v>
      </c>
      <c r="O186" s="93">
        <v>0</v>
      </c>
      <c r="P186" s="93">
        <v>0</v>
      </c>
      <c r="Q186" s="93">
        <v>0</v>
      </c>
      <c r="R186" s="93">
        <v>0</v>
      </c>
      <c r="S186" s="93">
        <v>0</v>
      </c>
      <c r="T186" s="93">
        <v>0</v>
      </c>
      <c r="U186" s="93">
        <v>0</v>
      </c>
      <c r="V186" s="93">
        <v>0</v>
      </c>
      <c r="W186" s="93">
        <v>0</v>
      </c>
      <c r="X186" s="94">
        <v>8.8235289999999988</v>
      </c>
      <c r="Y186" s="423"/>
      <c r="Z186" s="185"/>
    </row>
    <row r="187" spans="3:26" ht="12" customHeight="1" x14ac:dyDescent="0.2">
      <c r="C187" s="165"/>
      <c r="D187" s="166">
        <v>21</v>
      </c>
      <c r="E187" s="92" t="s">
        <v>117</v>
      </c>
      <c r="F187" s="98">
        <v>0</v>
      </c>
      <c r="G187" s="98">
        <v>0</v>
      </c>
      <c r="H187" s="98">
        <v>14.285713999999999</v>
      </c>
      <c r="I187" s="167">
        <v>61.904762000000005</v>
      </c>
      <c r="J187" s="98">
        <v>14.285713999999999</v>
      </c>
      <c r="K187" s="98">
        <v>0</v>
      </c>
      <c r="L187" s="98">
        <v>0</v>
      </c>
      <c r="M187" s="98">
        <v>0</v>
      </c>
      <c r="N187" s="98">
        <v>0</v>
      </c>
      <c r="O187" s="98">
        <v>0</v>
      </c>
      <c r="P187" s="98">
        <v>0</v>
      </c>
      <c r="Q187" s="98">
        <v>0</v>
      </c>
      <c r="R187" s="98">
        <v>0</v>
      </c>
      <c r="S187" s="98">
        <v>0</v>
      </c>
      <c r="T187" s="98">
        <v>0</v>
      </c>
      <c r="U187" s="98">
        <v>0</v>
      </c>
      <c r="V187" s="98">
        <v>0</v>
      </c>
      <c r="W187" s="98">
        <v>0</v>
      </c>
      <c r="X187" s="99">
        <v>9.523810000000001</v>
      </c>
      <c r="Y187" s="423"/>
      <c r="Z187" s="185"/>
    </row>
    <row r="188" spans="3:26" ht="12" customHeight="1" x14ac:dyDescent="0.2">
      <c r="C188" s="165"/>
      <c r="D188" s="166">
        <v>21</v>
      </c>
      <c r="E188" s="92" t="s">
        <v>68</v>
      </c>
      <c r="F188" s="93">
        <v>0</v>
      </c>
      <c r="G188" s="93">
        <v>0</v>
      </c>
      <c r="H188" s="93">
        <v>0</v>
      </c>
      <c r="I188" s="93">
        <v>19.047618999999997</v>
      </c>
      <c r="J188" s="167">
        <v>76.19047599999999</v>
      </c>
      <c r="K188" s="93">
        <v>4.7619050000000005</v>
      </c>
      <c r="L188" s="93">
        <v>0</v>
      </c>
      <c r="M188" s="93">
        <v>0</v>
      </c>
      <c r="N188" s="93">
        <v>0</v>
      </c>
      <c r="O188" s="93">
        <v>0</v>
      </c>
      <c r="P188" s="93">
        <v>0</v>
      </c>
      <c r="Q188" s="93">
        <v>0</v>
      </c>
      <c r="R188" s="93">
        <v>0</v>
      </c>
      <c r="S188" s="93">
        <v>0</v>
      </c>
      <c r="T188" s="93">
        <v>0</v>
      </c>
      <c r="U188" s="93">
        <v>0</v>
      </c>
      <c r="V188" s="93">
        <v>0</v>
      </c>
      <c r="W188" s="93">
        <v>0</v>
      </c>
      <c r="X188" s="94">
        <v>0</v>
      </c>
      <c r="Y188" s="423"/>
      <c r="Z188" s="185"/>
    </row>
    <row r="189" spans="3:26" ht="12" customHeight="1" x14ac:dyDescent="0.2">
      <c r="C189" s="165"/>
      <c r="D189" s="166">
        <v>19</v>
      </c>
      <c r="E189" s="92" t="s">
        <v>58</v>
      </c>
      <c r="F189" s="98">
        <v>0</v>
      </c>
      <c r="G189" s="98">
        <v>0</v>
      </c>
      <c r="H189" s="98">
        <v>0</v>
      </c>
      <c r="I189" s="98">
        <v>0</v>
      </c>
      <c r="J189" s="98">
        <v>10.526316</v>
      </c>
      <c r="K189" s="167">
        <v>63.157894999999996</v>
      </c>
      <c r="L189" s="98">
        <v>10.526316</v>
      </c>
      <c r="M189" s="98">
        <v>5.2631579999999998</v>
      </c>
      <c r="N189" s="98">
        <v>5.2631579999999998</v>
      </c>
      <c r="O189" s="98">
        <v>0</v>
      </c>
      <c r="P189" s="98">
        <v>0</v>
      </c>
      <c r="Q189" s="98">
        <v>0</v>
      </c>
      <c r="R189" s="98">
        <v>0</v>
      </c>
      <c r="S189" s="98">
        <v>0</v>
      </c>
      <c r="T189" s="98">
        <v>0</v>
      </c>
      <c r="U189" s="98">
        <v>0</v>
      </c>
      <c r="V189" s="98">
        <v>0</v>
      </c>
      <c r="W189" s="98">
        <v>0</v>
      </c>
      <c r="X189" s="99">
        <v>5.2631579999999998</v>
      </c>
      <c r="Y189" s="423"/>
      <c r="Z189" s="185"/>
    </row>
    <row r="190" spans="3:26" ht="12" customHeight="1" x14ac:dyDescent="0.2">
      <c r="C190" s="165"/>
      <c r="D190" s="166">
        <v>41</v>
      </c>
      <c r="E190" s="92" t="s">
        <v>118</v>
      </c>
      <c r="F190" s="93">
        <v>0</v>
      </c>
      <c r="G190" s="93">
        <v>0</v>
      </c>
      <c r="H190" s="93">
        <v>0</v>
      </c>
      <c r="I190" s="93">
        <v>0</v>
      </c>
      <c r="J190" s="93">
        <v>0</v>
      </c>
      <c r="K190" s="93">
        <v>12.195122</v>
      </c>
      <c r="L190" s="167">
        <v>70.731707</v>
      </c>
      <c r="M190" s="93">
        <v>0</v>
      </c>
      <c r="N190" s="93">
        <v>0</v>
      </c>
      <c r="O190" s="93">
        <v>0</v>
      </c>
      <c r="P190" s="93">
        <v>0</v>
      </c>
      <c r="Q190" s="93">
        <v>0</v>
      </c>
      <c r="R190" s="93">
        <v>0</v>
      </c>
      <c r="S190" s="93">
        <v>0</v>
      </c>
      <c r="T190" s="93">
        <v>0</v>
      </c>
      <c r="U190" s="93">
        <v>0</v>
      </c>
      <c r="V190" s="93">
        <v>0</v>
      </c>
      <c r="W190" s="93">
        <v>0</v>
      </c>
      <c r="X190" s="94">
        <v>17.073171000000002</v>
      </c>
      <c r="Y190" s="423"/>
      <c r="Z190" s="185"/>
    </row>
    <row r="191" spans="3:26" ht="12" customHeight="1" x14ac:dyDescent="0.2">
      <c r="C191" s="165"/>
      <c r="D191" s="166">
        <v>27</v>
      </c>
      <c r="E191" s="92" t="s">
        <v>70</v>
      </c>
      <c r="F191" s="98">
        <v>0</v>
      </c>
      <c r="G191" s="98">
        <v>0</v>
      </c>
      <c r="H191" s="98">
        <v>0</v>
      </c>
      <c r="I191" s="98">
        <v>0</v>
      </c>
      <c r="J191" s="98">
        <v>0</v>
      </c>
      <c r="K191" s="98">
        <v>3.7037040000000001</v>
      </c>
      <c r="L191" s="98">
        <v>11.111110999999999</v>
      </c>
      <c r="M191" s="167">
        <v>51.851852000000001</v>
      </c>
      <c r="N191" s="98">
        <v>18.518519000000001</v>
      </c>
      <c r="O191" s="98">
        <v>3.7037040000000001</v>
      </c>
      <c r="P191" s="98">
        <v>0</v>
      </c>
      <c r="Q191" s="98">
        <v>0</v>
      </c>
      <c r="R191" s="98">
        <v>0</v>
      </c>
      <c r="S191" s="98">
        <v>0</v>
      </c>
      <c r="T191" s="98">
        <v>0</v>
      </c>
      <c r="U191" s="98">
        <v>0</v>
      </c>
      <c r="V191" s="98">
        <v>0</v>
      </c>
      <c r="W191" s="98">
        <v>0</v>
      </c>
      <c r="X191" s="99">
        <v>11.111110999999999</v>
      </c>
      <c r="Y191" s="423"/>
      <c r="Z191" s="185"/>
    </row>
    <row r="192" spans="3:26" ht="12" customHeight="1" x14ac:dyDescent="0.2">
      <c r="C192" s="165"/>
      <c r="D192" s="166">
        <v>45</v>
      </c>
      <c r="E192" s="92" t="s">
        <v>59</v>
      </c>
      <c r="F192" s="93">
        <v>0</v>
      </c>
      <c r="G192" s="93">
        <v>0</v>
      </c>
      <c r="H192" s="93">
        <v>0</v>
      </c>
      <c r="I192" s="93">
        <v>0</v>
      </c>
      <c r="J192" s="93">
        <v>0</v>
      </c>
      <c r="K192" s="93">
        <v>0</v>
      </c>
      <c r="L192" s="93">
        <v>0</v>
      </c>
      <c r="M192" s="93">
        <v>8.8888889999999989</v>
      </c>
      <c r="N192" s="167">
        <v>66.666667000000004</v>
      </c>
      <c r="O192" s="93">
        <v>8.8888889999999989</v>
      </c>
      <c r="P192" s="93">
        <v>4.4444439999999998</v>
      </c>
      <c r="Q192" s="93">
        <v>2.2222219999999999</v>
      </c>
      <c r="R192" s="93">
        <v>0</v>
      </c>
      <c r="S192" s="93">
        <v>0</v>
      </c>
      <c r="T192" s="93">
        <v>0</v>
      </c>
      <c r="U192" s="93">
        <v>0</v>
      </c>
      <c r="V192" s="93">
        <v>0</v>
      </c>
      <c r="W192" s="93">
        <v>0</v>
      </c>
      <c r="X192" s="94">
        <v>8.8888889999999989</v>
      </c>
      <c r="Y192" s="423"/>
      <c r="Z192" s="185"/>
    </row>
    <row r="193" spans="3:26" ht="12" customHeight="1" x14ac:dyDescent="0.2">
      <c r="C193" s="165"/>
      <c r="D193" s="166">
        <v>44</v>
      </c>
      <c r="E193" s="92" t="s">
        <v>94</v>
      </c>
      <c r="F193" s="98">
        <v>0</v>
      </c>
      <c r="G193" s="98">
        <v>0</v>
      </c>
      <c r="H193" s="98">
        <v>0</v>
      </c>
      <c r="I193" s="98">
        <v>0</v>
      </c>
      <c r="J193" s="98">
        <v>0</v>
      </c>
      <c r="K193" s="98">
        <v>0</v>
      </c>
      <c r="L193" s="98">
        <v>0</v>
      </c>
      <c r="M193" s="98">
        <v>0</v>
      </c>
      <c r="N193" s="98">
        <v>47.727272999999997</v>
      </c>
      <c r="O193" s="167">
        <v>40.909090999999997</v>
      </c>
      <c r="P193" s="98">
        <v>0</v>
      </c>
      <c r="Q193" s="98">
        <v>2.2727270000000002</v>
      </c>
      <c r="R193" s="98">
        <v>0</v>
      </c>
      <c r="S193" s="98">
        <v>0</v>
      </c>
      <c r="T193" s="98">
        <v>0</v>
      </c>
      <c r="U193" s="98">
        <v>0</v>
      </c>
      <c r="V193" s="98">
        <v>0</v>
      </c>
      <c r="W193" s="98">
        <v>0</v>
      </c>
      <c r="X193" s="99">
        <v>9.0909089999999999</v>
      </c>
      <c r="Y193" s="423"/>
      <c r="Z193" s="185"/>
    </row>
    <row r="194" spans="3:26" ht="12" customHeight="1" x14ac:dyDescent="0.2">
      <c r="C194" s="165"/>
      <c r="D194" s="166">
        <v>24</v>
      </c>
      <c r="E194" s="92" t="s">
        <v>72</v>
      </c>
      <c r="F194" s="93">
        <v>0</v>
      </c>
      <c r="G194" s="93">
        <v>0</v>
      </c>
      <c r="H194" s="93">
        <v>0</v>
      </c>
      <c r="I194" s="93">
        <v>0</v>
      </c>
      <c r="J194" s="93">
        <v>0</v>
      </c>
      <c r="K194" s="93">
        <v>0</v>
      </c>
      <c r="L194" s="93">
        <v>0</v>
      </c>
      <c r="M194" s="93">
        <v>0</v>
      </c>
      <c r="N194" s="93">
        <v>4.1666670000000003</v>
      </c>
      <c r="O194" s="93">
        <v>25</v>
      </c>
      <c r="P194" s="167">
        <v>41.666667000000004</v>
      </c>
      <c r="Q194" s="93">
        <v>12.5</v>
      </c>
      <c r="R194" s="93">
        <v>4.1666670000000003</v>
      </c>
      <c r="S194" s="93">
        <v>0</v>
      </c>
      <c r="T194" s="93">
        <v>4.1666670000000003</v>
      </c>
      <c r="U194" s="93">
        <v>0</v>
      </c>
      <c r="V194" s="93">
        <v>0</v>
      </c>
      <c r="W194" s="93">
        <v>0</v>
      </c>
      <c r="X194" s="94">
        <v>8.3333329999999997</v>
      </c>
      <c r="Y194" s="423"/>
      <c r="Z194" s="185"/>
    </row>
    <row r="195" spans="3:26" ht="12" customHeight="1" x14ac:dyDescent="0.2">
      <c r="C195" s="165"/>
      <c r="D195" s="166">
        <v>20</v>
      </c>
      <c r="E195" s="92" t="s">
        <v>60</v>
      </c>
      <c r="F195" s="98">
        <v>0</v>
      </c>
      <c r="G195" s="98">
        <v>0</v>
      </c>
      <c r="H195" s="98">
        <v>0</v>
      </c>
      <c r="I195" s="98">
        <v>0</v>
      </c>
      <c r="J195" s="98">
        <v>0</v>
      </c>
      <c r="K195" s="98">
        <v>0</v>
      </c>
      <c r="L195" s="98">
        <v>0</v>
      </c>
      <c r="M195" s="98">
        <v>0</v>
      </c>
      <c r="N195" s="98">
        <v>0</v>
      </c>
      <c r="O195" s="98">
        <v>10</v>
      </c>
      <c r="P195" s="98">
        <v>5</v>
      </c>
      <c r="Q195" s="167">
        <v>30</v>
      </c>
      <c r="R195" s="98">
        <v>35</v>
      </c>
      <c r="S195" s="98">
        <v>0</v>
      </c>
      <c r="T195" s="98">
        <v>0</v>
      </c>
      <c r="U195" s="98">
        <v>0</v>
      </c>
      <c r="V195" s="98">
        <v>0</v>
      </c>
      <c r="W195" s="98">
        <v>0</v>
      </c>
      <c r="X195" s="99">
        <v>20</v>
      </c>
      <c r="Y195" s="423"/>
      <c r="Z195" s="185"/>
    </row>
    <row r="196" spans="3:26" ht="12" customHeight="1" x14ac:dyDescent="0.2">
      <c r="C196" s="165"/>
      <c r="D196" s="166">
        <v>16</v>
      </c>
      <c r="E196" s="92" t="s">
        <v>119</v>
      </c>
      <c r="F196" s="93">
        <v>0</v>
      </c>
      <c r="G196" s="93">
        <v>0</v>
      </c>
      <c r="H196" s="93">
        <v>0</v>
      </c>
      <c r="I196" s="93">
        <v>0</v>
      </c>
      <c r="J196" s="93">
        <v>0</v>
      </c>
      <c r="K196" s="93">
        <v>0</v>
      </c>
      <c r="L196" s="93">
        <v>0</v>
      </c>
      <c r="M196" s="93">
        <v>0</v>
      </c>
      <c r="N196" s="93">
        <v>0</v>
      </c>
      <c r="O196" s="93">
        <v>0</v>
      </c>
      <c r="P196" s="93">
        <v>0</v>
      </c>
      <c r="Q196" s="93">
        <v>6.25</v>
      </c>
      <c r="R196" s="167">
        <v>37.5</v>
      </c>
      <c r="S196" s="93">
        <v>12.5</v>
      </c>
      <c r="T196" s="93">
        <v>0</v>
      </c>
      <c r="U196" s="93">
        <v>0</v>
      </c>
      <c r="V196" s="93">
        <v>0</v>
      </c>
      <c r="W196" s="93">
        <v>0</v>
      </c>
      <c r="X196" s="94">
        <v>43.75</v>
      </c>
      <c r="Y196" s="423"/>
      <c r="Z196" s="185"/>
    </row>
    <row r="197" spans="3:26" ht="12" customHeight="1" x14ac:dyDescent="0.2">
      <c r="C197" s="165"/>
      <c r="D197" s="166">
        <v>5</v>
      </c>
      <c r="E197" s="92" t="s">
        <v>73</v>
      </c>
      <c r="F197" s="98">
        <v>0</v>
      </c>
      <c r="G197" s="98">
        <v>0</v>
      </c>
      <c r="H197" s="98">
        <v>0</v>
      </c>
      <c r="I197" s="98">
        <v>0</v>
      </c>
      <c r="J197" s="98">
        <v>0</v>
      </c>
      <c r="K197" s="98">
        <v>0</v>
      </c>
      <c r="L197" s="98">
        <v>0</v>
      </c>
      <c r="M197" s="98">
        <v>0</v>
      </c>
      <c r="N197" s="98">
        <v>0</v>
      </c>
      <c r="O197" s="98">
        <v>0</v>
      </c>
      <c r="P197" s="98">
        <v>0</v>
      </c>
      <c r="Q197" s="98">
        <v>0</v>
      </c>
      <c r="R197" s="98">
        <v>20</v>
      </c>
      <c r="S197" s="167">
        <v>0</v>
      </c>
      <c r="T197" s="98">
        <v>20</v>
      </c>
      <c r="U197" s="98">
        <v>0</v>
      </c>
      <c r="V197" s="98">
        <v>0</v>
      </c>
      <c r="W197" s="98">
        <v>0</v>
      </c>
      <c r="X197" s="99">
        <v>60</v>
      </c>
      <c r="Y197" s="423"/>
      <c r="Z197" s="185"/>
    </row>
    <row r="198" spans="3:26" ht="12" customHeight="1" x14ac:dyDescent="0.2">
      <c r="C198" s="165"/>
      <c r="D198" s="166">
        <v>12</v>
      </c>
      <c r="E198" s="92" t="s">
        <v>61</v>
      </c>
      <c r="F198" s="93">
        <v>0</v>
      </c>
      <c r="G198" s="93">
        <v>0</v>
      </c>
      <c r="H198" s="93">
        <v>0</v>
      </c>
      <c r="I198" s="93">
        <v>0</v>
      </c>
      <c r="J198" s="93">
        <v>0</v>
      </c>
      <c r="K198" s="93">
        <v>0</v>
      </c>
      <c r="L198" s="93">
        <v>0</v>
      </c>
      <c r="M198" s="93">
        <v>0</v>
      </c>
      <c r="N198" s="93">
        <v>0</v>
      </c>
      <c r="O198" s="93">
        <v>0</v>
      </c>
      <c r="P198" s="93">
        <v>0</v>
      </c>
      <c r="Q198" s="93">
        <v>0</v>
      </c>
      <c r="R198" s="93">
        <v>0</v>
      </c>
      <c r="S198" s="93">
        <v>0</v>
      </c>
      <c r="T198" s="167">
        <v>8.3333329999999997</v>
      </c>
      <c r="U198" s="93">
        <v>16.666667</v>
      </c>
      <c r="V198" s="93">
        <v>0</v>
      </c>
      <c r="W198" s="93">
        <v>66.666667000000004</v>
      </c>
      <c r="X198" s="94">
        <v>8.3333329999999997</v>
      </c>
      <c r="Y198" s="423"/>
      <c r="Z198" s="185"/>
    </row>
    <row r="199" spans="3:26" ht="12" customHeight="1" x14ac:dyDescent="0.2">
      <c r="C199" s="165"/>
      <c r="D199" s="166">
        <v>6</v>
      </c>
      <c r="E199" s="92" t="s">
        <v>120</v>
      </c>
      <c r="F199" s="98">
        <v>0</v>
      </c>
      <c r="G199" s="98">
        <v>0</v>
      </c>
      <c r="H199" s="98">
        <v>0</v>
      </c>
      <c r="I199" s="98">
        <v>0</v>
      </c>
      <c r="J199" s="98">
        <v>0</v>
      </c>
      <c r="K199" s="98">
        <v>0</v>
      </c>
      <c r="L199" s="98">
        <v>0</v>
      </c>
      <c r="M199" s="98">
        <v>0</v>
      </c>
      <c r="N199" s="98">
        <v>0</v>
      </c>
      <c r="O199" s="98">
        <v>0</v>
      </c>
      <c r="P199" s="98">
        <v>0</v>
      </c>
      <c r="Q199" s="98">
        <v>0</v>
      </c>
      <c r="R199" s="98">
        <v>0</v>
      </c>
      <c r="S199" s="98">
        <v>0</v>
      </c>
      <c r="T199" s="98">
        <v>83.333332999999996</v>
      </c>
      <c r="U199" s="167">
        <v>0</v>
      </c>
      <c r="V199" s="98">
        <v>0</v>
      </c>
      <c r="W199" s="98">
        <v>0</v>
      </c>
      <c r="X199" s="99">
        <v>16.666667</v>
      </c>
      <c r="Y199" s="423"/>
      <c r="Z199" s="185"/>
    </row>
    <row r="200" spans="3:26" ht="12" customHeight="1" x14ac:dyDescent="0.2">
      <c r="C200" s="170"/>
      <c r="D200" s="171">
        <v>1</v>
      </c>
      <c r="E200" s="104" t="s">
        <v>62</v>
      </c>
      <c r="F200" s="105">
        <v>0</v>
      </c>
      <c r="G200" s="105">
        <v>0</v>
      </c>
      <c r="H200" s="105">
        <v>0</v>
      </c>
      <c r="I200" s="105">
        <v>0</v>
      </c>
      <c r="J200" s="105">
        <v>0</v>
      </c>
      <c r="K200" s="105">
        <v>0</v>
      </c>
      <c r="L200" s="105">
        <v>0</v>
      </c>
      <c r="M200" s="105">
        <v>0</v>
      </c>
      <c r="N200" s="105">
        <v>0</v>
      </c>
      <c r="O200" s="105">
        <v>0</v>
      </c>
      <c r="P200" s="105">
        <v>0</v>
      </c>
      <c r="Q200" s="105">
        <v>0</v>
      </c>
      <c r="R200" s="105">
        <v>100</v>
      </c>
      <c r="S200" s="105">
        <v>0</v>
      </c>
      <c r="T200" s="105">
        <v>0</v>
      </c>
      <c r="U200" s="105">
        <v>0</v>
      </c>
      <c r="V200" s="172">
        <v>0</v>
      </c>
      <c r="W200" s="105">
        <v>0</v>
      </c>
      <c r="X200" s="106">
        <v>0</v>
      </c>
      <c r="Y200" s="423"/>
      <c r="Z200" s="185"/>
    </row>
    <row r="201" spans="3:26" ht="12" customHeight="1" x14ac:dyDescent="0.2">
      <c r="C201" s="279"/>
      <c r="D201" s="279"/>
      <c r="E201" s="305"/>
      <c r="F201" s="306"/>
      <c r="G201" s="306"/>
      <c r="H201" s="306"/>
      <c r="I201" s="306"/>
      <c r="J201" s="306"/>
      <c r="K201" s="306"/>
      <c r="L201" s="306"/>
      <c r="M201" s="306"/>
      <c r="N201" s="306"/>
      <c r="O201" s="286"/>
      <c r="Y201" s="370"/>
      <c r="Z201" s="185"/>
    </row>
    <row r="202" spans="3:26" ht="12" customHeight="1" x14ac:dyDescent="0.2">
      <c r="C202" s="279"/>
      <c r="D202" s="279"/>
      <c r="E202" s="305"/>
      <c r="F202" s="306"/>
      <c r="G202" s="306"/>
      <c r="H202" s="306"/>
      <c r="I202" s="306"/>
      <c r="J202" s="306"/>
      <c r="K202" s="306"/>
      <c r="L202" s="306"/>
      <c r="M202" s="306"/>
      <c r="N202" s="306"/>
      <c r="O202" s="286"/>
      <c r="Y202" s="370"/>
      <c r="Z202" s="185"/>
    </row>
    <row r="203" spans="3:26" ht="18" x14ac:dyDescent="0.2">
      <c r="C203" s="302" t="s">
        <v>216</v>
      </c>
      <c r="D203" s="302"/>
      <c r="E203" s="305"/>
      <c r="Y203" s="370"/>
      <c r="Z203" s="185"/>
    </row>
    <row r="204" spans="3:26" ht="12" customHeight="1" x14ac:dyDescent="0.2">
      <c r="C204" s="163"/>
      <c r="D204" s="164" t="s">
        <v>85</v>
      </c>
      <c r="E204" s="85" t="s">
        <v>45</v>
      </c>
      <c r="F204" s="86" t="s">
        <v>56</v>
      </c>
      <c r="G204" s="86" t="s">
        <v>67</v>
      </c>
      <c r="H204" s="86" t="s">
        <v>57</v>
      </c>
      <c r="I204" s="86" t="s">
        <v>117</v>
      </c>
      <c r="J204" s="86" t="s">
        <v>68</v>
      </c>
      <c r="K204" s="86" t="s">
        <v>58</v>
      </c>
      <c r="L204" s="86" t="s">
        <v>118</v>
      </c>
      <c r="M204" s="86" t="s">
        <v>70</v>
      </c>
      <c r="N204" s="86" t="s">
        <v>59</v>
      </c>
      <c r="O204" s="86" t="s">
        <v>94</v>
      </c>
      <c r="P204" s="86" t="s">
        <v>72</v>
      </c>
      <c r="Q204" s="86" t="s">
        <v>60</v>
      </c>
      <c r="R204" s="86" t="s">
        <v>119</v>
      </c>
      <c r="S204" s="86" t="s">
        <v>73</v>
      </c>
      <c r="T204" s="86" t="s">
        <v>61</v>
      </c>
      <c r="U204" s="86" t="s">
        <v>120</v>
      </c>
      <c r="V204" s="86" t="s">
        <v>62</v>
      </c>
      <c r="W204" s="86" t="s">
        <v>86</v>
      </c>
      <c r="X204" s="87" t="s">
        <v>87</v>
      </c>
      <c r="Y204" s="370"/>
      <c r="Z204" s="185"/>
    </row>
    <row r="205" spans="3:26" ht="12" customHeight="1" x14ac:dyDescent="0.2">
      <c r="C205" s="165"/>
      <c r="D205" s="166">
        <v>15</v>
      </c>
      <c r="E205" s="92" t="s">
        <v>56</v>
      </c>
      <c r="F205" s="167">
        <v>86.666667000000004</v>
      </c>
      <c r="G205" s="93">
        <v>6.6666669999999995</v>
      </c>
      <c r="H205" s="93">
        <v>0</v>
      </c>
      <c r="I205" s="93">
        <v>0</v>
      </c>
      <c r="J205" s="93">
        <v>0</v>
      </c>
      <c r="K205" s="93">
        <v>0</v>
      </c>
      <c r="L205" s="93">
        <v>0</v>
      </c>
      <c r="M205" s="93">
        <v>0</v>
      </c>
      <c r="N205" s="93">
        <v>0</v>
      </c>
      <c r="O205" s="93">
        <v>0</v>
      </c>
      <c r="P205" s="93">
        <v>0</v>
      </c>
      <c r="Q205" s="93">
        <v>0</v>
      </c>
      <c r="R205" s="93">
        <v>0</v>
      </c>
      <c r="S205" s="93">
        <v>0</v>
      </c>
      <c r="T205" s="93">
        <v>0</v>
      </c>
      <c r="U205" s="93">
        <v>0</v>
      </c>
      <c r="V205" s="93">
        <v>0</v>
      </c>
      <c r="W205" s="93">
        <v>0</v>
      </c>
      <c r="X205" s="94">
        <v>6.6666669999999995</v>
      </c>
      <c r="Y205" s="423"/>
      <c r="Z205" s="185"/>
    </row>
    <row r="206" spans="3:26" ht="12" customHeight="1" x14ac:dyDescent="0.2">
      <c r="C206" s="165"/>
      <c r="D206" s="166">
        <v>1</v>
      </c>
      <c r="E206" s="92" t="s">
        <v>67</v>
      </c>
      <c r="F206" s="98">
        <v>0</v>
      </c>
      <c r="G206" s="167">
        <v>0</v>
      </c>
      <c r="H206" s="98">
        <v>0</v>
      </c>
      <c r="I206" s="98">
        <v>100</v>
      </c>
      <c r="J206" s="98">
        <v>0</v>
      </c>
      <c r="K206" s="98">
        <v>0</v>
      </c>
      <c r="L206" s="98">
        <v>0</v>
      </c>
      <c r="M206" s="98">
        <v>0</v>
      </c>
      <c r="N206" s="98">
        <v>0</v>
      </c>
      <c r="O206" s="98">
        <v>0</v>
      </c>
      <c r="P206" s="98">
        <v>0</v>
      </c>
      <c r="Q206" s="98">
        <v>0</v>
      </c>
      <c r="R206" s="98">
        <v>0</v>
      </c>
      <c r="S206" s="98">
        <v>0</v>
      </c>
      <c r="T206" s="98">
        <v>0</v>
      </c>
      <c r="U206" s="98">
        <v>0</v>
      </c>
      <c r="V206" s="98">
        <v>0</v>
      </c>
      <c r="W206" s="98">
        <v>0</v>
      </c>
      <c r="X206" s="99">
        <v>0</v>
      </c>
      <c r="Y206" s="423"/>
      <c r="Z206" s="185"/>
    </row>
    <row r="207" spans="3:26" ht="12" customHeight="1" x14ac:dyDescent="0.2">
      <c r="C207" s="165"/>
      <c r="D207" s="166">
        <v>34</v>
      </c>
      <c r="E207" s="92" t="s">
        <v>57</v>
      </c>
      <c r="F207" s="93">
        <v>5.8823530000000002</v>
      </c>
      <c r="G207" s="93">
        <v>8.8235289999999988</v>
      </c>
      <c r="H207" s="167">
        <v>55.882352999999995</v>
      </c>
      <c r="I207" s="93">
        <v>11.764706</v>
      </c>
      <c r="J207" s="93">
        <v>2.941176</v>
      </c>
      <c r="K207" s="93">
        <v>0</v>
      </c>
      <c r="L207" s="93">
        <v>0</v>
      </c>
      <c r="M207" s="93">
        <v>0</v>
      </c>
      <c r="N207" s="93">
        <v>0</v>
      </c>
      <c r="O207" s="93">
        <v>0</v>
      </c>
      <c r="P207" s="93">
        <v>0</v>
      </c>
      <c r="Q207" s="93">
        <v>0</v>
      </c>
      <c r="R207" s="93">
        <v>0</v>
      </c>
      <c r="S207" s="93">
        <v>0</v>
      </c>
      <c r="T207" s="93">
        <v>0</v>
      </c>
      <c r="U207" s="93">
        <v>0</v>
      </c>
      <c r="V207" s="93">
        <v>0</v>
      </c>
      <c r="W207" s="93">
        <v>0</v>
      </c>
      <c r="X207" s="94">
        <v>14.705882000000001</v>
      </c>
      <c r="Y207" s="423"/>
      <c r="Z207" s="185"/>
    </row>
    <row r="208" spans="3:26" ht="12" customHeight="1" x14ac:dyDescent="0.2">
      <c r="C208" s="165"/>
      <c r="D208" s="166">
        <v>20</v>
      </c>
      <c r="E208" s="92" t="s">
        <v>117</v>
      </c>
      <c r="F208" s="98">
        <v>0</v>
      </c>
      <c r="G208" s="98">
        <v>0</v>
      </c>
      <c r="H208" s="98">
        <v>20</v>
      </c>
      <c r="I208" s="167">
        <v>55.000000000000007</v>
      </c>
      <c r="J208" s="98">
        <v>15</v>
      </c>
      <c r="K208" s="98">
        <v>0</v>
      </c>
      <c r="L208" s="98">
        <v>0</v>
      </c>
      <c r="M208" s="98">
        <v>0</v>
      </c>
      <c r="N208" s="98">
        <v>0</v>
      </c>
      <c r="O208" s="98">
        <v>0</v>
      </c>
      <c r="P208" s="98">
        <v>0</v>
      </c>
      <c r="Q208" s="98">
        <v>0</v>
      </c>
      <c r="R208" s="98">
        <v>0</v>
      </c>
      <c r="S208" s="98">
        <v>0</v>
      </c>
      <c r="T208" s="98">
        <v>0</v>
      </c>
      <c r="U208" s="98">
        <v>0</v>
      </c>
      <c r="V208" s="98">
        <v>0</v>
      </c>
      <c r="W208" s="98">
        <v>0</v>
      </c>
      <c r="X208" s="99">
        <v>10</v>
      </c>
      <c r="Y208" s="423"/>
      <c r="Z208" s="185"/>
    </row>
    <row r="209" spans="3:26" ht="12" customHeight="1" x14ac:dyDescent="0.2">
      <c r="C209" s="165"/>
      <c r="D209" s="166">
        <v>9</v>
      </c>
      <c r="E209" s="92" t="s">
        <v>68</v>
      </c>
      <c r="F209" s="93">
        <v>0</v>
      </c>
      <c r="G209" s="93">
        <v>0</v>
      </c>
      <c r="H209" s="93">
        <v>0</v>
      </c>
      <c r="I209" s="93">
        <v>0</v>
      </c>
      <c r="J209" s="167">
        <v>66.666667000000004</v>
      </c>
      <c r="K209" s="93">
        <v>22.222221999999999</v>
      </c>
      <c r="L209" s="93">
        <v>0</v>
      </c>
      <c r="M209" s="93">
        <v>0</v>
      </c>
      <c r="N209" s="93">
        <v>0</v>
      </c>
      <c r="O209" s="93">
        <v>0</v>
      </c>
      <c r="P209" s="93">
        <v>0</v>
      </c>
      <c r="Q209" s="93">
        <v>0</v>
      </c>
      <c r="R209" s="93">
        <v>0</v>
      </c>
      <c r="S209" s="93">
        <v>0</v>
      </c>
      <c r="T209" s="93">
        <v>0</v>
      </c>
      <c r="U209" s="93">
        <v>0</v>
      </c>
      <c r="V209" s="93">
        <v>0</v>
      </c>
      <c r="W209" s="93">
        <v>0</v>
      </c>
      <c r="X209" s="94">
        <v>11.111110999999999</v>
      </c>
      <c r="Y209" s="423"/>
      <c r="Z209" s="185"/>
    </row>
    <row r="210" spans="3:26" ht="12" customHeight="1" x14ac:dyDescent="0.2">
      <c r="C210" s="165"/>
      <c r="D210" s="166">
        <v>23</v>
      </c>
      <c r="E210" s="92" t="s">
        <v>58</v>
      </c>
      <c r="F210" s="98">
        <v>0</v>
      </c>
      <c r="G210" s="98">
        <v>0</v>
      </c>
      <c r="H210" s="98">
        <v>0</v>
      </c>
      <c r="I210" s="98">
        <v>17.391303999999998</v>
      </c>
      <c r="J210" s="98">
        <v>17.391303999999998</v>
      </c>
      <c r="K210" s="167">
        <v>26.086956999999998</v>
      </c>
      <c r="L210" s="98">
        <v>26.086956999999998</v>
      </c>
      <c r="M210" s="98">
        <v>4.3478259999999995</v>
      </c>
      <c r="N210" s="98">
        <v>4.3478259999999995</v>
      </c>
      <c r="O210" s="98">
        <v>0</v>
      </c>
      <c r="P210" s="98">
        <v>0</v>
      </c>
      <c r="Q210" s="98">
        <v>0</v>
      </c>
      <c r="R210" s="98">
        <v>0</v>
      </c>
      <c r="S210" s="98">
        <v>0</v>
      </c>
      <c r="T210" s="98">
        <v>0</v>
      </c>
      <c r="U210" s="98">
        <v>0</v>
      </c>
      <c r="V210" s="98">
        <v>0</v>
      </c>
      <c r="W210" s="98">
        <v>0</v>
      </c>
      <c r="X210" s="99">
        <v>4.3478259999999995</v>
      </c>
      <c r="Y210" s="423"/>
      <c r="Z210" s="185"/>
    </row>
    <row r="211" spans="3:26" ht="12" customHeight="1" x14ac:dyDescent="0.2">
      <c r="C211" s="165"/>
      <c r="D211" s="166">
        <v>16</v>
      </c>
      <c r="E211" s="92" t="s">
        <v>118</v>
      </c>
      <c r="F211" s="93">
        <v>0</v>
      </c>
      <c r="G211" s="93">
        <v>0</v>
      </c>
      <c r="H211" s="93">
        <v>0</v>
      </c>
      <c r="I211" s="93">
        <v>0</v>
      </c>
      <c r="J211" s="93">
        <v>0</v>
      </c>
      <c r="K211" s="93">
        <v>6.25</v>
      </c>
      <c r="L211" s="167">
        <v>62.5</v>
      </c>
      <c r="M211" s="93">
        <v>12.5</v>
      </c>
      <c r="N211" s="93">
        <v>6.25</v>
      </c>
      <c r="O211" s="93">
        <v>0</v>
      </c>
      <c r="P211" s="93">
        <v>0</v>
      </c>
      <c r="Q211" s="93">
        <v>0</v>
      </c>
      <c r="R211" s="93">
        <v>0</v>
      </c>
      <c r="S211" s="93">
        <v>0</v>
      </c>
      <c r="T211" s="93">
        <v>0</v>
      </c>
      <c r="U211" s="93">
        <v>0</v>
      </c>
      <c r="V211" s="93">
        <v>0</v>
      </c>
      <c r="W211" s="93">
        <v>0</v>
      </c>
      <c r="X211" s="94">
        <v>12.5</v>
      </c>
      <c r="Y211" s="423"/>
      <c r="Z211" s="185"/>
    </row>
    <row r="212" spans="3:26" ht="12" customHeight="1" x14ac:dyDescent="0.2">
      <c r="C212" s="165"/>
      <c r="D212" s="166">
        <v>28</v>
      </c>
      <c r="E212" s="92" t="s">
        <v>70</v>
      </c>
      <c r="F212" s="98">
        <v>0</v>
      </c>
      <c r="G212" s="98">
        <v>0</v>
      </c>
      <c r="H212" s="98">
        <v>0</v>
      </c>
      <c r="I212" s="98">
        <v>0</v>
      </c>
      <c r="J212" s="98">
        <v>0</v>
      </c>
      <c r="K212" s="98">
        <v>3.5714290000000002</v>
      </c>
      <c r="L212" s="98">
        <v>32.142856999999999</v>
      </c>
      <c r="M212" s="167">
        <v>14.285713999999999</v>
      </c>
      <c r="N212" s="98">
        <v>32.142856999999999</v>
      </c>
      <c r="O212" s="98">
        <v>0</v>
      </c>
      <c r="P212" s="98">
        <v>0</v>
      </c>
      <c r="Q212" s="98">
        <v>0</v>
      </c>
      <c r="R212" s="98">
        <v>0</v>
      </c>
      <c r="S212" s="98">
        <v>0</v>
      </c>
      <c r="T212" s="98">
        <v>0</v>
      </c>
      <c r="U212" s="98">
        <v>0</v>
      </c>
      <c r="V212" s="98">
        <v>0</v>
      </c>
      <c r="W212" s="98">
        <v>0</v>
      </c>
      <c r="X212" s="99">
        <v>17.857143000000001</v>
      </c>
      <c r="Y212" s="423"/>
      <c r="Z212" s="185"/>
    </row>
    <row r="213" spans="3:26" ht="12" customHeight="1" x14ac:dyDescent="0.2">
      <c r="C213" s="165"/>
      <c r="D213" s="166">
        <v>34</v>
      </c>
      <c r="E213" s="92" t="s">
        <v>59</v>
      </c>
      <c r="F213" s="93">
        <v>0</v>
      </c>
      <c r="G213" s="93">
        <v>0</v>
      </c>
      <c r="H213" s="93">
        <v>0</v>
      </c>
      <c r="I213" s="93">
        <v>0</v>
      </c>
      <c r="J213" s="93">
        <v>0</v>
      </c>
      <c r="K213" s="93">
        <v>0</v>
      </c>
      <c r="L213" s="93">
        <v>2.941176</v>
      </c>
      <c r="M213" s="93">
        <v>23.529412000000001</v>
      </c>
      <c r="N213" s="167">
        <v>38.235293999999996</v>
      </c>
      <c r="O213" s="93">
        <v>14.705882000000001</v>
      </c>
      <c r="P213" s="93">
        <v>5.8823530000000002</v>
      </c>
      <c r="Q213" s="93">
        <v>0</v>
      </c>
      <c r="R213" s="93">
        <v>0</v>
      </c>
      <c r="S213" s="93">
        <v>0</v>
      </c>
      <c r="T213" s="93">
        <v>0</v>
      </c>
      <c r="U213" s="93">
        <v>0</v>
      </c>
      <c r="V213" s="93">
        <v>0</v>
      </c>
      <c r="W213" s="93">
        <v>0</v>
      </c>
      <c r="X213" s="94">
        <v>14.705882000000001</v>
      </c>
      <c r="Y213" s="423"/>
      <c r="Z213" s="185"/>
    </row>
    <row r="214" spans="3:26" ht="12" customHeight="1" x14ac:dyDescent="0.2">
      <c r="C214" s="165"/>
      <c r="D214" s="166">
        <v>40</v>
      </c>
      <c r="E214" s="92" t="s">
        <v>94</v>
      </c>
      <c r="F214" s="98">
        <v>0</v>
      </c>
      <c r="G214" s="98">
        <v>0</v>
      </c>
      <c r="H214" s="98">
        <v>0</v>
      </c>
      <c r="I214" s="98">
        <v>0</v>
      </c>
      <c r="J214" s="98">
        <v>0</v>
      </c>
      <c r="K214" s="98">
        <v>0</v>
      </c>
      <c r="L214" s="98">
        <v>0</v>
      </c>
      <c r="M214" s="98">
        <v>2.5</v>
      </c>
      <c r="N214" s="98">
        <v>35</v>
      </c>
      <c r="O214" s="167">
        <v>42.5</v>
      </c>
      <c r="P214" s="98">
        <v>0</v>
      </c>
      <c r="Q214" s="98">
        <v>2.5</v>
      </c>
      <c r="R214" s="98">
        <v>5</v>
      </c>
      <c r="S214" s="98">
        <v>0</v>
      </c>
      <c r="T214" s="98">
        <v>0</v>
      </c>
      <c r="U214" s="98">
        <v>0</v>
      </c>
      <c r="V214" s="98">
        <v>0</v>
      </c>
      <c r="W214" s="98">
        <v>0</v>
      </c>
      <c r="X214" s="99">
        <v>12.5</v>
      </c>
      <c r="Y214" s="423"/>
      <c r="Z214" s="185"/>
    </row>
    <row r="215" spans="3:26" ht="12" customHeight="1" x14ac:dyDescent="0.2">
      <c r="C215" s="165"/>
      <c r="D215" s="166">
        <v>25</v>
      </c>
      <c r="E215" s="92" t="s">
        <v>72</v>
      </c>
      <c r="F215" s="93">
        <v>0</v>
      </c>
      <c r="G215" s="93">
        <v>0</v>
      </c>
      <c r="H215" s="93">
        <v>0</v>
      </c>
      <c r="I215" s="93">
        <v>0</v>
      </c>
      <c r="J215" s="93">
        <v>0</v>
      </c>
      <c r="K215" s="93">
        <v>0</v>
      </c>
      <c r="L215" s="93">
        <v>0</v>
      </c>
      <c r="M215" s="93">
        <v>0</v>
      </c>
      <c r="N215" s="93">
        <v>8</v>
      </c>
      <c r="O215" s="93">
        <v>20</v>
      </c>
      <c r="P215" s="167">
        <v>16</v>
      </c>
      <c r="Q215" s="93">
        <v>8</v>
      </c>
      <c r="R215" s="93">
        <v>12</v>
      </c>
      <c r="S215" s="93">
        <v>4</v>
      </c>
      <c r="T215" s="93">
        <v>0</v>
      </c>
      <c r="U215" s="93">
        <v>0</v>
      </c>
      <c r="V215" s="93">
        <v>0</v>
      </c>
      <c r="W215" s="93">
        <v>0</v>
      </c>
      <c r="X215" s="94">
        <v>32</v>
      </c>
      <c r="Y215" s="423"/>
      <c r="Z215" s="185"/>
    </row>
    <row r="216" spans="3:26" ht="12" customHeight="1" x14ac:dyDescent="0.2">
      <c r="C216" s="165"/>
      <c r="D216" s="166">
        <v>23</v>
      </c>
      <c r="E216" s="92" t="s">
        <v>60</v>
      </c>
      <c r="F216" s="98">
        <v>0</v>
      </c>
      <c r="G216" s="98">
        <v>0</v>
      </c>
      <c r="H216" s="98">
        <v>0</v>
      </c>
      <c r="I216" s="98">
        <v>0</v>
      </c>
      <c r="J216" s="98">
        <v>0</v>
      </c>
      <c r="K216" s="98">
        <v>0</v>
      </c>
      <c r="L216" s="98">
        <v>0</v>
      </c>
      <c r="M216" s="98">
        <v>0</v>
      </c>
      <c r="N216" s="98">
        <v>0</v>
      </c>
      <c r="O216" s="98">
        <v>8.695651999999999</v>
      </c>
      <c r="P216" s="98">
        <v>13.043478</v>
      </c>
      <c r="Q216" s="167">
        <v>17.391303999999998</v>
      </c>
      <c r="R216" s="98">
        <v>21.739129999999999</v>
      </c>
      <c r="S216" s="98">
        <v>0</v>
      </c>
      <c r="T216" s="98">
        <v>0</v>
      </c>
      <c r="U216" s="98">
        <v>0</v>
      </c>
      <c r="V216" s="98">
        <v>0</v>
      </c>
      <c r="W216" s="98">
        <v>0</v>
      </c>
      <c r="X216" s="99">
        <v>39.130435000000006</v>
      </c>
      <c r="Y216" s="423"/>
      <c r="Z216" s="185"/>
    </row>
    <row r="217" spans="3:26" ht="12" customHeight="1" x14ac:dyDescent="0.2">
      <c r="C217" s="165"/>
      <c r="D217" s="166">
        <v>13</v>
      </c>
      <c r="E217" s="92" t="s">
        <v>119</v>
      </c>
      <c r="F217" s="93">
        <v>0</v>
      </c>
      <c r="G217" s="93">
        <v>0</v>
      </c>
      <c r="H217" s="93">
        <v>0</v>
      </c>
      <c r="I217" s="93">
        <v>0</v>
      </c>
      <c r="J217" s="93">
        <v>0</v>
      </c>
      <c r="K217" s="93">
        <v>0</v>
      </c>
      <c r="L217" s="93">
        <v>0</v>
      </c>
      <c r="M217" s="93">
        <v>0</v>
      </c>
      <c r="N217" s="93">
        <v>0</v>
      </c>
      <c r="O217" s="93">
        <v>0</v>
      </c>
      <c r="P217" s="93">
        <v>0</v>
      </c>
      <c r="Q217" s="93">
        <v>0</v>
      </c>
      <c r="R217" s="167">
        <v>15.384614999999998</v>
      </c>
      <c r="S217" s="93">
        <v>0</v>
      </c>
      <c r="T217" s="93">
        <v>0</v>
      </c>
      <c r="U217" s="93">
        <v>0</v>
      </c>
      <c r="V217" s="93">
        <v>0</v>
      </c>
      <c r="W217" s="93">
        <v>0</v>
      </c>
      <c r="X217" s="94">
        <v>84.615385000000003</v>
      </c>
      <c r="Y217" s="423"/>
      <c r="Z217" s="185"/>
    </row>
    <row r="218" spans="3:26" ht="12" customHeight="1" x14ac:dyDescent="0.2">
      <c r="C218" s="165"/>
      <c r="D218" s="166">
        <v>8</v>
      </c>
      <c r="E218" s="92" t="s">
        <v>73</v>
      </c>
      <c r="F218" s="98">
        <v>0</v>
      </c>
      <c r="G218" s="98">
        <v>0</v>
      </c>
      <c r="H218" s="98">
        <v>0</v>
      </c>
      <c r="I218" s="98">
        <v>0</v>
      </c>
      <c r="J218" s="98">
        <v>0</v>
      </c>
      <c r="K218" s="98">
        <v>0</v>
      </c>
      <c r="L218" s="98">
        <v>0</v>
      </c>
      <c r="M218" s="98">
        <v>0</v>
      </c>
      <c r="N218" s="98">
        <v>0</v>
      </c>
      <c r="O218" s="98">
        <v>0</v>
      </c>
      <c r="P218" s="98">
        <v>0</v>
      </c>
      <c r="Q218" s="98">
        <v>0</v>
      </c>
      <c r="R218" s="98">
        <v>0</v>
      </c>
      <c r="S218" s="167">
        <v>0</v>
      </c>
      <c r="T218" s="98">
        <v>12.5</v>
      </c>
      <c r="U218" s="98">
        <v>0</v>
      </c>
      <c r="V218" s="98">
        <v>0</v>
      </c>
      <c r="W218" s="98">
        <v>0</v>
      </c>
      <c r="X218" s="99">
        <v>87.5</v>
      </c>
      <c r="Y218" s="423"/>
      <c r="Z218" s="185"/>
    </row>
    <row r="219" spans="3:26" ht="12" customHeight="1" x14ac:dyDescent="0.2">
      <c r="C219" s="165"/>
      <c r="D219" s="166">
        <v>11</v>
      </c>
      <c r="E219" s="92" t="s">
        <v>61</v>
      </c>
      <c r="F219" s="93">
        <v>0</v>
      </c>
      <c r="G219" s="93">
        <v>0</v>
      </c>
      <c r="H219" s="93">
        <v>0</v>
      </c>
      <c r="I219" s="93">
        <v>0</v>
      </c>
      <c r="J219" s="93">
        <v>0</v>
      </c>
      <c r="K219" s="93">
        <v>0</v>
      </c>
      <c r="L219" s="93">
        <v>0</v>
      </c>
      <c r="M219" s="93">
        <v>0</v>
      </c>
      <c r="N219" s="93">
        <v>0</v>
      </c>
      <c r="O219" s="93">
        <v>0</v>
      </c>
      <c r="P219" s="93">
        <v>0</v>
      </c>
      <c r="Q219" s="93">
        <v>0</v>
      </c>
      <c r="R219" s="93">
        <v>0</v>
      </c>
      <c r="S219" s="93">
        <v>0</v>
      </c>
      <c r="T219" s="167">
        <v>9.0909089999999999</v>
      </c>
      <c r="U219" s="93">
        <v>18.181818</v>
      </c>
      <c r="V219" s="93">
        <v>0</v>
      </c>
      <c r="W219" s="93">
        <v>63.636364</v>
      </c>
      <c r="X219" s="94">
        <v>9.0909089999999999</v>
      </c>
      <c r="Y219" s="423"/>
      <c r="Z219" s="185"/>
    </row>
    <row r="220" spans="3:26" ht="12" customHeight="1" x14ac:dyDescent="0.2">
      <c r="C220" s="165"/>
      <c r="D220" s="166">
        <v>2</v>
      </c>
      <c r="E220" s="92" t="s">
        <v>120</v>
      </c>
      <c r="F220" s="98">
        <v>0</v>
      </c>
      <c r="G220" s="98">
        <v>0</v>
      </c>
      <c r="H220" s="98">
        <v>0</v>
      </c>
      <c r="I220" s="98">
        <v>0</v>
      </c>
      <c r="J220" s="98">
        <v>0</v>
      </c>
      <c r="K220" s="98">
        <v>0</v>
      </c>
      <c r="L220" s="98">
        <v>0</v>
      </c>
      <c r="M220" s="98">
        <v>0</v>
      </c>
      <c r="N220" s="98">
        <v>0</v>
      </c>
      <c r="O220" s="98">
        <v>0</v>
      </c>
      <c r="P220" s="98">
        <v>0</v>
      </c>
      <c r="Q220" s="98">
        <v>0</v>
      </c>
      <c r="R220" s="98">
        <v>0</v>
      </c>
      <c r="S220" s="98">
        <v>0</v>
      </c>
      <c r="T220" s="98">
        <v>100</v>
      </c>
      <c r="U220" s="167">
        <v>0</v>
      </c>
      <c r="V220" s="98">
        <v>0</v>
      </c>
      <c r="W220" s="98">
        <v>0</v>
      </c>
      <c r="X220" s="99">
        <v>0</v>
      </c>
      <c r="Y220" s="423"/>
      <c r="Z220" s="185"/>
    </row>
    <row r="221" spans="3:26" ht="12" customHeight="1" x14ac:dyDescent="0.2">
      <c r="C221" s="170"/>
      <c r="D221" s="171">
        <v>2</v>
      </c>
      <c r="E221" s="104" t="s">
        <v>62</v>
      </c>
      <c r="F221" s="105">
        <v>0</v>
      </c>
      <c r="G221" s="105">
        <v>0</v>
      </c>
      <c r="H221" s="105">
        <v>0</v>
      </c>
      <c r="I221" s="105">
        <v>0</v>
      </c>
      <c r="J221" s="105">
        <v>0</v>
      </c>
      <c r="K221" s="105">
        <v>0</v>
      </c>
      <c r="L221" s="105">
        <v>0</v>
      </c>
      <c r="M221" s="105">
        <v>0</v>
      </c>
      <c r="N221" s="105">
        <v>0</v>
      </c>
      <c r="O221" s="105">
        <v>0</v>
      </c>
      <c r="P221" s="105">
        <v>0</v>
      </c>
      <c r="Q221" s="105">
        <v>0</v>
      </c>
      <c r="R221" s="105">
        <v>50</v>
      </c>
      <c r="S221" s="105">
        <v>0</v>
      </c>
      <c r="T221" s="105">
        <v>50</v>
      </c>
      <c r="U221" s="105">
        <v>0</v>
      </c>
      <c r="V221" s="172">
        <v>0</v>
      </c>
      <c r="W221" s="105">
        <v>0</v>
      </c>
      <c r="X221" s="106">
        <v>0</v>
      </c>
      <c r="Y221" s="423"/>
      <c r="Z221" s="185"/>
    </row>
    <row r="222" spans="3:26" ht="12" customHeight="1" x14ac:dyDescent="0.2">
      <c r="C222" s="279"/>
      <c r="D222" s="279"/>
      <c r="E222" s="305"/>
      <c r="F222" s="306"/>
      <c r="G222" s="306"/>
      <c r="H222" s="306"/>
      <c r="I222" s="306"/>
      <c r="J222" s="306"/>
      <c r="K222" s="306"/>
      <c r="L222" s="306"/>
      <c r="M222" s="306"/>
      <c r="N222" s="306"/>
      <c r="O222" s="286"/>
      <c r="Y222" s="424"/>
      <c r="Z222" s="185"/>
    </row>
    <row r="223" spans="3:26" ht="12" customHeight="1" x14ac:dyDescent="0.2">
      <c r="C223" s="279"/>
      <c r="D223" s="279"/>
      <c r="E223" s="305"/>
      <c r="F223" s="306"/>
      <c r="G223" s="306"/>
      <c r="H223" s="306"/>
      <c r="I223" s="306"/>
      <c r="J223" s="306"/>
      <c r="K223" s="306"/>
      <c r="L223" s="306"/>
      <c r="M223" s="306"/>
      <c r="N223" s="306"/>
      <c r="O223" s="286"/>
      <c r="Y223" s="424"/>
      <c r="Z223" s="185"/>
    </row>
    <row r="224" spans="3:26" ht="16.5" customHeight="1" x14ac:dyDescent="0.2">
      <c r="C224" s="302" t="s">
        <v>217</v>
      </c>
      <c r="D224" s="302"/>
      <c r="E224" s="305"/>
      <c r="Y224" s="424"/>
      <c r="Z224" s="185"/>
    </row>
    <row r="225" spans="3:26" ht="12" customHeight="1" x14ac:dyDescent="0.2">
      <c r="C225" s="163"/>
      <c r="D225" s="164" t="s">
        <v>85</v>
      </c>
      <c r="E225" s="85" t="s">
        <v>45</v>
      </c>
      <c r="F225" s="86" t="s">
        <v>56</v>
      </c>
      <c r="G225" s="86" t="s">
        <v>67</v>
      </c>
      <c r="H225" s="86" t="s">
        <v>57</v>
      </c>
      <c r="I225" s="86" t="s">
        <v>117</v>
      </c>
      <c r="J225" s="86" t="s">
        <v>68</v>
      </c>
      <c r="K225" s="86" t="s">
        <v>58</v>
      </c>
      <c r="L225" s="86" t="s">
        <v>118</v>
      </c>
      <c r="M225" s="86" t="s">
        <v>70</v>
      </c>
      <c r="N225" s="86" t="s">
        <v>59</v>
      </c>
      <c r="O225" s="86" t="s">
        <v>94</v>
      </c>
      <c r="P225" s="86" t="s">
        <v>72</v>
      </c>
      <c r="Q225" s="86" t="s">
        <v>60</v>
      </c>
      <c r="R225" s="86" t="s">
        <v>119</v>
      </c>
      <c r="S225" s="86" t="s">
        <v>73</v>
      </c>
      <c r="T225" s="86" t="s">
        <v>61</v>
      </c>
      <c r="U225" s="86" t="s">
        <v>120</v>
      </c>
      <c r="V225" s="86" t="s">
        <v>62</v>
      </c>
      <c r="W225" s="86" t="s">
        <v>86</v>
      </c>
      <c r="X225" s="87" t="s">
        <v>87</v>
      </c>
      <c r="Y225" s="424"/>
      <c r="Z225" s="185"/>
    </row>
    <row r="226" spans="3:26" ht="12" customHeight="1" x14ac:dyDescent="0.2">
      <c r="C226" s="165"/>
      <c r="D226" s="166">
        <v>25</v>
      </c>
      <c r="E226" s="92" t="s">
        <v>56</v>
      </c>
      <c r="F226" s="167">
        <v>32</v>
      </c>
      <c r="G226" s="93">
        <v>4</v>
      </c>
      <c r="H226" s="93">
        <v>36</v>
      </c>
      <c r="I226" s="93">
        <v>4</v>
      </c>
      <c r="J226" s="93">
        <v>4</v>
      </c>
      <c r="K226" s="93">
        <v>0</v>
      </c>
      <c r="L226" s="93">
        <v>0</v>
      </c>
      <c r="M226" s="93">
        <v>0</v>
      </c>
      <c r="N226" s="93">
        <v>0</v>
      </c>
      <c r="O226" s="93">
        <v>0</v>
      </c>
      <c r="P226" s="93">
        <v>0</v>
      </c>
      <c r="Q226" s="93">
        <v>0</v>
      </c>
      <c r="R226" s="93">
        <v>0</v>
      </c>
      <c r="S226" s="93">
        <v>0</v>
      </c>
      <c r="T226" s="93">
        <v>0</v>
      </c>
      <c r="U226" s="93">
        <v>0</v>
      </c>
      <c r="V226" s="93">
        <v>0</v>
      </c>
      <c r="W226" s="93">
        <v>0</v>
      </c>
      <c r="X226" s="94">
        <v>20</v>
      </c>
      <c r="Y226" s="423"/>
      <c r="Z226" s="185"/>
    </row>
    <row r="227" spans="3:26" ht="12" customHeight="1" x14ac:dyDescent="0.2">
      <c r="C227" s="165"/>
      <c r="D227" s="166">
        <v>15</v>
      </c>
      <c r="E227" s="92" t="s">
        <v>67</v>
      </c>
      <c r="F227" s="98">
        <v>0</v>
      </c>
      <c r="G227" s="167">
        <v>20</v>
      </c>
      <c r="H227" s="98">
        <v>13.333333</v>
      </c>
      <c r="I227" s="98">
        <v>26.666667</v>
      </c>
      <c r="J227" s="98">
        <v>13.333333</v>
      </c>
      <c r="K227" s="98">
        <v>0</v>
      </c>
      <c r="L227" s="98">
        <v>26.666667</v>
      </c>
      <c r="M227" s="98">
        <v>0</v>
      </c>
      <c r="N227" s="98">
        <v>0</v>
      </c>
      <c r="O227" s="98">
        <v>0</v>
      </c>
      <c r="P227" s="98">
        <v>0</v>
      </c>
      <c r="Q227" s="98">
        <v>0</v>
      </c>
      <c r="R227" s="98">
        <v>0</v>
      </c>
      <c r="S227" s="98">
        <v>0</v>
      </c>
      <c r="T227" s="98">
        <v>0</v>
      </c>
      <c r="U227" s="98">
        <v>0</v>
      </c>
      <c r="V227" s="98">
        <v>0</v>
      </c>
      <c r="W227" s="98">
        <v>0</v>
      </c>
      <c r="X227" s="99">
        <v>0</v>
      </c>
      <c r="Y227" s="423"/>
      <c r="Z227" s="185"/>
    </row>
    <row r="228" spans="3:26" ht="12" customHeight="1" x14ac:dyDescent="0.2">
      <c r="C228" s="165"/>
      <c r="D228" s="166">
        <v>18</v>
      </c>
      <c r="E228" s="92" t="s">
        <v>57</v>
      </c>
      <c r="F228" s="93">
        <v>0</v>
      </c>
      <c r="G228" s="93">
        <v>0</v>
      </c>
      <c r="H228" s="167">
        <v>22.222221999999999</v>
      </c>
      <c r="I228" s="93">
        <v>16.666667</v>
      </c>
      <c r="J228" s="93">
        <v>5.5555559999999993</v>
      </c>
      <c r="K228" s="93">
        <v>0</v>
      </c>
      <c r="L228" s="93">
        <v>16.666667</v>
      </c>
      <c r="M228" s="93">
        <v>0</v>
      </c>
      <c r="N228" s="93">
        <v>0</v>
      </c>
      <c r="O228" s="93">
        <v>0</v>
      </c>
      <c r="P228" s="93">
        <v>0</v>
      </c>
      <c r="Q228" s="93">
        <v>0</v>
      </c>
      <c r="R228" s="93">
        <v>0</v>
      </c>
      <c r="S228" s="93">
        <v>0</v>
      </c>
      <c r="T228" s="93">
        <v>0</v>
      </c>
      <c r="U228" s="93">
        <v>0</v>
      </c>
      <c r="V228" s="93">
        <v>0</v>
      </c>
      <c r="W228" s="93">
        <v>0</v>
      </c>
      <c r="X228" s="94">
        <v>38.888888999999999</v>
      </c>
      <c r="Y228" s="423"/>
      <c r="Z228" s="185"/>
    </row>
    <row r="229" spans="3:26" ht="12" customHeight="1" x14ac:dyDescent="0.2">
      <c r="C229" s="165"/>
      <c r="D229" s="166">
        <v>15</v>
      </c>
      <c r="E229" s="92" t="s">
        <v>117</v>
      </c>
      <c r="F229" s="98">
        <v>0</v>
      </c>
      <c r="G229" s="98">
        <v>0</v>
      </c>
      <c r="H229" s="98">
        <v>0</v>
      </c>
      <c r="I229" s="167">
        <v>20</v>
      </c>
      <c r="J229" s="98">
        <v>0</v>
      </c>
      <c r="K229" s="98">
        <v>6.6666669999999995</v>
      </c>
      <c r="L229" s="98">
        <v>6.6666669999999995</v>
      </c>
      <c r="M229" s="98">
        <v>13.333333</v>
      </c>
      <c r="N229" s="98">
        <v>6.6666669999999995</v>
      </c>
      <c r="O229" s="98">
        <v>0</v>
      </c>
      <c r="P229" s="98">
        <v>0</v>
      </c>
      <c r="Q229" s="98">
        <v>0</v>
      </c>
      <c r="R229" s="98">
        <v>0</v>
      </c>
      <c r="S229" s="98">
        <v>0</v>
      </c>
      <c r="T229" s="98">
        <v>0</v>
      </c>
      <c r="U229" s="98">
        <v>0</v>
      </c>
      <c r="V229" s="98">
        <v>0</v>
      </c>
      <c r="W229" s="98">
        <v>0</v>
      </c>
      <c r="X229" s="99">
        <v>46.666667000000004</v>
      </c>
      <c r="Y229" s="423"/>
      <c r="Z229" s="185"/>
    </row>
    <row r="230" spans="3:26" ht="12" customHeight="1" x14ac:dyDescent="0.2">
      <c r="C230" s="165"/>
      <c r="D230" s="166">
        <v>35</v>
      </c>
      <c r="E230" s="92" t="s">
        <v>68</v>
      </c>
      <c r="F230" s="93">
        <v>0</v>
      </c>
      <c r="G230" s="93">
        <v>0</v>
      </c>
      <c r="H230" s="93">
        <v>0</v>
      </c>
      <c r="I230" s="93">
        <v>8.5714290000000002</v>
      </c>
      <c r="J230" s="167">
        <v>0</v>
      </c>
      <c r="K230" s="93">
        <v>2.8571429999999998</v>
      </c>
      <c r="L230" s="93">
        <v>0</v>
      </c>
      <c r="M230" s="93">
        <v>0</v>
      </c>
      <c r="N230" s="93">
        <v>17.142856999999999</v>
      </c>
      <c r="O230" s="93">
        <v>14.285713999999999</v>
      </c>
      <c r="P230" s="93">
        <v>0</v>
      </c>
      <c r="Q230" s="93">
        <v>0</v>
      </c>
      <c r="R230" s="93">
        <v>0</v>
      </c>
      <c r="S230" s="93">
        <v>0</v>
      </c>
      <c r="T230" s="93">
        <v>0</v>
      </c>
      <c r="U230" s="93">
        <v>0</v>
      </c>
      <c r="V230" s="93">
        <v>0</v>
      </c>
      <c r="W230" s="93">
        <v>0</v>
      </c>
      <c r="X230" s="94">
        <v>57.142856999999999</v>
      </c>
      <c r="Y230" s="423"/>
      <c r="Z230" s="185"/>
    </row>
    <row r="231" spans="3:26" ht="12" customHeight="1" x14ac:dyDescent="0.2">
      <c r="C231" s="165"/>
      <c r="D231" s="166">
        <v>17</v>
      </c>
      <c r="E231" s="92" t="s">
        <v>58</v>
      </c>
      <c r="F231" s="98">
        <v>0</v>
      </c>
      <c r="G231" s="98">
        <v>0</v>
      </c>
      <c r="H231" s="98">
        <v>0</v>
      </c>
      <c r="I231" s="98">
        <v>0</v>
      </c>
      <c r="J231" s="98">
        <v>0</v>
      </c>
      <c r="K231" s="167">
        <v>0</v>
      </c>
      <c r="L231" s="98">
        <v>0</v>
      </c>
      <c r="M231" s="98">
        <v>0</v>
      </c>
      <c r="N231" s="98">
        <v>11.764706</v>
      </c>
      <c r="O231" s="98">
        <v>5.8823530000000002</v>
      </c>
      <c r="P231" s="98">
        <v>0</v>
      </c>
      <c r="Q231" s="98">
        <v>0</v>
      </c>
      <c r="R231" s="98">
        <v>0</v>
      </c>
      <c r="S231" s="98">
        <v>0</v>
      </c>
      <c r="T231" s="98">
        <v>0</v>
      </c>
      <c r="U231" s="98">
        <v>0</v>
      </c>
      <c r="V231" s="98">
        <v>0</v>
      </c>
      <c r="W231" s="98">
        <v>0</v>
      </c>
      <c r="X231" s="99">
        <v>82.352941000000001</v>
      </c>
      <c r="Y231" s="423"/>
      <c r="Z231" s="185"/>
    </row>
    <row r="232" spans="3:26" ht="12" customHeight="1" x14ac:dyDescent="0.2">
      <c r="C232" s="165"/>
      <c r="D232" s="166">
        <v>10</v>
      </c>
      <c r="E232" s="92" t="s">
        <v>118</v>
      </c>
      <c r="F232" s="93">
        <v>0</v>
      </c>
      <c r="G232" s="93">
        <v>0</v>
      </c>
      <c r="H232" s="93">
        <v>0</v>
      </c>
      <c r="I232" s="93">
        <v>0</v>
      </c>
      <c r="J232" s="93">
        <v>0</v>
      </c>
      <c r="K232" s="93">
        <v>0</v>
      </c>
      <c r="L232" s="167">
        <v>30</v>
      </c>
      <c r="M232" s="93">
        <v>10</v>
      </c>
      <c r="N232" s="93">
        <v>10</v>
      </c>
      <c r="O232" s="93">
        <v>20</v>
      </c>
      <c r="P232" s="93">
        <v>0</v>
      </c>
      <c r="Q232" s="93">
        <v>10</v>
      </c>
      <c r="R232" s="93">
        <v>0</v>
      </c>
      <c r="S232" s="93">
        <v>0</v>
      </c>
      <c r="T232" s="93">
        <v>0</v>
      </c>
      <c r="U232" s="93">
        <v>0</v>
      </c>
      <c r="V232" s="93">
        <v>0</v>
      </c>
      <c r="W232" s="93">
        <v>0</v>
      </c>
      <c r="X232" s="94">
        <v>20</v>
      </c>
      <c r="Y232" s="423"/>
      <c r="Z232" s="185"/>
    </row>
    <row r="233" spans="3:26" ht="12" customHeight="1" x14ac:dyDescent="0.2">
      <c r="C233" s="165"/>
      <c r="D233" s="166">
        <v>7</v>
      </c>
      <c r="E233" s="92" t="s">
        <v>70</v>
      </c>
      <c r="F233" s="98">
        <v>0</v>
      </c>
      <c r="G233" s="98">
        <v>0</v>
      </c>
      <c r="H233" s="98">
        <v>0</v>
      </c>
      <c r="I233" s="98">
        <v>0</v>
      </c>
      <c r="J233" s="98">
        <v>0</v>
      </c>
      <c r="K233" s="98">
        <v>0</v>
      </c>
      <c r="L233" s="98">
        <v>57.142856999999999</v>
      </c>
      <c r="M233" s="167">
        <v>0</v>
      </c>
      <c r="N233" s="98">
        <v>0</v>
      </c>
      <c r="O233" s="98">
        <v>14.285713999999999</v>
      </c>
      <c r="P233" s="98">
        <v>0</v>
      </c>
      <c r="Q233" s="98">
        <v>0</v>
      </c>
      <c r="R233" s="98">
        <v>0</v>
      </c>
      <c r="S233" s="98">
        <v>0</v>
      </c>
      <c r="T233" s="98">
        <v>0</v>
      </c>
      <c r="U233" s="98">
        <v>0</v>
      </c>
      <c r="V233" s="98">
        <v>0</v>
      </c>
      <c r="W233" s="98">
        <v>0</v>
      </c>
      <c r="X233" s="99">
        <v>28.571428999999998</v>
      </c>
      <c r="Y233" s="423"/>
      <c r="Z233" s="185"/>
    </row>
    <row r="234" spans="3:26" ht="12" customHeight="1" x14ac:dyDescent="0.2">
      <c r="C234" s="165"/>
      <c r="D234" s="166">
        <v>11</v>
      </c>
      <c r="E234" s="92" t="s">
        <v>59</v>
      </c>
      <c r="F234" s="93">
        <v>0</v>
      </c>
      <c r="G234" s="93">
        <v>0</v>
      </c>
      <c r="H234" s="93">
        <v>0</v>
      </c>
      <c r="I234" s="93">
        <v>0</v>
      </c>
      <c r="J234" s="93">
        <v>0</v>
      </c>
      <c r="K234" s="93">
        <v>0</v>
      </c>
      <c r="L234" s="93">
        <v>18.181818</v>
      </c>
      <c r="M234" s="93">
        <v>18.181818</v>
      </c>
      <c r="N234" s="167">
        <v>36.363636</v>
      </c>
      <c r="O234" s="93">
        <v>0</v>
      </c>
      <c r="P234" s="93">
        <v>0</v>
      </c>
      <c r="Q234" s="93">
        <v>0</v>
      </c>
      <c r="R234" s="93">
        <v>9.0909089999999999</v>
      </c>
      <c r="S234" s="93">
        <v>9.0909089999999999</v>
      </c>
      <c r="T234" s="93">
        <v>0</v>
      </c>
      <c r="U234" s="93">
        <v>0</v>
      </c>
      <c r="V234" s="93">
        <v>0</v>
      </c>
      <c r="W234" s="93">
        <v>0</v>
      </c>
      <c r="X234" s="94">
        <v>9.0909089999999999</v>
      </c>
      <c r="Y234" s="423"/>
      <c r="Z234" s="185"/>
    </row>
    <row r="235" spans="3:26" ht="12" customHeight="1" x14ac:dyDescent="0.2">
      <c r="C235" s="165"/>
      <c r="D235" s="166">
        <v>21</v>
      </c>
      <c r="E235" s="92" t="s">
        <v>94</v>
      </c>
      <c r="F235" s="98">
        <v>0</v>
      </c>
      <c r="G235" s="98">
        <v>0</v>
      </c>
      <c r="H235" s="98">
        <v>0</v>
      </c>
      <c r="I235" s="98">
        <v>0</v>
      </c>
      <c r="J235" s="98">
        <v>0</v>
      </c>
      <c r="K235" s="98">
        <v>0</v>
      </c>
      <c r="L235" s="98">
        <v>0</v>
      </c>
      <c r="M235" s="98">
        <v>0</v>
      </c>
      <c r="N235" s="98">
        <v>14.285713999999999</v>
      </c>
      <c r="O235" s="167">
        <v>38.095237999999995</v>
      </c>
      <c r="P235" s="98">
        <v>14.285713999999999</v>
      </c>
      <c r="Q235" s="98">
        <v>4.7619050000000005</v>
      </c>
      <c r="R235" s="98">
        <v>4.7619050000000005</v>
      </c>
      <c r="S235" s="98">
        <v>0</v>
      </c>
      <c r="T235" s="98">
        <v>0</v>
      </c>
      <c r="U235" s="98">
        <v>0</v>
      </c>
      <c r="V235" s="98">
        <v>0</v>
      </c>
      <c r="W235" s="98">
        <v>0</v>
      </c>
      <c r="X235" s="99">
        <v>23.809524</v>
      </c>
      <c r="Y235" s="423"/>
      <c r="Z235" s="185"/>
    </row>
    <row r="236" spans="3:26" ht="12" customHeight="1" x14ac:dyDescent="0.2">
      <c r="C236" s="165"/>
      <c r="D236" s="166">
        <v>14</v>
      </c>
      <c r="E236" s="92" t="s">
        <v>72</v>
      </c>
      <c r="F236" s="93">
        <v>0</v>
      </c>
      <c r="G236" s="93">
        <v>0</v>
      </c>
      <c r="H236" s="93">
        <v>0</v>
      </c>
      <c r="I236" s="93">
        <v>0</v>
      </c>
      <c r="J236" s="93">
        <v>0</v>
      </c>
      <c r="K236" s="93">
        <v>0</v>
      </c>
      <c r="L236" s="93">
        <v>0</v>
      </c>
      <c r="M236" s="93">
        <v>0</v>
      </c>
      <c r="N236" s="93">
        <v>7.1428569999999993</v>
      </c>
      <c r="O236" s="93">
        <v>7.1428569999999993</v>
      </c>
      <c r="P236" s="167">
        <v>7.1428569999999993</v>
      </c>
      <c r="Q236" s="93">
        <v>0</v>
      </c>
      <c r="R236" s="93">
        <v>14.285713999999999</v>
      </c>
      <c r="S236" s="93">
        <v>0</v>
      </c>
      <c r="T236" s="93">
        <v>0</v>
      </c>
      <c r="U236" s="93">
        <v>0</v>
      </c>
      <c r="V236" s="93">
        <v>0</v>
      </c>
      <c r="W236" s="93">
        <v>0</v>
      </c>
      <c r="X236" s="94">
        <v>64.285713999999999</v>
      </c>
      <c r="Y236" s="423"/>
      <c r="Z236" s="185"/>
    </row>
    <row r="237" spans="3:26" ht="12" customHeight="1" x14ac:dyDescent="0.2">
      <c r="C237" s="165"/>
      <c r="D237" s="166">
        <v>11</v>
      </c>
      <c r="E237" s="92" t="s">
        <v>60</v>
      </c>
      <c r="F237" s="98">
        <v>0</v>
      </c>
      <c r="G237" s="98">
        <v>0</v>
      </c>
      <c r="H237" s="98">
        <v>0</v>
      </c>
      <c r="I237" s="98">
        <v>0</v>
      </c>
      <c r="J237" s="98">
        <v>0</v>
      </c>
      <c r="K237" s="98">
        <v>0</v>
      </c>
      <c r="L237" s="98">
        <v>0</v>
      </c>
      <c r="M237" s="98">
        <v>0</v>
      </c>
      <c r="N237" s="98">
        <v>0</v>
      </c>
      <c r="O237" s="98">
        <v>18.181818</v>
      </c>
      <c r="P237" s="98">
        <v>18.181818</v>
      </c>
      <c r="Q237" s="167">
        <v>9.0909089999999999</v>
      </c>
      <c r="R237" s="98">
        <v>0</v>
      </c>
      <c r="S237" s="98">
        <v>0</v>
      </c>
      <c r="T237" s="98">
        <v>0</v>
      </c>
      <c r="U237" s="98">
        <v>0</v>
      </c>
      <c r="V237" s="98">
        <v>0</v>
      </c>
      <c r="W237" s="98">
        <v>0</v>
      </c>
      <c r="X237" s="99">
        <v>54.545454999999997</v>
      </c>
      <c r="Y237" s="423"/>
      <c r="Z237" s="185"/>
    </row>
    <row r="238" spans="3:26" ht="12" customHeight="1" x14ac:dyDescent="0.2">
      <c r="C238" s="165"/>
      <c r="D238" s="166">
        <v>10</v>
      </c>
      <c r="E238" s="92" t="s">
        <v>119</v>
      </c>
      <c r="F238" s="93">
        <v>0</v>
      </c>
      <c r="G238" s="93">
        <v>0</v>
      </c>
      <c r="H238" s="93">
        <v>0</v>
      </c>
      <c r="I238" s="93">
        <v>0</v>
      </c>
      <c r="J238" s="93">
        <v>0</v>
      </c>
      <c r="K238" s="93">
        <v>0</v>
      </c>
      <c r="L238" s="93">
        <v>0</v>
      </c>
      <c r="M238" s="93">
        <v>0</v>
      </c>
      <c r="N238" s="93">
        <v>0</v>
      </c>
      <c r="O238" s="93">
        <v>0</v>
      </c>
      <c r="P238" s="93">
        <v>0</v>
      </c>
      <c r="Q238" s="93">
        <v>0</v>
      </c>
      <c r="R238" s="167">
        <v>20</v>
      </c>
      <c r="S238" s="93">
        <v>0</v>
      </c>
      <c r="T238" s="93">
        <v>10</v>
      </c>
      <c r="U238" s="93">
        <v>0</v>
      </c>
      <c r="V238" s="93">
        <v>0</v>
      </c>
      <c r="W238" s="93">
        <v>0</v>
      </c>
      <c r="X238" s="94">
        <v>70</v>
      </c>
      <c r="Y238" s="423"/>
      <c r="Z238" s="185"/>
    </row>
    <row r="239" spans="3:26" ht="12" customHeight="1" x14ac:dyDescent="0.2">
      <c r="C239" s="165"/>
      <c r="D239" s="166">
        <v>10</v>
      </c>
      <c r="E239" s="92" t="s">
        <v>73</v>
      </c>
      <c r="F239" s="98">
        <v>0</v>
      </c>
      <c r="G239" s="98">
        <v>0</v>
      </c>
      <c r="H239" s="98">
        <v>0</v>
      </c>
      <c r="I239" s="98">
        <v>0</v>
      </c>
      <c r="J239" s="98">
        <v>0</v>
      </c>
      <c r="K239" s="98">
        <v>0</v>
      </c>
      <c r="L239" s="98">
        <v>0</v>
      </c>
      <c r="M239" s="98">
        <v>0</v>
      </c>
      <c r="N239" s="98">
        <v>0</v>
      </c>
      <c r="O239" s="98">
        <v>0</v>
      </c>
      <c r="P239" s="98">
        <v>0</v>
      </c>
      <c r="Q239" s="98">
        <v>10</v>
      </c>
      <c r="R239" s="98">
        <v>0</v>
      </c>
      <c r="S239" s="167">
        <v>0</v>
      </c>
      <c r="T239" s="98">
        <v>0</v>
      </c>
      <c r="U239" s="98">
        <v>0</v>
      </c>
      <c r="V239" s="98">
        <v>0</v>
      </c>
      <c r="W239" s="98">
        <v>0</v>
      </c>
      <c r="X239" s="99">
        <v>90</v>
      </c>
      <c r="Y239" s="423"/>
      <c r="Z239" s="185"/>
    </row>
    <row r="240" spans="3:26" ht="12" customHeight="1" x14ac:dyDescent="0.2">
      <c r="C240" s="165"/>
      <c r="D240" s="166">
        <v>6</v>
      </c>
      <c r="E240" s="92" t="s">
        <v>61</v>
      </c>
      <c r="F240" s="93">
        <v>0</v>
      </c>
      <c r="G240" s="93">
        <v>0</v>
      </c>
      <c r="H240" s="93">
        <v>0</v>
      </c>
      <c r="I240" s="93">
        <v>0</v>
      </c>
      <c r="J240" s="93">
        <v>0</v>
      </c>
      <c r="K240" s="93">
        <v>0</v>
      </c>
      <c r="L240" s="93">
        <v>0</v>
      </c>
      <c r="M240" s="93">
        <v>0</v>
      </c>
      <c r="N240" s="93">
        <v>0</v>
      </c>
      <c r="O240" s="93">
        <v>0</v>
      </c>
      <c r="P240" s="93">
        <v>0</v>
      </c>
      <c r="Q240" s="93">
        <v>0</v>
      </c>
      <c r="R240" s="93">
        <v>0</v>
      </c>
      <c r="S240" s="93">
        <v>0</v>
      </c>
      <c r="T240" s="167">
        <v>16.666667</v>
      </c>
      <c r="U240" s="93">
        <v>16.666667</v>
      </c>
      <c r="V240" s="93">
        <v>0</v>
      </c>
      <c r="W240" s="93">
        <v>0</v>
      </c>
      <c r="X240" s="94">
        <v>66.666667000000004</v>
      </c>
      <c r="Y240" s="423"/>
      <c r="Z240" s="185"/>
    </row>
    <row r="241" spans="3:26" ht="12" customHeight="1" x14ac:dyDescent="0.2">
      <c r="C241" s="165"/>
      <c r="D241" s="166">
        <v>1</v>
      </c>
      <c r="E241" s="92" t="s">
        <v>120</v>
      </c>
      <c r="F241" s="98">
        <v>0</v>
      </c>
      <c r="G241" s="98">
        <v>0</v>
      </c>
      <c r="H241" s="98">
        <v>0</v>
      </c>
      <c r="I241" s="98">
        <v>0</v>
      </c>
      <c r="J241" s="98">
        <v>0</v>
      </c>
      <c r="K241" s="98">
        <v>0</v>
      </c>
      <c r="L241" s="98">
        <v>0</v>
      </c>
      <c r="M241" s="98">
        <v>0</v>
      </c>
      <c r="N241" s="98">
        <v>0</v>
      </c>
      <c r="O241" s="98">
        <v>0</v>
      </c>
      <c r="P241" s="98">
        <v>0</v>
      </c>
      <c r="Q241" s="98">
        <v>0</v>
      </c>
      <c r="R241" s="98">
        <v>0</v>
      </c>
      <c r="S241" s="98">
        <v>0</v>
      </c>
      <c r="T241" s="98">
        <v>0</v>
      </c>
      <c r="U241" s="167">
        <v>0</v>
      </c>
      <c r="V241" s="98">
        <v>0</v>
      </c>
      <c r="W241" s="98">
        <v>100</v>
      </c>
      <c r="X241" s="99">
        <v>0</v>
      </c>
      <c r="Y241" s="423"/>
      <c r="Z241" s="185"/>
    </row>
    <row r="242" spans="3:26" ht="12" customHeight="1" x14ac:dyDescent="0.2">
      <c r="C242" s="170"/>
      <c r="D242" s="171">
        <v>0</v>
      </c>
      <c r="E242" s="104" t="s">
        <v>62</v>
      </c>
      <c r="F242" s="105">
        <v>0</v>
      </c>
      <c r="G242" s="105">
        <v>0</v>
      </c>
      <c r="H242" s="105">
        <v>0</v>
      </c>
      <c r="I242" s="105">
        <v>0</v>
      </c>
      <c r="J242" s="105">
        <v>0</v>
      </c>
      <c r="K242" s="105">
        <v>0</v>
      </c>
      <c r="L242" s="105">
        <v>0</v>
      </c>
      <c r="M242" s="105">
        <v>0</v>
      </c>
      <c r="N242" s="105">
        <v>0</v>
      </c>
      <c r="O242" s="105">
        <v>0</v>
      </c>
      <c r="P242" s="105">
        <v>0</v>
      </c>
      <c r="Q242" s="105">
        <v>0</v>
      </c>
      <c r="R242" s="105">
        <v>0</v>
      </c>
      <c r="S242" s="105">
        <v>0</v>
      </c>
      <c r="T242" s="105">
        <v>0</v>
      </c>
      <c r="U242" s="105">
        <v>0</v>
      </c>
      <c r="V242" s="172">
        <v>0</v>
      </c>
      <c r="W242" s="105">
        <v>0</v>
      </c>
      <c r="X242" s="106">
        <v>0</v>
      </c>
      <c r="Y242" s="423"/>
      <c r="Z242" s="185"/>
    </row>
    <row r="243" spans="3:26" ht="12" customHeight="1" x14ac:dyDescent="0.2">
      <c r="Z243" s="195"/>
    </row>
  </sheetData>
  <hyperlinks>
    <hyperlink ref="I1" location="الغلاف!Print_Area" display="العودة لجدول المحتويات" xr:uid="{00000000-0004-0000-1900-000000000000}"/>
  </hyperlinks>
  <printOptions gridLines="1"/>
  <pageMargins left="0.25" right="0.1" top="0.5" bottom="0.25" header="0.5" footer="0.5"/>
  <pageSetup scale="46" orientation="landscape" r:id="rId1"/>
  <headerFooter alignWithMargins="0"/>
  <rowBreaks count="2" manualBreakCount="2">
    <brk id="77" max="24" man="1"/>
    <brk id="159" max="2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0">
    <tabColor theme="9" tint="0.39997558519241921"/>
  </sheetPr>
  <dimension ref="A1:U55"/>
  <sheetViews>
    <sheetView rightToLeft="1" zoomScaleNormal="100" workbookViewId="0"/>
  </sheetViews>
  <sheetFormatPr defaultColWidth="10.375" defaultRowHeight="12" customHeight="1" x14ac:dyDescent="0.2"/>
  <cols>
    <col min="1" max="2" width="2.875" style="219" customWidth="1"/>
    <col min="3" max="3" width="1.375" style="327" customWidth="1"/>
    <col min="4" max="4" width="16.375" style="327" customWidth="1"/>
    <col min="5" max="5" width="10.375" style="327" customWidth="1"/>
    <col min="6" max="13" width="10.375" style="332" customWidth="1"/>
    <col min="14" max="14" width="13" style="332" customWidth="1"/>
    <col min="15" max="23" width="10.375" style="327" customWidth="1"/>
    <col min="24" max="16384" width="10.375" style="327"/>
  </cols>
  <sheetData>
    <row r="1" spans="2:20" s="219" customFormat="1" ht="12" customHeight="1" x14ac:dyDescent="0.2">
      <c r="C1" s="245"/>
      <c r="D1" s="245"/>
      <c r="I1" s="529" t="s">
        <v>44</v>
      </c>
    </row>
    <row r="2" spans="2:20" s="219" customFormat="1" ht="12" customHeight="1" x14ac:dyDescent="0.2"/>
    <row r="3" spans="2:20" s="219" customFormat="1" ht="12" customHeight="1" x14ac:dyDescent="0.2"/>
    <row r="4" spans="2:20" s="219" customFormat="1" ht="12" customHeight="1" x14ac:dyDescent="0.2"/>
    <row r="5" spans="2:20" s="219" customFormat="1" ht="12" customHeight="1" x14ac:dyDescent="0.2">
      <c r="B5" s="76"/>
      <c r="C5" s="79"/>
      <c r="D5" s="79"/>
      <c r="E5" s="76"/>
      <c r="F5" s="76"/>
      <c r="G5" s="76"/>
      <c r="H5" s="76"/>
      <c r="I5" s="76"/>
      <c r="J5" s="76"/>
      <c r="K5" s="76"/>
      <c r="L5" s="76"/>
      <c r="M5" s="76"/>
      <c r="N5" s="76"/>
    </row>
    <row r="6" spans="2:20" s="219" customFormat="1" ht="18" x14ac:dyDescent="0.2">
      <c r="B6" s="76"/>
      <c r="C6" s="77" t="s">
        <v>218</v>
      </c>
      <c r="D6" s="77"/>
      <c r="E6" s="243"/>
      <c r="F6" s="279"/>
      <c r="G6" s="279"/>
      <c r="H6" s="279"/>
      <c r="I6" s="279"/>
      <c r="J6" s="279"/>
      <c r="K6" s="279"/>
      <c r="L6" s="279"/>
      <c r="M6" s="279"/>
      <c r="N6" s="162"/>
    </row>
    <row r="7" spans="2:20" s="219" customFormat="1" ht="12" customHeight="1" x14ac:dyDescent="0.2">
      <c r="B7" s="76"/>
      <c r="C7" s="280"/>
      <c r="D7" s="85" t="s">
        <v>45</v>
      </c>
      <c r="E7" s="86" t="s">
        <v>46</v>
      </c>
      <c r="F7" s="86" t="s">
        <v>47</v>
      </c>
      <c r="G7" s="86" t="s">
        <v>48</v>
      </c>
      <c r="H7" s="86" t="s">
        <v>49</v>
      </c>
      <c r="I7" s="87" t="s">
        <v>50</v>
      </c>
      <c r="J7" s="279"/>
      <c r="K7" s="305"/>
      <c r="L7" s="279"/>
      <c r="M7" s="279"/>
      <c r="N7" s="76"/>
      <c r="P7" s="175"/>
    </row>
    <row r="8" spans="2:20" s="219" customFormat="1" ht="12" customHeight="1" x14ac:dyDescent="0.2">
      <c r="B8" s="76"/>
      <c r="C8" s="282"/>
      <c r="D8" s="268" t="s">
        <v>56</v>
      </c>
      <c r="E8" s="93">
        <v>0</v>
      </c>
      <c r="F8" s="93">
        <v>0</v>
      </c>
      <c r="G8" s="93">
        <v>0</v>
      </c>
      <c r="H8" s="93">
        <v>0</v>
      </c>
      <c r="I8" s="94">
        <v>0</v>
      </c>
      <c r="J8" s="279"/>
      <c r="K8" s="279"/>
      <c r="L8" s="279"/>
      <c r="M8" s="279"/>
      <c r="N8" s="254"/>
      <c r="O8" s="254"/>
      <c r="P8" s="254"/>
      <c r="Q8" s="254"/>
      <c r="R8" s="254"/>
      <c r="T8" s="254"/>
    </row>
    <row r="9" spans="2:20" s="219" customFormat="1" ht="12" customHeight="1" x14ac:dyDescent="0.2">
      <c r="B9" s="76"/>
      <c r="C9" s="282"/>
      <c r="D9" s="268" t="s">
        <v>57</v>
      </c>
      <c r="E9" s="98">
        <v>0</v>
      </c>
      <c r="F9" s="98">
        <v>0</v>
      </c>
      <c r="G9" s="98">
        <v>0</v>
      </c>
      <c r="H9" s="98">
        <v>0</v>
      </c>
      <c r="I9" s="99">
        <v>0</v>
      </c>
      <c r="J9" s="279"/>
      <c r="K9" s="279"/>
      <c r="L9" s="279"/>
      <c r="M9" s="279"/>
      <c r="N9" s="254"/>
      <c r="O9" s="254"/>
      <c r="P9" s="254"/>
      <c r="Q9" s="254"/>
      <c r="R9" s="254"/>
    </row>
    <row r="10" spans="2:20" s="219" customFormat="1" ht="12" customHeight="1" x14ac:dyDescent="0.2">
      <c r="B10" s="76"/>
      <c r="C10" s="282"/>
      <c r="D10" s="268" t="s">
        <v>58</v>
      </c>
      <c r="E10" s="93">
        <v>0</v>
      </c>
      <c r="F10" s="93">
        <v>0</v>
      </c>
      <c r="G10" s="93">
        <v>0</v>
      </c>
      <c r="H10" s="93">
        <v>0</v>
      </c>
      <c r="I10" s="94">
        <v>0</v>
      </c>
      <c r="J10" s="279"/>
      <c r="K10" s="279"/>
      <c r="L10" s="279"/>
      <c r="M10" s="279"/>
      <c r="N10" s="254"/>
      <c r="O10" s="254"/>
      <c r="P10" s="254"/>
      <c r="Q10" s="254"/>
      <c r="R10" s="254"/>
    </row>
    <row r="11" spans="2:20" s="219" customFormat="1" ht="12" customHeight="1" x14ac:dyDescent="0.2">
      <c r="B11" s="76"/>
      <c r="C11" s="282"/>
      <c r="D11" s="268" t="s">
        <v>59</v>
      </c>
      <c r="E11" s="98">
        <v>0</v>
      </c>
      <c r="F11" s="98">
        <v>0</v>
      </c>
      <c r="G11" s="98">
        <v>0</v>
      </c>
      <c r="H11" s="98">
        <v>0</v>
      </c>
      <c r="I11" s="99">
        <v>0</v>
      </c>
      <c r="J11" s="279"/>
      <c r="K11" s="279"/>
      <c r="L11" s="279"/>
      <c r="M11" s="279"/>
      <c r="N11" s="254"/>
      <c r="O11" s="254"/>
      <c r="P11" s="254"/>
      <c r="Q11" s="254"/>
      <c r="R11" s="254"/>
    </row>
    <row r="12" spans="2:20" s="219" customFormat="1" ht="12" customHeight="1" x14ac:dyDescent="0.2">
      <c r="B12" s="76"/>
      <c r="C12" s="282"/>
      <c r="D12" s="268" t="s">
        <v>60</v>
      </c>
      <c r="E12" s="93">
        <v>0.15600623868954758</v>
      </c>
      <c r="F12" s="93">
        <v>0.34423407573149739</v>
      </c>
      <c r="G12" s="93">
        <v>0.38759689534883723</v>
      </c>
      <c r="H12" s="93">
        <v>0.43668121834061135</v>
      </c>
      <c r="I12" s="94">
        <v>0.49627791066997518</v>
      </c>
      <c r="J12" s="279"/>
      <c r="K12" s="279"/>
      <c r="L12" s="152"/>
      <c r="M12" s="152"/>
      <c r="N12" s="254"/>
      <c r="O12" s="254"/>
      <c r="P12" s="254"/>
      <c r="Q12" s="254"/>
      <c r="R12" s="254"/>
    </row>
    <row r="13" spans="2:20" s="219" customFormat="1" ht="12" customHeight="1" x14ac:dyDescent="0.2">
      <c r="B13" s="76"/>
      <c r="C13" s="282"/>
      <c r="D13" s="268" t="s">
        <v>61</v>
      </c>
      <c r="E13" s="98">
        <v>0</v>
      </c>
      <c r="F13" s="98">
        <v>4.1474654700460825</v>
      </c>
      <c r="G13" s="98">
        <v>9.2682927170731713</v>
      </c>
      <c r="H13" s="98">
        <v>11.538461626373628</v>
      </c>
      <c r="I13" s="99">
        <v>10.759493670886075</v>
      </c>
      <c r="J13" s="279"/>
      <c r="K13" s="279"/>
      <c r="L13" s="152"/>
      <c r="M13" s="152"/>
      <c r="N13" s="254"/>
      <c r="O13" s="254"/>
      <c r="P13" s="254"/>
      <c r="Q13" s="254"/>
      <c r="R13" s="254"/>
    </row>
    <row r="14" spans="2:20" s="219" customFormat="1" ht="12" customHeight="1" x14ac:dyDescent="0.2">
      <c r="B14" s="76"/>
      <c r="C14" s="100"/>
      <c r="D14" s="268" t="s">
        <v>62</v>
      </c>
      <c r="E14" s="93">
        <v>32.558139534883715</v>
      </c>
      <c r="F14" s="93">
        <v>35.897435897435898</v>
      </c>
      <c r="G14" s="93">
        <v>24.137931034482758</v>
      </c>
      <c r="H14" s="93">
        <v>25</v>
      </c>
      <c r="I14" s="94">
        <v>29.629629703703703</v>
      </c>
      <c r="J14" s="279"/>
      <c r="K14" s="279"/>
      <c r="L14" s="152"/>
      <c r="M14" s="152"/>
      <c r="N14" s="254"/>
      <c r="O14" s="254"/>
      <c r="P14" s="254"/>
      <c r="Q14" s="254"/>
      <c r="R14" s="254"/>
    </row>
    <row r="15" spans="2:20" s="219" customFormat="1" ht="12" customHeight="1" x14ac:dyDescent="0.2">
      <c r="B15" s="76"/>
      <c r="C15" s="282"/>
      <c r="D15" s="92"/>
      <c r="E15" s="98"/>
      <c r="F15" s="98"/>
      <c r="G15" s="98"/>
      <c r="H15" s="98"/>
      <c r="I15" s="99"/>
      <c r="J15" s="279"/>
      <c r="K15" s="279"/>
      <c r="L15" s="152"/>
      <c r="M15" s="152"/>
      <c r="N15" s="254"/>
      <c r="O15" s="254"/>
      <c r="P15" s="254"/>
      <c r="Q15" s="254"/>
      <c r="R15" s="254"/>
    </row>
    <row r="16" spans="2:20" s="219" customFormat="1" ht="12" customHeight="1" x14ac:dyDescent="0.2">
      <c r="B16" s="76"/>
      <c r="C16" s="282"/>
      <c r="D16" s="92" t="s">
        <v>63</v>
      </c>
      <c r="E16" s="93">
        <v>0</v>
      </c>
      <c r="F16" s="93">
        <v>0</v>
      </c>
      <c r="G16" s="93">
        <v>0</v>
      </c>
      <c r="H16" s="93">
        <v>0</v>
      </c>
      <c r="I16" s="94">
        <v>0</v>
      </c>
      <c r="J16" s="279"/>
      <c r="K16" s="279"/>
      <c r="L16" s="425"/>
      <c r="M16" s="152"/>
      <c r="N16" s="254"/>
      <c r="O16" s="254"/>
      <c r="P16" s="254"/>
      <c r="Q16" s="254"/>
      <c r="R16" s="254"/>
    </row>
    <row r="17" spans="2:21" s="219" customFormat="1" ht="12" customHeight="1" x14ac:dyDescent="0.2">
      <c r="B17" s="76"/>
      <c r="C17" s="282"/>
      <c r="D17" s="92" t="s">
        <v>64</v>
      </c>
      <c r="E17" s="98">
        <v>1.6339869760348587</v>
      </c>
      <c r="F17" s="98">
        <v>2.9868578279569893</v>
      </c>
      <c r="G17" s="98">
        <v>3.7333333546666667</v>
      </c>
      <c r="H17" s="98">
        <v>4.4910179895209579</v>
      </c>
      <c r="I17" s="99">
        <v>4.591836724489796</v>
      </c>
      <c r="J17" s="279"/>
      <c r="K17" s="279"/>
      <c r="L17" s="152"/>
      <c r="M17" s="152"/>
      <c r="N17" s="254"/>
      <c r="O17" s="254"/>
      <c r="P17" s="254"/>
      <c r="Q17" s="254"/>
      <c r="R17" s="254"/>
    </row>
    <row r="18" spans="2:21" s="219" customFormat="1" ht="39.75" customHeight="1" x14ac:dyDescent="0.2">
      <c r="B18" s="76"/>
      <c r="C18" s="283"/>
      <c r="D18" s="269" t="s">
        <v>219</v>
      </c>
      <c r="E18" s="105">
        <v>0.37165516674925669</v>
      </c>
      <c r="F18" s="105">
        <v>0.69022645278851469</v>
      </c>
      <c r="G18" s="105">
        <v>0.86580083271490427</v>
      </c>
      <c r="H18" s="105">
        <v>1.0377032556208925</v>
      </c>
      <c r="I18" s="106">
        <v>1.0465116124031009</v>
      </c>
      <c r="J18" s="279"/>
      <c r="K18" s="279"/>
      <c r="L18" s="152"/>
      <c r="M18" s="152"/>
      <c r="N18" s="254"/>
      <c r="O18" s="254"/>
      <c r="P18" s="254"/>
      <c r="Q18" s="254"/>
      <c r="R18" s="254"/>
    </row>
    <row r="19" spans="2:21" s="219" customFormat="1" ht="12" customHeight="1" x14ac:dyDescent="0.2">
      <c r="B19" s="76"/>
      <c r="C19" s="79"/>
      <c r="D19" s="79"/>
      <c r="E19" s="76"/>
      <c r="F19" s="76"/>
      <c r="G19" s="76"/>
      <c r="H19" s="76"/>
      <c r="I19" s="76"/>
      <c r="J19" s="76"/>
      <c r="K19" s="76"/>
      <c r="L19" s="76"/>
      <c r="M19" s="76"/>
      <c r="N19" s="76"/>
    </row>
    <row r="20" spans="2:21" s="219" customFormat="1" ht="12" customHeight="1" x14ac:dyDescent="0.2">
      <c r="B20" s="76"/>
      <c r="C20" s="79"/>
      <c r="D20" s="79"/>
      <c r="E20" s="76"/>
      <c r="F20" s="76"/>
      <c r="G20" s="76"/>
      <c r="H20" s="76"/>
      <c r="I20" s="76"/>
      <c r="J20" s="76"/>
      <c r="K20" s="76"/>
      <c r="L20" s="76"/>
      <c r="M20" s="76"/>
      <c r="N20" s="76"/>
    </row>
    <row r="21" spans="2:21" ht="18" x14ac:dyDescent="0.2">
      <c r="B21" s="76"/>
      <c r="C21" s="302" t="s">
        <v>220</v>
      </c>
      <c r="D21" s="302"/>
      <c r="E21" s="286"/>
      <c r="F21" s="303"/>
      <c r="G21" s="303"/>
      <c r="H21" s="303"/>
      <c r="I21" s="303"/>
      <c r="J21" s="303"/>
      <c r="K21" s="303"/>
      <c r="L21" s="303"/>
      <c r="M21" s="303"/>
      <c r="N21" s="303"/>
    </row>
    <row r="22" spans="2:21" ht="12" customHeight="1" x14ac:dyDescent="0.2">
      <c r="B22" s="76"/>
      <c r="C22" s="309" t="s">
        <v>184</v>
      </c>
      <c r="D22" s="309"/>
      <c r="E22" s="311"/>
      <c r="F22" s="279"/>
      <c r="G22" s="279"/>
      <c r="H22" s="279"/>
      <c r="I22" s="279"/>
      <c r="J22" s="279"/>
      <c r="K22" s="279"/>
      <c r="L22" s="279"/>
      <c r="M22" s="279"/>
      <c r="N22" s="279"/>
    </row>
    <row r="23" spans="2:21" ht="12" customHeight="1" x14ac:dyDescent="0.2">
      <c r="B23" s="76"/>
      <c r="C23" s="163"/>
      <c r="D23" s="164" t="s">
        <v>85</v>
      </c>
      <c r="E23" s="85" t="s">
        <v>45</v>
      </c>
      <c r="F23" s="86" t="s">
        <v>56</v>
      </c>
      <c r="G23" s="86" t="s">
        <v>57</v>
      </c>
      <c r="H23" s="86" t="s">
        <v>58</v>
      </c>
      <c r="I23" s="86" t="s">
        <v>59</v>
      </c>
      <c r="J23" s="86" t="s">
        <v>60</v>
      </c>
      <c r="K23" s="86" t="s">
        <v>61</v>
      </c>
      <c r="L23" s="86" t="s">
        <v>62</v>
      </c>
      <c r="M23" s="86" t="s">
        <v>86</v>
      </c>
      <c r="N23" s="87" t="s">
        <v>87</v>
      </c>
      <c r="P23" s="219"/>
      <c r="Q23" s="219"/>
      <c r="R23" s="219"/>
      <c r="S23" s="219"/>
      <c r="T23" s="219"/>
      <c r="U23" s="219"/>
    </row>
    <row r="24" spans="2:21" ht="12" customHeight="1" x14ac:dyDescent="0.2">
      <c r="B24" s="76"/>
      <c r="C24" s="165"/>
      <c r="D24" s="166">
        <v>19</v>
      </c>
      <c r="E24" s="92" t="s">
        <v>56</v>
      </c>
      <c r="F24" s="167">
        <v>94.73684210526315</v>
      </c>
      <c r="G24" s="93">
        <v>5.2631578947368416</v>
      </c>
      <c r="H24" s="93">
        <v>0</v>
      </c>
      <c r="I24" s="93">
        <v>0</v>
      </c>
      <c r="J24" s="93">
        <v>0</v>
      </c>
      <c r="K24" s="93">
        <v>0</v>
      </c>
      <c r="L24" s="93">
        <v>0</v>
      </c>
      <c r="M24" s="93">
        <v>0</v>
      </c>
      <c r="N24" s="94">
        <v>0</v>
      </c>
      <c r="O24" s="248"/>
      <c r="P24" s="387"/>
      <c r="Q24" s="286"/>
    </row>
    <row r="25" spans="2:21" ht="12" customHeight="1" x14ac:dyDescent="0.2">
      <c r="B25" s="76"/>
      <c r="C25" s="165"/>
      <c r="D25" s="166">
        <v>63</v>
      </c>
      <c r="E25" s="92" t="s">
        <v>57</v>
      </c>
      <c r="F25" s="98">
        <v>3.1746031746031735</v>
      </c>
      <c r="G25" s="167">
        <v>93.650793650793645</v>
      </c>
      <c r="H25" s="98">
        <v>3.1746031746031735</v>
      </c>
      <c r="I25" s="98">
        <v>0</v>
      </c>
      <c r="J25" s="98">
        <v>0</v>
      </c>
      <c r="K25" s="98">
        <v>0</v>
      </c>
      <c r="L25" s="98">
        <v>0</v>
      </c>
      <c r="M25" s="98">
        <v>0</v>
      </c>
      <c r="N25" s="99">
        <v>0</v>
      </c>
      <c r="O25" s="248"/>
      <c r="P25" s="387"/>
    </row>
    <row r="26" spans="2:21" ht="12" customHeight="1" x14ac:dyDescent="0.2">
      <c r="B26" s="76"/>
      <c r="C26" s="165"/>
      <c r="D26" s="166">
        <v>77</v>
      </c>
      <c r="E26" s="92" t="s">
        <v>58</v>
      </c>
      <c r="F26" s="93">
        <v>0</v>
      </c>
      <c r="G26" s="93">
        <v>0</v>
      </c>
      <c r="H26" s="167">
        <v>92.20779220779221</v>
      </c>
      <c r="I26" s="93">
        <v>2.5974025974025978</v>
      </c>
      <c r="J26" s="93">
        <v>0</v>
      </c>
      <c r="K26" s="93">
        <v>0</v>
      </c>
      <c r="L26" s="93">
        <v>0</v>
      </c>
      <c r="M26" s="93">
        <v>0</v>
      </c>
      <c r="N26" s="94">
        <v>5.1948051948051948</v>
      </c>
      <c r="O26" s="248"/>
      <c r="P26" s="387"/>
    </row>
    <row r="27" spans="2:21" ht="12" customHeight="1" x14ac:dyDescent="0.2">
      <c r="B27" s="76"/>
      <c r="C27" s="165"/>
      <c r="D27" s="166">
        <v>174</v>
      </c>
      <c r="E27" s="92" t="s">
        <v>59</v>
      </c>
      <c r="F27" s="98">
        <v>0</v>
      </c>
      <c r="G27" s="98">
        <v>0</v>
      </c>
      <c r="H27" s="98">
        <v>5.7471264367816088</v>
      </c>
      <c r="I27" s="167">
        <v>83.908045977011497</v>
      </c>
      <c r="J27" s="98">
        <v>5.7471264367816088</v>
      </c>
      <c r="K27" s="98">
        <v>0</v>
      </c>
      <c r="L27" s="98">
        <v>0</v>
      </c>
      <c r="M27" s="98">
        <v>0</v>
      </c>
      <c r="N27" s="99">
        <v>4.5977011494252871</v>
      </c>
      <c r="O27" s="248"/>
      <c r="P27" s="387"/>
    </row>
    <row r="28" spans="2:21" ht="12" customHeight="1" x14ac:dyDescent="0.2">
      <c r="B28" s="76"/>
      <c r="C28" s="165"/>
      <c r="D28" s="166">
        <v>60</v>
      </c>
      <c r="E28" s="92" t="s">
        <v>60</v>
      </c>
      <c r="F28" s="93">
        <v>0</v>
      </c>
      <c r="G28" s="93">
        <v>0</v>
      </c>
      <c r="H28" s="93">
        <v>0</v>
      </c>
      <c r="I28" s="93">
        <v>1.666666666666667</v>
      </c>
      <c r="J28" s="167">
        <v>90</v>
      </c>
      <c r="K28" s="93">
        <v>1.666666666666667</v>
      </c>
      <c r="L28" s="93">
        <v>0</v>
      </c>
      <c r="M28" s="93">
        <v>0</v>
      </c>
      <c r="N28" s="94">
        <v>6.666666666666667</v>
      </c>
      <c r="O28" s="248"/>
      <c r="P28" s="387"/>
    </row>
    <row r="29" spans="2:21" ht="12" customHeight="1" x14ac:dyDescent="0.2">
      <c r="B29" s="76"/>
      <c r="C29" s="165"/>
      <c r="D29" s="166">
        <v>17</v>
      </c>
      <c r="E29" s="92" t="s">
        <v>61</v>
      </c>
      <c r="F29" s="98">
        <v>0</v>
      </c>
      <c r="G29" s="98">
        <v>0</v>
      </c>
      <c r="H29" s="98">
        <v>0</v>
      </c>
      <c r="I29" s="98">
        <v>0</v>
      </c>
      <c r="J29" s="98">
        <v>0</v>
      </c>
      <c r="K29" s="167">
        <v>94.117647058823522</v>
      </c>
      <c r="L29" s="98">
        <v>0</v>
      </c>
      <c r="M29" s="98">
        <v>0</v>
      </c>
      <c r="N29" s="99">
        <v>5.882352941176471</v>
      </c>
      <c r="O29" s="248"/>
      <c r="P29" s="387"/>
    </row>
    <row r="30" spans="2:21" ht="12" customHeight="1" x14ac:dyDescent="0.2">
      <c r="B30" s="76"/>
      <c r="C30" s="170"/>
      <c r="D30" s="171">
        <v>4</v>
      </c>
      <c r="E30" s="104" t="s">
        <v>62</v>
      </c>
      <c r="F30" s="105">
        <v>0</v>
      </c>
      <c r="G30" s="105">
        <v>0</v>
      </c>
      <c r="H30" s="105">
        <v>0</v>
      </c>
      <c r="I30" s="105">
        <v>0</v>
      </c>
      <c r="J30" s="105">
        <v>0</v>
      </c>
      <c r="K30" s="105">
        <v>0</v>
      </c>
      <c r="L30" s="172">
        <v>50</v>
      </c>
      <c r="M30" s="105">
        <v>25</v>
      </c>
      <c r="N30" s="106">
        <v>25</v>
      </c>
      <c r="O30" s="248"/>
      <c r="P30" s="387"/>
      <c r="R30" s="345"/>
    </row>
    <row r="31" spans="2:21" ht="12" customHeight="1" x14ac:dyDescent="0.2">
      <c r="B31" s="76"/>
      <c r="C31" s="279"/>
      <c r="D31" s="279"/>
      <c r="E31" s="305"/>
      <c r="F31" s="306"/>
      <c r="G31" s="306"/>
      <c r="H31" s="306"/>
      <c r="I31" s="306"/>
      <c r="J31" s="306"/>
      <c r="K31" s="306"/>
      <c r="L31" s="306"/>
      <c r="M31" s="306"/>
      <c r="N31" s="306"/>
      <c r="O31" s="426"/>
      <c r="P31" s="392"/>
    </row>
    <row r="32" spans="2:21" ht="12" customHeight="1" x14ac:dyDescent="0.2">
      <c r="B32" s="76"/>
      <c r="C32" s="309" t="s">
        <v>185</v>
      </c>
      <c r="D32" s="309"/>
      <c r="E32" s="305"/>
      <c r="F32" s="306"/>
      <c r="G32" s="306"/>
      <c r="H32" s="306"/>
      <c r="I32" s="306"/>
      <c r="J32" s="306"/>
      <c r="K32" s="306"/>
      <c r="L32" s="306"/>
      <c r="M32" s="306"/>
      <c r="N32" s="306"/>
      <c r="O32" s="426"/>
    </row>
    <row r="33" spans="1:16" ht="12" customHeight="1" x14ac:dyDescent="0.2">
      <c r="B33" s="76"/>
      <c r="C33" s="163"/>
      <c r="D33" s="164" t="s">
        <v>85</v>
      </c>
      <c r="E33" s="85" t="s">
        <v>45</v>
      </c>
      <c r="F33" s="86" t="s">
        <v>56</v>
      </c>
      <c r="G33" s="86" t="s">
        <v>57</v>
      </c>
      <c r="H33" s="86" t="s">
        <v>58</v>
      </c>
      <c r="I33" s="86" t="s">
        <v>59</v>
      </c>
      <c r="J33" s="86" t="s">
        <v>60</v>
      </c>
      <c r="K33" s="86" t="s">
        <v>61</v>
      </c>
      <c r="L33" s="86" t="s">
        <v>62</v>
      </c>
      <c r="M33" s="86" t="s">
        <v>86</v>
      </c>
      <c r="N33" s="87" t="s">
        <v>87</v>
      </c>
      <c r="O33" s="426"/>
    </row>
    <row r="34" spans="1:16" ht="12" customHeight="1" x14ac:dyDescent="0.2">
      <c r="A34" s="427"/>
      <c r="B34" s="312"/>
      <c r="C34" s="165"/>
      <c r="D34" s="166">
        <v>303</v>
      </c>
      <c r="E34" s="92" t="s">
        <v>56</v>
      </c>
      <c r="F34" s="167">
        <v>90.759075907590756</v>
      </c>
      <c r="G34" s="93">
        <v>7.5907590759075907</v>
      </c>
      <c r="H34" s="93">
        <v>0</v>
      </c>
      <c r="I34" s="93">
        <v>0</v>
      </c>
      <c r="J34" s="93">
        <v>0</v>
      </c>
      <c r="K34" s="93">
        <v>0</v>
      </c>
      <c r="L34" s="93">
        <v>0</v>
      </c>
      <c r="M34" s="93">
        <v>0</v>
      </c>
      <c r="N34" s="94">
        <v>1.6501650165016499</v>
      </c>
      <c r="O34" s="248"/>
      <c r="P34" s="387"/>
    </row>
    <row r="35" spans="1:16" ht="12" customHeight="1" x14ac:dyDescent="0.2">
      <c r="B35" s="76"/>
      <c r="C35" s="165"/>
      <c r="D35" s="166">
        <v>932</v>
      </c>
      <c r="E35" s="92" t="s">
        <v>57</v>
      </c>
      <c r="F35" s="98">
        <v>0.75107296137339064</v>
      </c>
      <c r="G35" s="167">
        <v>89.270386266094434</v>
      </c>
      <c r="H35" s="98">
        <v>5.4721030042918457</v>
      </c>
      <c r="I35" s="98">
        <v>0.85836909871244638</v>
      </c>
      <c r="J35" s="98">
        <v>0</v>
      </c>
      <c r="K35" s="98">
        <v>0</v>
      </c>
      <c r="L35" s="98">
        <v>0</v>
      </c>
      <c r="M35" s="98">
        <v>0</v>
      </c>
      <c r="N35" s="99">
        <v>3.6480686695278979</v>
      </c>
      <c r="O35" s="248"/>
      <c r="P35" s="387"/>
    </row>
    <row r="36" spans="1:16" ht="12" customHeight="1" x14ac:dyDescent="0.2">
      <c r="B36" s="76"/>
      <c r="C36" s="165"/>
      <c r="D36" s="166">
        <v>721</v>
      </c>
      <c r="E36" s="92" t="s">
        <v>58</v>
      </c>
      <c r="F36" s="93">
        <v>0</v>
      </c>
      <c r="G36" s="93">
        <v>0.97087378640776689</v>
      </c>
      <c r="H36" s="167">
        <v>84.88210818307904</v>
      </c>
      <c r="I36" s="93">
        <v>7.6282940360610256</v>
      </c>
      <c r="J36" s="93">
        <v>0.27739251040221913</v>
      </c>
      <c r="K36" s="93">
        <v>0</v>
      </c>
      <c r="L36" s="93">
        <v>0</v>
      </c>
      <c r="M36" s="93">
        <v>0</v>
      </c>
      <c r="N36" s="94">
        <v>6.2413314840499297</v>
      </c>
      <c r="O36" s="248"/>
      <c r="P36" s="387"/>
    </row>
    <row r="37" spans="1:16" ht="12" customHeight="1" x14ac:dyDescent="0.2">
      <c r="B37" s="76"/>
      <c r="C37" s="165"/>
      <c r="D37" s="166">
        <v>1162</v>
      </c>
      <c r="E37" s="92" t="s">
        <v>59</v>
      </c>
      <c r="F37" s="98">
        <v>0</v>
      </c>
      <c r="G37" s="98">
        <v>0</v>
      </c>
      <c r="H37" s="98">
        <v>2.495697074010327</v>
      </c>
      <c r="I37" s="167">
        <v>90.963855421686745</v>
      </c>
      <c r="J37" s="98">
        <v>2.4096385542168681</v>
      </c>
      <c r="K37" s="98">
        <v>8.6058519793459562E-2</v>
      </c>
      <c r="L37" s="98">
        <v>0</v>
      </c>
      <c r="M37" s="98">
        <v>0</v>
      </c>
      <c r="N37" s="99">
        <v>4.0447504302925994</v>
      </c>
      <c r="O37" s="248"/>
      <c r="P37" s="387"/>
    </row>
    <row r="38" spans="1:16" ht="12" customHeight="1" x14ac:dyDescent="0.2">
      <c r="B38" s="76"/>
      <c r="C38" s="165"/>
      <c r="D38" s="166">
        <v>641</v>
      </c>
      <c r="E38" s="92" t="s">
        <v>60</v>
      </c>
      <c r="F38" s="93">
        <v>0</v>
      </c>
      <c r="G38" s="93">
        <v>0</v>
      </c>
      <c r="H38" s="93">
        <v>0</v>
      </c>
      <c r="I38" s="93">
        <v>3.9001560062402496</v>
      </c>
      <c r="J38" s="167">
        <v>84.399375975039021</v>
      </c>
      <c r="K38" s="93">
        <v>1.7160686427457099</v>
      </c>
      <c r="L38" s="93">
        <v>0.31201248049921998</v>
      </c>
      <c r="M38" s="93">
        <v>0.15600624024960999</v>
      </c>
      <c r="N38" s="94">
        <v>9.5163806552262109</v>
      </c>
      <c r="O38" s="248"/>
      <c r="P38" s="387"/>
    </row>
    <row r="39" spans="1:16" ht="12" customHeight="1" x14ac:dyDescent="0.2">
      <c r="B39" s="76"/>
      <c r="C39" s="165"/>
      <c r="D39" s="166">
        <v>234</v>
      </c>
      <c r="E39" s="92" t="s">
        <v>61</v>
      </c>
      <c r="F39" s="98">
        <v>0</v>
      </c>
      <c r="G39" s="98">
        <v>0</v>
      </c>
      <c r="H39" s="98">
        <v>0</v>
      </c>
      <c r="I39" s="98">
        <v>0</v>
      </c>
      <c r="J39" s="98">
        <v>7.264957264957264</v>
      </c>
      <c r="K39" s="167">
        <v>72.649572649572633</v>
      </c>
      <c r="L39" s="98">
        <v>7.6923076923076916</v>
      </c>
      <c r="M39" s="98">
        <v>0</v>
      </c>
      <c r="N39" s="99">
        <v>12.39316239316239</v>
      </c>
      <c r="O39" s="248"/>
      <c r="P39" s="387"/>
    </row>
    <row r="40" spans="1:16" ht="12" customHeight="1" x14ac:dyDescent="0.2">
      <c r="B40" s="76"/>
      <c r="C40" s="170"/>
      <c r="D40" s="171">
        <v>42</v>
      </c>
      <c r="E40" s="104" t="s">
        <v>62</v>
      </c>
      <c r="F40" s="105">
        <v>0</v>
      </c>
      <c r="G40" s="105">
        <v>0</v>
      </c>
      <c r="H40" s="105">
        <v>0</v>
      </c>
      <c r="I40" s="105">
        <v>0</v>
      </c>
      <c r="J40" s="105">
        <v>2.3809523809523814</v>
      </c>
      <c r="K40" s="105">
        <v>26.190476190476193</v>
      </c>
      <c r="L40" s="172">
        <v>30.952380952380949</v>
      </c>
      <c r="M40" s="105">
        <v>33.333333333333343</v>
      </c>
      <c r="N40" s="106">
        <v>7.1428571428571423</v>
      </c>
      <c r="O40" s="248"/>
      <c r="P40" s="387"/>
    </row>
    <row r="41" spans="1:16" ht="12" customHeight="1" x14ac:dyDescent="0.2">
      <c r="B41" s="76"/>
      <c r="C41" s="309"/>
      <c r="D41" s="309"/>
      <c r="E41" s="305"/>
      <c r="F41" s="306"/>
      <c r="G41" s="306"/>
      <c r="H41" s="306"/>
      <c r="I41" s="306"/>
      <c r="J41" s="306"/>
      <c r="K41" s="306"/>
      <c r="L41" s="306"/>
      <c r="M41" s="306"/>
      <c r="N41" s="306"/>
      <c r="P41" s="392"/>
    </row>
    <row r="42" spans="1:16" ht="12" customHeight="1" x14ac:dyDescent="0.2">
      <c r="B42" s="76"/>
      <c r="C42" s="286"/>
      <c r="D42" s="286"/>
      <c r="E42" s="286"/>
      <c r="F42" s="279"/>
      <c r="G42" s="279"/>
      <c r="H42" s="279"/>
      <c r="I42" s="279"/>
      <c r="J42" s="279"/>
      <c r="K42" s="279"/>
      <c r="L42" s="279"/>
      <c r="M42" s="279"/>
      <c r="N42" s="279"/>
    </row>
    <row r="43" spans="1:16" ht="16.5" customHeight="1" x14ac:dyDescent="0.2">
      <c r="B43" s="76"/>
      <c r="C43" s="286"/>
      <c r="D43" s="286"/>
      <c r="E43" s="286"/>
      <c r="F43" s="286"/>
      <c r="G43" s="286"/>
      <c r="H43" s="286"/>
      <c r="I43" s="286"/>
      <c r="J43" s="286"/>
      <c r="K43" s="286"/>
      <c r="L43" s="286"/>
      <c r="M43" s="286"/>
      <c r="N43" s="279"/>
    </row>
    <row r="44" spans="1:16" ht="12" customHeight="1" x14ac:dyDescent="0.2">
      <c r="F44" s="327"/>
      <c r="G44" s="327"/>
      <c r="H44" s="327"/>
      <c r="I44" s="327"/>
      <c r="J44" s="327"/>
      <c r="K44" s="327"/>
      <c r="L44" s="327"/>
      <c r="M44" s="327"/>
    </row>
    <row r="45" spans="1:16" ht="12" customHeight="1" x14ac:dyDescent="0.2">
      <c r="F45" s="327"/>
      <c r="G45" s="327"/>
      <c r="H45" s="327"/>
      <c r="I45" s="327"/>
      <c r="J45" s="327"/>
      <c r="K45" s="327"/>
      <c r="L45" s="327"/>
      <c r="M45" s="327"/>
    </row>
    <row r="46" spans="1:16" ht="12" customHeight="1" x14ac:dyDescent="0.2">
      <c r="F46" s="327"/>
      <c r="G46" s="327"/>
      <c r="H46" s="327"/>
      <c r="I46" s="327"/>
      <c r="J46" s="327"/>
      <c r="K46" s="327"/>
      <c r="L46" s="327"/>
      <c r="M46" s="327"/>
    </row>
    <row r="47" spans="1:16" ht="12" customHeight="1" x14ac:dyDescent="0.2">
      <c r="F47" s="327"/>
      <c r="G47" s="327"/>
      <c r="H47" s="327"/>
      <c r="I47" s="327"/>
      <c r="J47" s="327"/>
      <c r="K47" s="327"/>
      <c r="L47" s="327"/>
      <c r="M47" s="327"/>
    </row>
    <row r="48" spans="1:16" ht="12" customHeight="1" x14ac:dyDescent="0.2">
      <c r="F48" s="327"/>
      <c r="G48" s="327"/>
      <c r="H48" s="327"/>
      <c r="I48" s="327"/>
      <c r="J48" s="327"/>
      <c r="K48" s="327"/>
      <c r="L48" s="327"/>
      <c r="M48" s="327"/>
    </row>
    <row r="49" spans="6:16" ht="12" customHeight="1" x14ac:dyDescent="0.2">
      <c r="F49" s="327"/>
      <c r="G49" s="327"/>
      <c r="H49" s="327"/>
      <c r="I49" s="327"/>
      <c r="J49" s="327"/>
      <c r="K49" s="327"/>
      <c r="L49" s="327"/>
      <c r="M49" s="327"/>
      <c r="N49" s="377"/>
      <c r="O49" s="428"/>
      <c r="P49" s="428"/>
    </row>
    <row r="50" spans="6:16" ht="12" customHeight="1" x14ac:dyDescent="0.2">
      <c r="F50" s="327"/>
      <c r="G50" s="327"/>
      <c r="H50" s="327"/>
      <c r="I50" s="327"/>
      <c r="J50" s="327"/>
      <c r="K50" s="327"/>
      <c r="L50" s="327"/>
      <c r="M50" s="327"/>
      <c r="N50" s="377"/>
      <c r="O50" s="428"/>
      <c r="P50" s="428"/>
    </row>
    <row r="51" spans="6:16" ht="12" customHeight="1" x14ac:dyDescent="0.2">
      <c r="F51" s="327"/>
      <c r="G51" s="327"/>
      <c r="H51" s="327"/>
      <c r="I51" s="327"/>
      <c r="J51" s="327"/>
      <c r="K51" s="327"/>
      <c r="L51" s="327"/>
      <c r="M51" s="327"/>
      <c r="N51" s="377"/>
      <c r="O51" s="428"/>
      <c r="P51" s="428"/>
    </row>
    <row r="52" spans="6:16" ht="12" customHeight="1" x14ac:dyDescent="0.2">
      <c r="F52" s="327"/>
      <c r="G52" s="327"/>
      <c r="H52" s="327"/>
      <c r="I52" s="327"/>
      <c r="J52" s="327"/>
      <c r="K52" s="327"/>
      <c r="L52" s="327"/>
      <c r="M52" s="327"/>
      <c r="N52" s="377"/>
      <c r="O52" s="428"/>
      <c r="P52" s="428"/>
    </row>
    <row r="53" spans="6:16" ht="12" customHeight="1" x14ac:dyDescent="0.2">
      <c r="F53" s="327"/>
      <c r="G53" s="327"/>
      <c r="H53" s="327"/>
      <c r="I53" s="327"/>
      <c r="J53" s="327"/>
      <c r="K53" s="327"/>
      <c r="L53" s="327"/>
      <c r="M53" s="327"/>
      <c r="N53" s="377"/>
      <c r="O53" s="428"/>
      <c r="P53" s="428"/>
    </row>
    <row r="54" spans="6:16" ht="12" customHeight="1" x14ac:dyDescent="0.2">
      <c r="F54" s="327"/>
      <c r="G54" s="327"/>
      <c r="H54" s="327"/>
      <c r="I54" s="327"/>
      <c r="J54" s="327"/>
      <c r="K54" s="327"/>
      <c r="L54" s="327"/>
      <c r="M54" s="327"/>
      <c r="N54" s="377"/>
      <c r="O54" s="428"/>
      <c r="P54" s="428"/>
    </row>
    <row r="55" spans="6:16" ht="25.5" customHeight="1" x14ac:dyDescent="0.2">
      <c r="F55" s="327"/>
      <c r="G55" s="327"/>
      <c r="H55" s="327"/>
      <c r="I55" s="327"/>
      <c r="J55" s="327"/>
      <c r="K55" s="327"/>
      <c r="L55" s="327"/>
      <c r="M55" s="327"/>
      <c r="N55" s="377"/>
      <c r="O55" s="428"/>
      <c r="P55" s="428"/>
    </row>
  </sheetData>
  <hyperlinks>
    <hyperlink ref="I1" location="الغلاف!Print_Area" display="العودة لجدول المحتويات" xr:uid="{00000000-0004-0000-1A00-000000000000}"/>
  </hyperlinks>
  <printOptions gridLines="1"/>
  <pageMargins left="0.25" right="0.1" top="0.5" bottom="0.25" header="0.5" footer="0.5"/>
  <pageSetup scale="70"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CCECFF"/>
  </sheetPr>
  <dimension ref="A1:AX338"/>
  <sheetViews>
    <sheetView rightToLeft="1" zoomScaleNormal="100" zoomScaleSheetLayoutView="70" workbookViewId="0">
      <selection activeCell="I1" sqref="I1"/>
    </sheetView>
  </sheetViews>
  <sheetFormatPr defaultRowHeight="18" x14ac:dyDescent="0.45"/>
  <cols>
    <col min="1" max="1" width="4.125" style="464" customWidth="1"/>
    <col min="2" max="2" width="3.875" style="464" customWidth="1"/>
    <col min="3" max="3" width="1.375" style="466" customWidth="1"/>
    <col min="4" max="4" width="7.625" style="466" customWidth="1"/>
    <col min="5" max="12" width="10.375" style="466" customWidth="1"/>
    <col min="13" max="13" width="12.75" style="466" customWidth="1"/>
    <col min="14" max="16" width="8.625" style="465"/>
    <col min="17" max="50" width="8.625" style="464"/>
    <col min="51" max="16384" width="9" style="466"/>
  </cols>
  <sheetData>
    <row r="1" spans="1:50" s="76" customFormat="1" ht="12" customHeight="1" x14ac:dyDescent="0.2">
      <c r="A1" s="88"/>
      <c r="B1" s="88"/>
      <c r="C1" s="77"/>
      <c r="D1" s="77"/>
      <c r="I1" s="533" t="s">
        <v>44</v>
      </c>
      <c r="N1" s="88"/>
      <c r="O1" s="88"/>
      <c r="P1" s="88"/>
      <c r="Q1" s="88"/>
      <c r="R1" s="88"/>
      <c r="S1" s="88"/>
      <c r="T1" s="88"/>
      <c r="U1" s="88"/>
      <c r="V1" s="88"/>
      <c r="W1" s="88"/>
      <c r="X1" s="429"/>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row>
    <row r="2" spans="1:50" s="76" customFormat="1" ht="12" customHeight="1" x14ac:dyDescent="0.2">
      <c r="A2" s="88"/>
      <c r="B2" s="88"/>
      <c r="N2" s="88"/>
      <c r="O2" s="88"/>
      <c r="P2" s="88"/>
      <c r="Q2" s="88"/>
      <c r="R2" s="88"/>
      <c r="S2" s="88"/>
      <c r="T2" s="88"/>
      <c r="U2" s="88"/>
      <c r="V2" s="88"/>
      <c r="W2" s="88"/>
      <c r="X2" s="429"/>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row>
    <row r="3" spans="1:50" s="76" customFormat="1" ht="12" customHeight="1" x14ac:dyDescent="0.2">
      <c r="A3" s="88"/>
      <c r="B3" s="88"/>
      <c r="N3" s="88"/>
      <c r="O3" s="88"/>
      <c r="P3" s="88"/>
      <c r="Q3" s="88"/>
      <c r="R3" s="88"/>
      <c r="S3" s="88"/>
      <c r="T3" s="88"/>
      <c r="U3" s="88"/>
      <c r="V3" s="88"/>
      <c r="W3" s="88"/>
      <c r="X3" s="429"/>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row>
    <row r="4" spans="1:50" s="76" customFormat="1" ht="12" customHeight="1" x14ac:dyDescent="0.2">
      <c r="A4" s="88"/>
      <c r="B4" s="88"/>
      <c r="N4" s="88"/>
      <c r="O4" s="88"/>
      <c r="P4" s="88"/>
      <c r="Q4" s="88"/>
      <c r="R4" s="88"/>
      <c r="S4" s="88"/>
      <c r="T4" s="88"/>
      <c r="U4" s="88"/>
      <c r="V4" s="88"/>
      <c r="W4" s="88"/>
      <c r="X4" s="429"/>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row>
    <row r="5" spans="1:50" s="76" customFormat="1" ht="12" customHeight="1" x14ac:dyDescent="0.2">
      <c r="A5" s="88"/>
      <c r="B5" s="88"/>
      <c r="C5" s="79"/>
      <c r="D5" s="79"/>
      <c r="N5" s="88"/>
      <c r="O5" s="88"/>
      <c r="P5" s="88"/>
      <c r="Q5" s="88"/>
      <c r="R5" s="88"/>
      <c r="S5" s="88"/>
      <c r="T5" s="88"/>
      <c r="U5" s="88"/>
      <c r="V5" s="88"/>
      <c r="W5" s="88"/>
      <c r="X5" s="429"/>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row>
    <row r="6" spans="1:50" s="286" customFormat="1" ht="16.5" customHeight="1" x14ac:dyDescent="0.2">
      <c r="A6" s="88"/>
      <c r="B6" s="88"/>
      <c r="C6" s="302" t="s">
        <v>221</v>
      </c>
      <c r="D6" s="302"/>
      <c r="F6" s="303"/>
      <c r="G6" s="303"/>
      <c r="H6" s="303"/>
      <c r="I6" s="303"/>
      <c r="J6" s="303"/>
      <c r="K6" s="303"/>
      <c r="L6" s="303"/>
      <c r="M6" s="303"/>
      <c r="N6" s="430"/>
      <c r="O6" s="430"/>
      <c r="P6" s="430"/>
      <c r="Q6" s="430"/>
      <c r="R6" s="430"/>
      <c r="S6" s="430"/>
      <c r="T6" s="430"/>
      <c r="U6" s="430"/>
      <c r="V6" s="430"/>
      <c r="W6" s="430"/>
      <c r="X6" s="431"/>
      <c r="Y6" s="430"/>
      <c r="Z6" s="430"/>
      <c r="AA6" s="430"/>
      <c r="AB6" s="430"/>
      <c r="AC6" s="430"/>
      <c r="AD6" s="430"/>
      <c r="AE6" s="430"/>
      <c r="AF6" s="430"/>
      <c r="AG6" s="430"/>
      <c r="AH6" s="430"/>
      <c r="AI6" s="430"/>
      <c r="AJ6" s="430"/>
      <c r="AK6" s="430"/>
      <c r="AL6" s="430"/>
      <c r="AM6" s="430"/>
      <c r="AN6" s="430"/>
      <c r="AO6" s="430"/>
      <c r="AP6" s="430"/>
      <c r="AQ6" s="430"/>
      <c r="AR6" s="430"/>
      <c r="AS6" s="430"/>
      <c r="AT6" s="430"/>
      <c r="AU6" s="430"/>
      <c r="AV6" s="430"/>
      <c r="AW6" s="430"/>
      <c r="AX6" s="430"/>
    </row>
    <row r="7" spans="1:50" s="286" customFormat="1" ht="12" customHeight="1" x14ac:dyDescent="0.2">
      <c r="A7" s="88"/>
      <c r="B7" s="88"/>
      <c r="C7" s="163"/>
      <c r="D7" s="164" t="s">
        <v>85</v>
      </c>
      <c r="E7" s="85" t="s">
        <v>45</v>
      </c>
      <c r="F7" s="86" t="s">
        <v>222</v>
      </c>
      <c r="G7" s="86" t="s">
        <v>223</v>
      </c>
      <c r="H7" s="86" t="s">
        <v>224</v>
      </c>
      <c r="I7" s="86" t="s">
        <v>225</v>
      </c>
      <c r="J7" s="86" t="s">
        <v>61</v>
      </c>
      <c r="K7" s="86" t="s">
        <v>226</v>
      </c>
      <c r="L7" s="86" t="s">
        <v>86</v>
      </c>
      <c r="M7" s="87" t="s">
        <v>87</v>
      </c>
      <c r="N7" s="430"/>
      <c r="O7" s="430"/>
      <c r="P7" s="432"/>
      <c r="Q7" s="432"/>
      <c r="R7" s="430"/>
      <c r="S7" s="430"/>
      <c r="T7" s="430"/>
      <c r="U7" s="430"/>
      <c r="V7" s="430"/>
      <c r="W7" s="430"/>
      <c r="X7" s="431"/>
      <c r="Y7" s="43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row>
    <row r="8" spans="1:50" s="286" customFormat="1" ht="12" customHeight="1" x14ac:dyDescent="0.2">
      <c r="A8" s="88"/>
      <c r="B8" s="88"/>
      <c r="C8" s="165"/>
      <c r="D8" s="166">
        <v>187</v>
      </c>
      <c r="E8" s="92" t="s">
        <v>222</v>
      </c>
      <c r="F8" s="167">
        <v>99.47</v>
      </c>
      <c r="G8" s="93">
        <v>0</v>
      </c>
      <c r="H8" s="93">
        <v>0</v>
      </c>
      <c r="I8" s="93">
        <v>0</v>
      </c>
      <c r="J8" s="93">
        <v>0</v>
      </c>
      <c r="K8" s="93">
        <v>0</v>
      </c>
      <c r="L8" s="93">
        <v>0</v>
      </c>
      <c r="M8" s="94">
        <v>0.53</v>
      </c>
      <c r="N8" s="433"/>
      <c r="O8" s="434"/>
      <c r="P8" s="435"/>
      <c r="Q8" s="95"/>
      <c r="R8" s="95"/>
      <c r="S8" s="436"/>
      <c r="T8" s="95"/>
      <c r="U8" s="95"/>
      <c r="V8" s="95"/>
      <c r="W8" s="95"/>
      <c r="X8" s="431"/>
      <c r="Y8" s="430"/>
      <c r="Z8" s="430"/>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row>
    <row r="9" spans="1:50" s="286" customFormat="1" ht="12" customHeight="1" x14ac:dyDescent="0.2">
      <c r="A9" s="88"/>
      <c r="B9" s="88"/>
      <c r="C9" s="165"/>
      <c r="D9" s="166">
        <v>373</v>
      </c>
      <c r="E9" s="92" t="s">
        <v>223</v>
      </c>
      <c r="F9" s="98">
        <v>2.68</v>
      </c>
      <c r="G9" s="167">
        <v>93.300000000000011</v>
      </c>
      <c r="H9" s="98">
        <v>1.8800000000000001</v>
      </c>
      <c r="I9" s="98">
        <v>0</v>
      </c>
      <c r="J9" s="98">
        <v>0</v>
      </c>
      <c r="K9" s="98">
        <v>0</v>
      </c>
      <c r="L9" s="98">
        <v>0</v>
      </c>
      <c r="M9" s="99">
        <v>2.1399999999999997</v>
      </c>
      <c r="N9" s="433"/>
      <c r="O9" s="434"/>
      <c r="P9" s="435"/>
      <c r="Q9" s="95"/>
      <c r="R9" s="95"/>
      <c r="S9" s="95"/>
      <c r="T9" s="95"/>
      <c r="U9" s="95"/>
      <c r="V9" s="95"/>
      <c r="W9" s="95"/>
      <c r="X9" s="431"/>
      <c r="Y9" s="430"/>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row>
    <row r="10" spans="1:50" s="286" customFormat="1" ht="12" customHeight="1" x14ac:dyDescent="0.2">
      <c r="A10" s="88"/>
      <c r="B10" s="88"/>
      <c r="C10" s="165"/>
      <c r="D10" s="166">
        <v>409</v>
      </c>
      <c r="E10" s="92" t="s">
        <v>224</v>
      </c>
      <c r="F10" s="93">
        <v>0</v>
      </c>
      <c r="G10" s="93">
        <v>1.71</v>
      </c>
      <c r="H10" s="167">
        <v>89.98</v>
      </c>
      <c r="I10" s="93">
        <v>1.47</v>
      </c>
      <c r="J10" s="93">
        <v>0</v>
      </c>
      <c r="K10" s="93">
        <v>0</v>
      </c>
      <c r="L10" s="93">
        <v>0</v>
      </c>
      <c r="M10" s="94">
        <v>6.8500000000000005</v>
      </c>
      <c r="N10" s="433"/>
      <c r="O10" s="434"/>
      <c r="P10" s="435"/>
      <c r="Q10" s="437"/>
      <c r="R10" s="95"/>
      <c r="S10" s="95"/>
      <c r="T10" s="95"/>
      <c r="U10" s="95"/>
      <c r="V10" s="95"/>
      <c r="W10" s="95"/>
      <c r="X10" s="431"/>
      <c r="Y10" s="430"/>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row>
    <row r="11" spans="1:50" s="286" customFormat="1" ht="12" customHeight="1" x14ac:dyDescent="0.2">
      <c r="A11" s="88"/>
      <c r="B11" s="88"/>
      <c r="C11" s="165"/>
      <c r="D11" s="166">
        <v>242</v>
      </c>
      <c r="E11" s="92" t="s">
        <v>225</v>
      </c>
      <c r="F11" s="98">
        <v>0</v>
      </c>
      <c r="G11" s="98">
        <v>0</v>
      </c>
      <c r="H11" s="98">
        <v>6.61</v>
      </c>
      <c r="I11" s="167">
        <v>81.410000000000011</v>
      </c>
      <c r="J11" s="98">
        <v>8.68</v>
      </c>
      <c r="K11" s="98">
        <v>0</v>
      </c>
      <c r="L11" s="98">
        <v>0</v>
      </c>
      <c r="M11" s="99">
        <v>3.3099999999999996</v>
      </c>
      <c r="N11" s="433"/>
      <c r="O11" s="434"/>
      <c r="P11" s="435"/>
      <c r="Q11" s="95"/>
      <c r="R11" s="95"/>
      <c r="S11" s="438"/>
      <c r="T11" s="95"/>
      <c r="U11" s="95"/>
      <c r="V11" s="95"/>
      <c r="W11" s="95"/>
      <c r="X11" s="431"/>
      <c r="Y11" s="430"/>
      <c r="Z11" s="430"/>
      <c r="AA11" s="430"/>
      <c r="AB11" s="430"/>
      <c r="AC11" s="430"/>
      <c r="AD11" s="430"/>
      <c r="AE11" s="430"/>
      <c r="AF11" s="430"/>
      <c r="AG11" s="430"/>
      <c r="AH11" s="430"/>
      <c r="AI11" s="430"/>
      <c r="AJ11" s="430"/>
      <c r="AK11" s="430"/>
      <c r="AL11" s="430"/>
      <c r="AM11" s="430"/>
      <c r="AN11" s="430"/>
      <c r="AO11" s="430"/>
      <c r="AP11" s="430"/>
      <c r="AQ11" s="430"/>
      <c r="AR11" s="430"/>
      <c r="AS11" s="430"/>
      <c r="AT11" s="430"/>
      <c r="AU11" s="430"/>
      <c r="AV11" s="430"/>
      <c r="AW11" s="430"/>
      <c r="AX11" s="430"/>
    </row>
    <row r="12" spans="1:50" s="286" customFormat="1" ht="12" customHeight="1" x14ac:dyDescent="0.2">
      <c r="A12" s="88"/>
      <c r="B12" s="88"/>
      <c r="C12" s="165"/>
      <c r="D12" s="166">
        <v>391</v>
      </c>
      <c r="E12" s="92" t="s">
        <v>61</v>
      </c>
      <c r="F12" s="93">
        <v>0</v>
      </c>
      <c r="G12" s="93">
        <v>0</v>
      </c>
      <c r="H12" s="93">
        <v>1.02</v>
      </c>
      <c r="I12" s="93">
        <v>3.0700000000000003</v>
      </c>
      <c r="J12" s="167">
        <v>87.47</v>
      </c>
      <c r="K12" s="93">
        <v>0</v>
      </c>
      <c r="L12" s="93">
        <v>0.26</v>
      </c>
      <c r="M12" s="94">
        <v>8.18</v>
      </c>
      <c r="N12" s="433"/>
      <c r="O12" s="434"/>
      <c r="P12" s="435"/>
      <c r="Q12" s="95"/>
      <c r="R12" s="95"/>
      <c r="S12" s="95"/>
      <c r="T12" s="95"/>
      <c r="U12" s="95"/>
      <c r="V12" s="95"/>
      <c r="W12" s="95"/>
      <c r="X12" s="431"/>
      <c r="Y12" s="430"/>
      <c r="Z12" s="430"/>
      <c r="AA12" s="430"/>
      <c r="AB12" s="430"/>
      <c r="AC12" s="430"/>
      <c r="AD12" s="430"/>
      <c r="AE12" s="430"/>
      <c r="AF12" s="430"/>
      <c r="AG12" s="430"/>
      <c r="AH12" s="430"/>
      <c r="AI12" s="430"/>
      <c r="AJ12" s="430"/>
      <c r="AK12" s="430"/>
      <c r="AL12" s="430"/>
      <c r="AM12" s="430"/>
      <c r="AN12" s="430"/>
      <c r="AO12" s="430"/>
      <c r="AP12" s="430"/>
      <c r="AQ12" s="430"/>
      <c r="AR12" s="430"/>
      <c r="AS12" s="430"/>
      <c r="AT12" s="430"/>
      <c r="AU12" s="430"/>
      <c r="AV12" s="430"/>
      <c r="AW12" s="430"/>
      <c r="AX12" s="430"/>
    </row>
    <row r="13" spans="1:50" s="286" customFormat="1" ht="12" customHeight="1" x14ac:dyDescent="0.2">
      <c r="A13" s="88"/>
      <c r="B13" s="88"/>
      <c r="C13" s="165"/>
      <c r="D13" s="166">
        <v>14</v>
      </c>
      <c r="E13" s="92" t="s">
        <v>226</v>
      </c>
      <c r="F13" s="98">
        <v>0</v>
      </c>
      <c r="G13" s="98">
        <v>0</v>
      </c>
      <c r="H13" s="98">
        <v>0</v>
      </c>
      <c r="I13" s="98">
        <v>0</v>
      </c>
      <c r="J13" s="98">
        <v>7.1400000000000006</v>
      </c>
      <c r="K13" s="167">
        <v>85.71</v>
      </c>
      <c r="L13" s="98">
        <v>7.1400000000000006</v>
      </c>
      <c r="M13" s="99">
        <v>0</v>
      </c>
      <c r="N13" s="433"/>
      <c r="O13" s="434"/>
      <c r="P13" s="435"/>
      <c r="Q13" s="95"/>
      <c r="R13" s="95"/>
      <c r="S13" s="95"/>
      <c r="T13" s="95"/>
      <c r="U13" s="95"/>
      <c r="V13" s="95"/>
      <c r="W13" s="95"/>
      <c r="X13" s="431"/>
      <c r="Y13" s="430"/>
      <c r="Z13" s="430"/>
      <c r="AA13" s="430"/>
      <c r="AB13" s="430"/>
      <c r="AC13" s="430"/>
      <c r="AD13" s="430"/>
      <c r="AE13" s="430"/>
      <c r="AF13" s="430"/>
      <c r="AG13" s="430"/>
      <c r="AH13" s="430"/>
      <c r="AI13" s="430"/>
      <c r="AJ13" s="430"/>
      <c r="AK13" s="430"/>
      <c r="AL13" s="430"/>
      <c r="AM13" s="430"/>
      <c r="AN13" s="430"/>
      <c r="AO13" s="430"/>
      <c r="AP13" s="430"/>
      <c r="AQ13" s="430"/>
      <c r="AR13" s="430"/>
      <c r="AS13" s="430"/>
      <c r="AT13" s="430"/>
      <c r="AU13" s="430"/>
      <c r="AV13" s="430"/>
      <c r="AW13" s="430"/>
      <c r="AX13" s="430"/>
    </row>
    <row r="14" spans="1:50" s="286" customFormat="1" ht="12" customHeight="1" x14ac:dyDescent="0.2">
      <c r="A14" s="88"/>
      <c r="B14" s="88"/>
      <c r="C14" s="279"/>
      <c r="D14" s="279"/>
      <c r="E14" s="305"/>
      <c r="F14" s="306"/>
      <c r="G14" s="306"/>
      <c r="H14" s="306"/>
      <c r="I14" s="306"/>
      <c r="J14" s="306"/>
      <c r="K14" s="306"/>
      <c r="L14" s="306"/>
      <c r="M14" s="306"/>
      <c r="N14" s="430"/>
      <c r="O14" s="434"/>
      <c r="P14" s="439"/>
      <c r="Q14" s="430"/>
      <c r="R14" s="430"/>
      <c r="S14" s="430"/>
      <c r="T14" s="430"/>
      <c r="U14" s="430"/>
      <c r="V14" s="430"/>
      <c r="W14" s="430"/>
      <c r="X14" s="431"/>
      <c r="Y14" s="430"/>
      <c r="Z14" s="430"/>
      <c r="AA14" s="430"/>
      <c r="AB14" s="430"/>
      <c r="AC14" s="430"/>
      <c r="AD14" s="430"/>
      <c r="AE14" s="430"/>
      <c r="AF14" s="430"/>
      <c r="AG14" s="430"/>
      <c r="AH14" s="430"/>
      <c r="AI14" s="430"/>
      <c r="AJ14" s="430"/>
      <c r="AK14" s="430"/>
      <c r="AL14" s="430"/>
      <c r="AM14" s="430"/>
      <c r="AN14" s="430"/>
      <c r="AO14" s="430"/>
      <c r="AP14" s="430"/>
      <c r="AQ14" s="430"/>
      <c r="AR14" s="430"/>
      <c r="AS14" s="430"/>
      <c r="AT14" s="430"/>
      <c r="AU14" s="430"/>
      <c r="AV14" s="430"/>
      <c r="AW14" s="430"/>
      <c r="AX14" s="430"/>
    </row>
    <row r="15" spans="1:50" s="286" customFormat="1" ht="12" customHeight="1" x14ac:dyDescent="0.2">
      <c r="A15" s="88"/>
      <c r="B15" s="88"/>
      <c r="C15" s="302" t="s">
        <v>227</v>
      </c>
      <c r="D15" s="302"/>
      <c r="F15" s="303"/>
      <c r="G15" s="303"/>
      <c r="H15" s="303"/>
      <c r="I15" s="303"/>
      <c r="J15" s="303"/>
      <c r="K15" s="303"/>
      <c r="L15" s="303"/>
      <c r="M15" s="303"/>
      <c r="N15" s="430"/>
      <c r="O15" s="434"/>
      <c r="P15" s="430"/>
      <c r="Q15" s="430"/>
      <c r="R15" s="430"/>
      <c r="S15" s="430"/>
      <c r="T15" s="430"/>
      <c r="U15" s="430"/>
      <c r="V15" s="430"/>
      <c r="W15" s="430"/>
      <c r="X15" s="431"/>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row>
    <row r="16" spans="1:50" s="430" customFormat="1" ht="16.5" customHeight="1" x14ac:dyDescent="0.2">
      <c r="A16" s="88"/>
      <c r="B16" s="88"/>
      <c r="C16" s="163"/>
      <c r="D16" s="164" t="s">
        <v>85</v>
      </c>
      <c r="E16" s="85" t="s">
        <v>45</v>
      </c>
      <c r="F16" s="86" t="s">
        <v>222</v>
      </c>
      <c r="G16" s="86" t="s">
        <v>223</v>
      </c>
      <c r="H16" s="86" t="s">
        <v>224</v>
      </c>
      <c r="I16" s="86" t="s">
        <v>225</v>
      </c>
      <c r="J16" s="86" t="s">
        <v>61</v>
      </c>
      <c r="K16" s="86" t="s">
        <v>226</v>
      </c>
      <c r="L16" s="86" t="s">
        <v>86</v>
      </c>
      <c r="M16" s="87" t="s">
        <v>87</v>
      </c>
      <c r="O16" s="434"/>
      <c r="P16" s="439"/>
      <c r="X16" s="431"/>
    </row>
    <row r="17" spans="1:24" s="430" customFormat="1" ht="12" customHeight="1" x14ac:dyDescent="0.2">
      <c r="A17" s="88"/>
      <c r="B17" s="88"/>
      <c r="C17" s="165"/>
      <c r="D17" s="166">
        <v>149</v>
      </c>
      <c r="E17" s="92" t="s">
        <v>222</v>
      </c>
      <c r="F17" s="167">
        <v>86.58</v>
      </c>
      <c r="G17" s="93">
        <v>6.7100000000000009</v>
      </c>
      <c r="H17" s="93">
        <v>0</v>
      </c>
      <c r="I17" s="93">
        <v>0</v>
      </c>
      <c r="J17" s="93">
        <v>0</v>
      </c>
      <c r="K17" s="93">
        <v>0</v>
      </c>
      <c r="L17" s="93">
        <v>0</v>
      </c>
      <c r="M17" s="94">
        <v>6.7100000000000009</v>
      </c>
      <c r="O17" s="434"/>
      <c r="P17" s="440"/>
      <c r="Q17" s="441"/>
      <c r="X17" s="431"/>
    </row>
    <row r="18" spans="1:24" s="430" customFormat="1" ht="12" customHeight="1" x14ac:dyDescent="0.2">
      <c r="A18" s="88"/>
      <c r="B18" s="88"/>
      <c r="C18" s="165"/>
      <c r="D18" s="166">
        <v>357</v>
      </c>
      <c r="E18" s="92" t="s">
        <v>223</v>
      </c>
      <c r="F18" s="98">
        <v>11.76</v>
      </c>
      <c r="G18" s="167">
        <v>74.22999999999999</v>
      </c>
      <c r="H18" s="98">
        <v>3.36</v>
      </c>
      <c r="I18" s="98">
        <v>0.27999999999999997</v>
      </c>
      <c r="J18" s="98">
        <v>0</v>
      </c>
      <c r="K18" s="98">
        <v>0</v>
      </c>
      <c r="L18" s="98">
        <v>0</v>
      </c>
      <c r="M18" s="99">
        <v>10.36</v>
      </c>
      <c r="O18" s="434"/>
      <c r="P18" s="432"/>
      <c r="Q18" s="441"/>
      <c r="X18" s="431"/>
    </row>
    <row r="19" spans="1:24" s="430" customFormat="1" ht="12" customHeight="1" x14ac:dyDescent="0.2">
      <c r="A19" s="442"/>
      <c r="B19" s="442"/>
      <c r="C19" s="165"/>
      <c r="D19" s="166">
        <v>487</v>
      </c>
      <c r="E19" s="92" t="s">
        <v>224</v>
      </c>
      <c r="F19" s="93">
        <v>0</v>
      </c>
      <c r="G19" s="93">
        <v>11.91</v>
      </c>
      <c r="H19" s="167">
        <v>58.930000000000007</v>
      </c>
      <c r="I19" s="93">
        <v>8.83</v>
      </c>
      <c r="J19" s="93">
        <v>3.29</v>
      </c>
      <c r="K19" s="93">
        <v>0</v>
      </c>
      <c r="L19" s="93">
        <v>0</v>
      </c>
      <c r="M19" s="94">
        <v>17.04</v>
      </c>
      <c r="N19" s="433"/>
      <c r="O19" s="434"/>
      <c r="P19" s="435"/>
      <c r="Q19" s="95"/>
      <c r="R19" s="95"/>
      <c r="S19" s="95"/>
      <c r="T19" s="95"/>
      <c r="U19" s="95"/>
      <c r="V19" s="95"/>
      <c r="W19" s="95"/>
      <c r="X19" s="431"/>
    </row>
    <row r="20" spans="1:24" s="430" customFormat="1" ht="12" customHeight="1" x14ac:dyDescent="0.2">
      <c r="A20" s="88"/>
      <c r="B20" s="88"/>
      <c r="C20" s="165"/>
      <c r="D20" s="166">
        <v>243</v>
      </c>
      <c r="E20" s="92" t="s">
        <v>225</v>
      </c>
      <c r="F20" s="98">
        <v>0</v>
      </c>
      <c r="G20" s="98">
        <v>0.41000000000000003</v>
      </c>
      <c r="H20" s="98">
        <v>26.340000000000003</v>
      </c>
      <c r="I20" s="167">
        <v>49.79</v>
      </c>
      <c r="J20" s="98">
        <v>9.4700000000000006</v>
      </c>
      <c r="K20" s="98">
        <v>0</v>
      </c>
      <c r="L20" s="98">
        <v>0.82000000000000006</v>
      </c>
      <c r="M20" s="99">
        <v>13.170000000000002</v>
      </c>
      <c r="N20" s="433"/>
      <c r="O20" s="434"/>
      <c r="P20" s="443"/>
      <c r="Q20" s="95"/>
      <c r="R20" s="95"/>
      <c r="S20" s="95"/>
      <c r="T20" s="95"/>
      <c r="U20" s="95"/>
      <c r="V20" s="95"/>
      <c r="W20" s="95"/>
      <c r="X20" s="431"/>
    </row>
    <row r="21" spans="1:24" s="430" customFormat="1" ht="12" customHeight="1" x14ac:dyDescent="0.2">
      <c r="A21" s="88"/>
      <c r="B21" s="88"/>
      <c r="C21" s="165"/>
      <c r="D21" s="166">
        <v>390</v>
      </c>
      <c r="E21" s="92" t="s">
        <v>61</v>
      </c>
      <c r="F21" s="93">
        <v>0</v>
      </c>
      <c r="G21" s="93">
        <v>0</v>
      </c>
      <c r="H21" s="93">
        <v>0</v>
      </c>
      <c r="I21" s="93">
        <v>7.95</v>
      </c>
      <c r="J21" s="167">
        <v>72.31</v>
      </c>
      <c r="K21" s="93">
        <v>1.79</v>
      </c>
      <c r="L21" s="93">
        <v>1.03</v>
      </c>
      <c r="M21" s="94">
        <v>16.919999999999998</v>
      </c>
      <c r="N21" s="433"/>
      <c r="O21" s="434"/>
      <c r="P21" s="435"/>
      <c r="Q21" s="95"/>
      <c r="R21" s="95"/>
      <c r="S21" s="95"/>
      <c r="T21" s="95"/>
      <c r="U21" s="95"/>
      <c r="V21" s="95"/>
      <c r="W21" s="95"/>
      <c r="X21" s="431"/>
    </row>
    <row r="22" spans="1:24" s="430" customFormat="1" ht="12" customHeight="1" x14ac:dyDescent="0.2">
      <c r="A22" s="88"/>
      <c r="B22" s="88"/>
      <c r="C22" s="165"/>
      <c r="D22" s="166">
        <v>12</v>
      </c>
      <c r="E22" s="92" t="s">
        <v>226</v>
      </c>
      <c r="F22" s="98">
        <v>0</v>
      </c>
      <c r="G22" s="98">
        <v>0</v>
      </c>
      <c r="H22" s="98">
        <v>0</v>
      </c>
      <c r="I22" s="98">
        <v>0</v>
      </c>
      <c r="J22" s="98">
        <v>8.33</v>
      </c>
      <c r="K22" s="167">
        <v>16.669999999999998</v>
      </c>
      <c r="L22" s="98">
        <v>0</v>
      </c>
      <c r="M22" s="99">
        <v>75</v>
      </c>
      <c r="N22" s="433"/>
      <c r="O22" s="434"/>
      <c r="P22" s="435"/>
      <c r="Q22" s="95"/>
      <c r="R22" s="95"/>
      <c r="S22" s="95"/>
      <c r="T22" s="95"/>
      <c r="U22" s="95"/>
      <c r="V22" s="95"/>
      <c r="W22" s="95"/>
      <c r="X22" s="431"/>
    </row>
    <row r="23" spans="1:24" s="430" customFormat="1" ht="12" customHeight="1" x14ac:dyDescent="0.2">
      <c r="A23" s="88"/>
      <c r="B23" s="88"/>
      <c r="C23" s="444"/>
      <c r="D23" s="110"/>
      <c r="E23" s="110"/>
      <c r="F23" s="197"/>
      <c r="G23" s="197"/>
      <c r="H23" s="197"/>
      <c r="I23" s="197"/>
      <c r="J23" s="197"/>
      <c r="K23" s="197"/>
      <c r="L23" s="197"/>
      <c r="M23" s="197"/>
      <c r="N23" s="433"/>
      <c r="O23" s="434"/>
      <c r="P23" s="445"/>
      <c r="Q23" s="95"/>
      <c r="R23" s="95"/>
      <c r="S23" s="95"/>
      <c r="T23" s="95"/>
      <c r="U23" s="95"/>
      <c r="V23" s="95"/>
      <c r="W23" s="95"/>
      <c r="X23" s="431"/>
    </row>
    <row r="24" spans="1:24" s="430" customFormat="1" ht="12" customHeight="1" x14ac:dyDescent="0.2">
      <c r="A24" s="88"/>
      <c r="B24" s="88"/>
      <c r="C24" s="444"/>
      <c r="D24" s="444"/>
      <c r="E24" s="110"/>
      <c r="F24" s="446"/>
      <c r="G24" s="446"/>
      <c r="H24" s="446"/>
      <c r="I24" s="197"/>
      <c r="J24" s="446"/>
      <c r="K24" s="446"/>
      <c r="L24" s="446"/>
      <c r="M24" s="446"/>
      <c r="N24" s="433"/>
      <c r="O24" s="434"/>
      <c r="P24" s="435"/>
      <c r="Q24" s="95"/>
      <c r="R24" s="95"/>
      <c r="S24" s="95"/>
      <c r="T24" s="447"/>
      <c r="U24" s="447"/>
      <c r="V24" s="447"/>
      <c r="W24" s="95"/>
      <c r="X24" s="431"/>
    </row>
    <row r="25" spans="1:24" s="430" customFormat="1" ht="12" customHeight="1" x14ac:dyDescent="0.2">
      <c r="A25" s="88"/>
      <c r="B25" s="88"/>
      <c r="C25" s="444"/>
      <c r="D25" s="444"/>
      <c r="E25" s="110"/>
      <c r="F25" s="197"/>
      <c r="G25" s="197"/>
      <c r="H25" s="197"/>
      <c r="I25" s="197"/>
      <c r="J25" s="197"/>
      <c r="K25" s="197"/>
      <c r="L25" s="197"/>
      <c r="M25" s="197"/>
      <c r="N25" s="433"/>
      <c r="O25" s="434"/>
      <c r="P25" s="435"/>
      <c r="Q25" s="95"/>
      <c r="R25" s="95"/>
      <c r="S25" s="95"/>
      <c r="T25" s="447"/>
      <c r="U25" s="447"/>
      <c r="V25" s="447"/>
      <c r="W25" s="95"/>
      <c r="X25" s="431"/>
    </row>
    <row r="26" spans="1:24" s="430" customFormat="1" ht="12" customHeight="1" x14ac:dyDescent="0.2">
      <c r="A26" s="88"/>
      <c r="B26" s="88"/>
      <c r="C26" s="302" t="s">
        <v>228</v>
      </c>
      <c r="D26" s="448"/>
      <c r="E26" s="449"/>
      <c r="F26" s="450"/>
      <c r="G26" s="450"/>
      <c r="H26" s="450"/>
      <c r="I26" s="450"/>
      <c r="J26" s="450"/>
      <c r="K26" s="450"/>
      <c r="L26" s="450"/>
      <c r="M26" s="450"/>
      <c r="N26" s="433"/>
      <c r="O26" s="434"/>
      <c r="P26" s="435"/>
      <c r="Q26" s="95"/>
      <c r="R26" s="95"/>
      <c r="S26" s="95"/>
      <c r="T26" s="447"/>
      <c r="U26" s="447"/>
      <c r="V26" s="447"/>
      <c r="W26" s="95"/>
      <c r="X26" s="431"/>
    </row>
    <row r="27" spans="1:24" s="430" customFormat="1" ht="12" customHeight="1" x14ac:dyDescent="0.2">
      <c r="A27" s="88"/>
      <c r="B27" s="88"/>
      <c r="C27" s="451"/>
      <c r="D27" s="164" t="s">
        <v>85</v>
      </c>
      <c r="E27" s="85" t="s">
        <v>45</v>
      </c>
      <c r="F27" s="86" t="s">
        <v>222</v>
      </c>
      <c r="G27" s="86" t="s">
        <v>223</v>
      </c>
      <c r="H27" s="86" t="s">
        <v>224</v>
      </c>
      <c r="I27" s="86" t="s">
        <v>225</v>
      </c>
      <c r="J27" s="86" t="s">
        <v>61</v>
      </c>
      <c r="K27" s="86" t="s">
        <v>226</v>
      </c>
      <c r="L27" s="86" t="s">
        <v>86</v>
      </c>
      <c r="M27" s="87" t="s">
        <v>87</v>
      </c>
      <c r="N27" s="433"/>
      <c r="O27" s="434"/>
      <c r="P27" s="452"/>
      <c r="Q27" s="447"/>
      <c r="R27" s="447"/>
      <c r="S27" s="447"/>
      <c r="T27" s="447"/>
      <c r="U27" s="447"/>
      <c r="V27" s="447"/>
      <c r="W27" s="447"/>
      <c r="X27" s="431"/>
    </row>
    <row r="28" spans="1:24" s="430" customFormat="1" ht="12" customHeight="1" x14ac:dyDescent="0.2">
      <c r="A28" s="88"/>
      <c r="B28" s="88"/>
      <c r="C28" s="453"/>
      <c r="D28" s="166">
        <v>163</v>
      </c>
      <c r="E28" s="92" t="s">
        <v>222</v>
      </c>
      <c r="F28" s="167">
        <v>100</v>
      </c>
      <c r="G28" s="93">
        <v>0</v>
      </c>
      <c r="H28" s="93">
        <v>0</v>
      </c>
      <c r="I28" s="93">
        <v>0</v>
      </c>
      <c r="J28" s="93">
        <v>0</v>
      </c>
      <c r="K28" s="93">
        <v>0</v>
      </c>
      <c r="L28" s="93">
        <v>0</v>
      </c>
      <c r="M28" s="94">
        <v>0</v>
      </c>
      <c r="O28" s="434"/>
      <c r="X28" s="431"/>
    </row>
    <row r="29" spans="1:24" s="430" customFormat="1" ht="12" customHeight="1" x14ac:dyDescent="0.2">
      <c r="A29" s="88"/>
      <c r="B29" s="88"/>
      <c r="C29" s="453"/>
      <c r="D29" s="166">
        <v>286</v>
      </c>
      <c r="E29" s="92" t="s">
        <v>223</v>
      </c>
      <c r="F29" s="98">
        <v>3.5000000000000004</v>
      </c>
      <c r="G29" s="167">
        <v>94.06</v>
      </c>
      <c r="H29" s="98">
        <v>0.70000000000000007</v>
      </c>
      <c r="I29" s="98">
        <v>0</v>
      </c>
      <c r="J29" s="98">
        <v>0</v>
      </c>
      <c r="K29" s="98">
        <v>0</v>
      </c>
      <c r="L29" s="98">
        <v>0</v>
      </c>
      <c r="M29" s="99">
        <v>1.7500000000000002</v>
      </c>
      <c r="O29" s="434"/>
      <c r="P29" s="440"/>
      <c r="X29" s="431"/>
    </row>
    <row r="30" spans="1:24" s="430" customFormat="1" ht="12" customHeight="1" x14ac:dyDescent="0.2">
      <c r="A30" s="88"/>
      <c r="B30" s="88"/>
      <c r="C30" s="453"/>
      <c r="D30" s="166">
        <v>206</v>
      </c>
      <c r="E30" s="92" t="s">
        <v>224</v>
      </c>
      <c r="F30" s="93">
        <v>0</v>
      </c>
      <c r="G30" s="93">
        <v>1.46</v>
      </c>
      <c r="H30" s="167">
        <v>91.259999999999991</v>
      </c>
      <c r="I30" s="93">
        <v>1.94</v>
      </c>
      <c r="J30" s="93">
        <v>0</v>
      </c>
      <c r="K30" s="93">
        <v>0</v>
      </c>
      <c r="L30" s="93">
        <v>0</v>
      </c>
      <c r="M30" s="94">
        <v>5.34</v>
      </c>
      <c r="O30" s="434"/>
      <c r="P30" s="454"/>
      <c r="X30" s="431"/>
    </row>
    <row r="31" spans="1:24" s="430" customFormat="1" ht="12" customHeight="1" x14ac:dyDescent="0.2">
      <c r="A31" s="88"/>
      <c r="B31" s="88"/>
      <c r="C31" s="453"/>
      <c r="D31" s="166">
        <v>143</v>
      </c>
      <c r="E31" s="92" t="s">
        <v>225</v>
      </c>
      <c r="F31" s="98">
        <v>0</v>
      </c>
      <c r="G31" s="98">
        <v>0</v>
      </c>
      <c r="H31" s="98">
        <v>4.2</v>
      </c>
      <c r="I31" s="167">
        <v>79.72</v>
      </c>
      <c r="J31" s="98">
        <v>14.69</v>
      </c>
      <c r="K31" s="98">
        <v>0</v>
      </c>
      <c r="L31" s="98">
        <v>0</v>
      </c>
      <c r="M31" s="99">
        <v>1.4000000000000001</v>
      </c>
      <c r="N31" s="433"/>
      <c r="O31" s="434"/>
      <c r="P31" s="452"/>
      <c r="Q31" s="447"/>
      <c r="R31" s="447"/>
      <c r="S31" s="447"/>
      <c r="T31" s="447"/>
      <c r="U31" s="447"/>
      <c r="V31" s="455"/>
      <c r="W31" s="447"/>
      <c r="X31" s="431"/>
    </row>
    <row r="32" spans="1:24" s="430" customFormat="1" ht="12" customHeight="1" x14ac:dyDescent="0.2">
      <c r="A32" s="88"/>
      <c r="B32" s="88"/>
      <c r="C32" s="453"/>
      <c r="D32" s="166">
        <v>349</v>
      </c>
      <c r="E32" s="92" t="s">
        <v>61</v>
      </c>
      <c r="F32" s="93">
        <v>0</v>
      </c>
      <c r="G32" s="93">
        <v>0</v>
      </c>
      <c r="H32" s="93">
        <v>1.1499999999999999</v>
      </c>
      <c r="I32" s="93">
        <v>3.15</v>
      </c>
      <c r="J32" s="167">
        <v>88.25</v>
      </c>
      <c r="K32" s="93">
        <v>0</v>
      </c>
      <c r="L32" s="93">
        <v>0.28999999999999998</v>
      </c>
      <c r="M32" s="94">
        <v>7.16</v>
      </c>
      <c r="N32" s="433"/>
      <c r="O32" s="434"/>
      <c r="P32" s="452"/>
      <c r="Q32" s="447"/>
      <c r="R32" s="447"/>
      <c r="S32" s="447"/>
      <c r="T32" s="447"/>
      <c r="U32" s="447"/>
      <c r="V32" s="455"/>
      <c r="W32" s="447"/>
      <c r="X32" s="431"/>
    </row>
    <row r="33" spans="1:24" s="430" customFormat="1" ht="12" customHeight="1" x14ac:dyDescent="0.2">
      <c r="A33" s="88"/>
      <c r="B33" s="88"/>
      <c r="C33" s="453"/>
      <c r="D33" s="166">
        <v>13</v>
      </c>
      <c r="E33" s="92" t="s">
        <v>226</v>
      </c>
      <c r="F33" s="98">
        <v>0</v>
      </c>
      <c r="G33" s="98">
        <v>0</v>
      </c>
      <c r="H33" s="98">
        <v>0</v>
      </c>
      <c r="I33" s="98">
        <v>0</v>
      </c>
      <c r="J33" s="98">
        <v>7.6899999999999995</v>
      </c>
      <c r="K33" s="167">
        <v>92.31</v>
      </c>
      <c r="L33" s="98">
        <v>0</v>
      </c>
      <c r="M33" s="99">
        <v>0</v>
      </c>
      <c r="N33" s="433"/>
      <c r="O33" s="434"/>
      <c r="P33" s="452"/>
      <c r="Q33" s="447"/>
      <c r="R33" s="447"/>
      <c r="S33" s="447"/>
      <c r="T33" s="447"/>
      <c r="U33" s="447"/>
      <c r="V33" s="455"/>
      <c r="W33" s="447"/>
      <c r="X33" s="431"/>
    </row>
    <row r="34" spans="1:24" s="430" customFormat="1" ht="12" customHeight="1" x14ac:dyDescent="0.2">
      <c r="A34" s="88"/>
      <c r="B34" s="88"/>
      <c r="C34" s="456"/>
      <c r="D34" s="456"/>
      <c r="E34" s="457"/>
      <c r="F34" s="458"/>
      <c r="G34" s="458"/>
      <c r="H34" s="458"/>
      <c r="I34" s="458"/>
      <c r="J34" s="458"/>
      <c r="K34" s="458"/>
      <c r="L34" s="458"/>
      <c r="M34" s="458"/>
      <c r="N34" s="433"/>
      <c r="O34" s="434"/>
      <c r="P34" s="452"/>
      <c r="Q34" s="447"/>
      <c r="R34" s="447"/>
      <c r="S34" s="447"/>
      <c r="T34" s="447"/>
      <c r="U34" s="447"/>
      <c r="V34" s="455"/>
      <c r="W34" s="447"/>
      <c r="X34" s="431"/>
    </row>
    <row r="35" spans="1:24" s="430" customFormat="1" ht="12" customHeight="1" x14ac:dyDescent="0.2">
      <c r="A35" s="88"/>
      <c r="B35" s="88"/>
      <c r="C35" s="302" t="s">
        <v>229</v>
      </c>
      <c r="D35" s="448"/>
      <c r="E35" s="449"/>
      <c r="F35" s="450"/>
      <c r="G35" s="450"/>
      <c r="H35" s="450"/>
      <c r="I35" s="450"/>
      <c r="J35" s="450"/>
      <c r="K35" s="450"/>
      <c r="L35" s="450"/>
      <c r="M35" s="450"/>
      <c r="N35" s="433"/>
      <c r="O35" s="434"/>
      <c r="P35" s="452"/>
      <c r="Q35" s="447"/>
      <c r="R35" s="447"/>
      <c r="S35" s="447"/>
      <c r="T35" s="447"/>
      <c r="U35" s="447"/>
      <c r="V35" s="455"/>
      <c r="W35" s="447"/>
      <c r="X35" s="431"/>
    </row>
    <row r="36" spans="1:24" s="430" customFormat="1" ht="12" customHeight="1" x14ac:dyDescent="0.2">
      <c r="A36" s="88"/>
      <c r="B36" s="88"/>
      <c r="C36" s="163"/>
      <c r="D36" s="164" t="s">
        <v>85</v>
      </c>
      <c r="E36" s="85" t="s">
        <v>45</v>
      </c>
      <c r="F36" s="86" t="s">
        <v>222</v>
      </c>
      <c r="G36" s="86" t="s">
        <v>223</v>
      </c>
      <c r="H36" s="86" t="s">
        <v>224</v>
      </c>
      <c r="I36" s="86" t="s">
        <v>225</v>
      </c>
      <c r="J36" s="86" t="s">
        <v>61</v>
      </c>
      <c r="K36" s="86" t="s">
        <v>226</v>
      </c>
      <c r="L36" s="86" t="s">
        <v>86</v>
      </c>
      <c r="M36" s="87" t="s">
        <v>87</v>
      </c>
      <c r="N36" s="433"/>
      <c r="O36" s="434"/>
      <c r="P36" s="452"/>
      <c r="Q36" s="447"/>
      <c r="R36" s="447"/>
      <c r="S36" s="447"/>
      <c r="T36" s="447"/>
      <c r="U36" s="447"/>
      <c r="V36" s="455"/>
      <c r="W36" s="447"/>
    </row>
    <row r="37" spans="1:24" s="430" customFormat="1" ht="12" customHeight="1" x14ac:dyDescent="0.2">
      <c r="A37" s="88"/>
      <c r="B37" s="88"/>
      <c r="C37" s="453"/>
      <c r="D37" s="166">
        <v>130</v>
      </c>
      <c r="E37" s="92" t="s">
        <v>222</v>
      </c>
      <c r="F37" s="167">
        <v>87.69</v>
      </c>
      <c r="G37" s="93">
        <v>7.6899999999999995</v>
      </c>
      <c r="H37" s="93">
        <v>0</v>
      </c>
      <c r="I37" s="93">
        <v>0</v>
      </c>
      <c r="J37" s="93">
        <v>0</v>
      </c>
      <c r="K37" s="93">
        <v>0</v>
      </c>
      <c r="L37" s="93">
        <v>0</v>
      </c>
      <c r="M37" s="94">
        <v>4.62</v>
      </c>
      <c r="N37" s="433"/>
      <c r="O37" s="434"/>
      <c r="P37" s="452"/>
      <c r="Q37" s="447"/>
      <c r="R37" s="447"/>
      <c r="S37" s="447"/>
      <c r="T37" s="447"/>
      <c r="U37" s="447"/>
      <c r="V37" s="447"/>
      <c r="W37" s="447"/>
      <c r="X37" s="431"/>
    </row>
    <row r="38" spans="1:24" s="430" customFormat="1" ht="12" customHeight="1" x14ac:dyDescent="0.2">
      <c r="A38" s="88"/>
      <c r="B38" s="88"/>
      <c r="C38" s="453"/>
      <c r="D38" s="166">
        <v>291</v>
      </c>
      <c r="E38" s="92" t="s">
        <v>223</v>
      </c>
      <c r="F38" s="98">
        <v>12.370000000000001</v>
      </c>
      <c r="G38" s="167">
        <v>75.599999999999994</v>
      </c>
      <c r="H38" s="98">
        <v>3.09</v>
      </c>
      <c r="I38" s="98">
        <v>0</v>
      </c>
      <c r="J38" s="98">
        <v>0</v>
      </c>
      <c r="K38" s="98">
        <v>0</v>
      </c>
      <c r="L38" s="98">
        <v>0</v>
      </c>
      <c r="M38" s="99">
        <v>8.93</v>
      </c>
      <c r="O38" s="434"/>
      <c r="X38" s="431"/>
    </row>
    <row r="39" spans="1:24" s="430" customFormat="1" ht="12" customHeight="1" x14ac:dyDescent="0.2">
      <c r="A39" s="88"/>
      <c r="B39" s="88"/>
      <c r="C39" s="453"/>
      <c r="D39" s="166">
        <v>250</v>
      </c>
      <c r="E39" s="92" t="s">
        <v>224</v>
      </c>
      <c r="F39" s="93">
        <v>0</v>
      </c>
      <c r="G39" s="93">
        <v>10</v>
      </c>
      <c r="H39" s="167">
        <v>57.599999999999994</v>
      </c>
      <c r="I39" s="93">
        <v>12.8</v>
      </c>
      <c r="J39" s="93">
        <v>6.4</v>
      </c>
      <c r="K39" s="93">
        <v>0</v>
      </c>
      <c r="L39" s="93">
        <v>0</v>
      </c>
      <c r="M39" s="94">
        <v>13.200000000000001</v>
      </c>
      <c r="O39" s="434"/>
      <c r="P39" s="440"/>
      <c r="X39" s="431"/>
    </row>
    <row r="40" spans="1:24" s="430" customFormat="1" ht="12" customHeight="1" x14ac:dyDescent="0.2">
      <c r="A40" s="88"/>
      <c r="B40" s="88"/>
      <c r="C40" s="453"/>
      <c r="D40" s="166">
        <v>128</v>
      </c>
      <c r="E40" s="92" t="s">
        <v>225</v>
      </c>
      <c r="F40" s="98">
        <v>0</v>
      </c>
      <c r="G40" s="98">
        <v>0</v>
      </c>
      <c r="H40" s="98">
        <v>25</v>
      </c>
      <c r="I40" s="167">
        <v>50.78</v>
      </c>
      <c r="J40" s="98">
        <v>13.28</v>
      </c>
      <c r="K40" s="98">
        <v>0</v>
      </c>
      <c r="L40" s="98">
        <v>0</v>
      </c>
      <c r="M40" s="99">
        <v>10.94</v>
      </c>
      <c r="O40" s="434"/>
      <c r="P40" s="454"/>
      <c r="X40" s="431"/>
    </row>
    <row r="41" spans="1:24" s="430" customFormat="1" ht="12" customHeight="1" x14ac:dyDescent="0.2">
      <c r="A41" s="88"/>
      <c r="B41" s="88"/>
      <c r="C41" s="453"/>
      <c r="D41" s="166">
        <v>343</v>
      </c>
      <c r="E41" s="92" t="s">
        <v>61</v>
      </c>
      <c r="F41" s="93">
        <v>0</v>
      </c>
      <c r="G41" s="93">
        <v>0</v>
      </c>
      <c r="H41" s="93">
        <v>0</v>
      </c>
      <c r="I41" s="93">
        <v>7.0000000000000009</v>
      </c>
      <c r="J41" s="167">
        <v>75.22</v>
      </c>
      <c r="K41" s="93">
        <v>2.04</v>
      </c>
      <c r="L41" s="93">
        <v>0.86999999999999988</v>
      </c>
      <c r="M41" s="94">
        <v>14.87</v>
      </c>
      <c r="N41" s="433"/>
      <c r="O41" s="434"/>
      <c r="P41" s="439"/>
      <c r="X41" s="431"/>
    </row>
    <row r="42" spans="1:24" s="430" customFormat="1" ht="12" customHeight="1" x14ac:dyDescent="0.2">
      <c r="A42" s="88"/>
      <c r="B42" s="88"/>
      <c r="C42" s="453"/>
      <c r="D42" s="166">
        <v>12</v>
      </c>
      <c r="E42" s="92" t="s">
        <v>226</v>
      </c>
      <c r="F42" s="98">
        <v>0</v>
      </c>
      <c r="G42" s="98">
        <v>0</v>
      </c>
      <c r="H42" s="98">
        <v>0</v>
      </c>
      <c r="I42" s="98">
        <v>0</v>
      </c>
      <c r="J42" s="98">
        <v>8.33</v>
      </c>
      <c r="K42" s="167">
        <v>16.669999999999998</v>
      </c>
      <c r="L42" s="98">
        <v>0</v>
      </c>
      <c r="M42" s="99">
        <v>75</v>
      </c>
      <c r="N42" s="433"/>
      <c r="O42" s="434"/>
      <c r="P42" s="439"/>
      <c r="X42" s="431"/>
    </row>
    <row r="43" spans="1:24" s="430" customFormat="1" ht="12" customHeight="1" x14ac:dyDescent="0.2">
      <c r="A43" s="88"/>
      <c r="B43" s="88"/>
      <c r="C43" s="459"/>
      <c r="D43" s="459"/>
      <c r="E43" s="460"/>
      <c r="F43" s="461"/>
      <c r="G43" s="461"/>
      <c r="H43" s="461"/>
      <c r="I43" s="461"/>
      <c r="J43" s="461"/>
      <c r="K43" s="461"/>
      <c r="L43" s="461"/>
      <c r="M43" s="461"/>
      <c r="N43" s="433"/>
      <c r="O43" s="434"/>
      <c r="P43" s="439"/>
      <c r="X43" s="431"/>
    </row>
    <row r="44" spans="1:24" s="430" customFormat="1" ht="12" customHeight="1" x14ac:dyDescent="0.2">
      <c r="A44" s="88"/>
      <c r="B44" s="88"/>
      <c r="C44" s="444"/>
      <c r="D44" s="444"/>
      <c r="E44" s="110"/>
      <c r="F44" s="446"/>
      <c r="G44" s="197"/>
      <c r="H44" s="446"/>
      <c r="I44" s="446"/>
      <c r="J44" s="446"/>
      <c r="K44" s="446"/>
      <c r="L44" s="446"/>
      <c r="M44" s="446"/>
      <c r="N44" s="433"/>
      <c r="O44" s="434"/>
      <c r="P44" s="439"/>
      <c r="X44" s="431"/>
    </row>
    <row r="45" spans="1:24" s="430" customFormat="1" ht="12" customHeight="1" x14ac:dyDescent="0.2">
      <c r="A45" s="88"/>
      <c r="B45" s="88"/>
      <c r="C45" s="444"/>
      <c r="D45" s="444"/>
      <c r="E45" s="110"/>
      <c r="F45" s="197"/>
      <c r="G45" s="197"/>
      <c r="H45" s="197"/>
      <c r="I45" s="197"/>
      <c r="J45" s="197"/>
      <c r="K45" s="197"/>
      <c r="L45" s="197"/>
      <c r="M45" s="197"/>
      <c r="N45" s="433"/>
      <c r="O45" s="434"/>
      <c r="P45" s="439"/>
      <c r="X45" s="431"/>
    </row>
    <row r="46" spans="1:24" s="430" customFormat="1" ht="12" customHeight="1" x14ac:dyDescent="0.2">
      <c r="A46" s="88"/>
      <c r="B46" s="88"/>
      <c r="C46" s="302" t="s">
        <v>230</v>
      </c>
      <c r="D46" s="302"/>
      <c r="E46" s="286"/>
      <c r="F46" s="303"/>
      <c r="G46" s="303"/>
      <c r="H46" s="303"/>
      <c r="I46" s="303"/>
      <c r="J46" s="303"/>
      <c r="K46" s="303"/>
      <c r="L46" s="303"/>
      <c r="M46" s="303"/>
      <c r="N46" s="433"/>
      <c r="O46" s="434"/>
      <c r="P46" s="439"/>
      <c r="X46" s="431"/>
    </row>
    <row r="47" spans="1:24" s="430" customFormat="1" ht="12" customHeight="1" x14ac:dyDescent="0.2">
      <c r="A47" s="88"/>
      <c r="B47" s="88"/>
      <c r="C47" s="451"/>
      <c r="D47" s="164" t="s">
        <v>85</v>
      </c>
      <c r="E47" s="85" t="s">
        <v>45</v>
      </c>
      <c r="F47" s="86" t="s">
        <v>222</v>
      </c>
      <c r="G47" s="86" t="s">
        <v>223</v>
      </c>
      <c r="H47" s="86" t="s">
        <v>224</v>
      </c>
      <c r="I47" s="86" t="s">
        <v>225</v>
      </c>
      <c r="J47" s="86" t="s">
        <v>61</v>
      </c>
      <c r="K47" s="86" t="s">
        <v>226</v>
      </c>
      <c r="L47" s="86" t="s">
        <v>86</v>
      </c>
      <c r="M47" s="87" t="s">
        <v>87</v>
      </c>
      <c r="N47" s="433"/>
      <c r="O47" s="434"/>
      <c r="P47" s="439"/>
      <c r="X47" s="431"/>
    </row>
    <row r="48" spans="1:24" s="430" customFormat="1" ht="12" customHeight="1" x14ac:dyDescent="0.2">
      <c r="A48" s="88"/>
      <c r="B48" s="88"/>
      <c r="C48" s="453"/>
      <c r="D48" s="166">
        <v>24</v>
      </c>
      <c r="E48" s="92" t="s">
        <v>222</v>
      </c>
      <c r="F48" s="167">
        <v>95.83</v>
      </c>
      <c r="G48" s="93">
        <v>0</v>
      </c>
      <c r="H48" s="93">
        <v>0</v>
      </c>
      <c r="I48" s="93">
        <v>0</v>
      </c>
      <c r="J48" s="93">
        <v>0</v>
      </c>
      <c r="K48" s="93">
        <v>0</v>
      </c>
      <c r="L48" s="93">
        <v>0</v>
      </c>
      <c r="M48" s="94">
        <v>4.17</v>
      </c>
      <c r="N48" s="433"/>
      <c r="O48" s="434"/>
      <c r="P48" s="439"/>
      <c r="X48" s="431"/>
    </row>
    <row r="49" spans="1:24" s="430" customFormat="1" ht="12" customHeight="1" x14ac:dyDescent="0.2">
      <c r="A49" s="88"/>
      <c r="B49" s="88"/>
      <c r="C49" s="453"/>
      <c r="D49" s="166">
        <v>87</v>
      </c>
      <c r="E49" s="92" t="s">
        <v>223</v>
      </c>
      <c r="F49" s="98">
        <v>0</v>
      </c>
      <c r="G49" s="167">
        <v>90.8</v>
      </c>
      <c r="H49" s="98">
        <v>5.75</v>
      </c>
      <c r="I49" s="98">
        <v>0</v>
      </c>
      <c r="J49" s="98">
        <v>0</v>
      </c>
      <c r="K49" s="98">
        <v>0</v>
      </c>
      <c r="L49" s="98">
        <v>0</v>
      </c>
      <c r="M49" s="99">
        <v>3.45</v>
      </c>
      <c r="N49" s="433"/>
      <c r="O49" s="434"/>
      <c r="P49" s="439"/>
      <c r="X49" s="431"/>
    </row>
    <row r="50" spans="1:24" s="430" customFormat="1" ht="12" customHeight="1" x14ac:dyDescent="0.2">
      <c r="A50" s="88"/>
      <c r="B50" s="88"/>
      <c r="C50" s="453"/>
      <c r="D50" s="166">
        <v>203</v>
      </c>
      <c r="E50" s="92" t="s">
        <v>224</v>
      </c>
      <c r="F50" s="93">
        <v>0</v>
      </c>
      <c r="G50" s="93">
        <v>1.97</v>
      </c>
      <c r="H50" s="167">
        <v>88.67</v>
      </c>
      <c r="I50" s="93">
        <v>0.9900000000000001</v>
      </c>
      <c r="J50" s="93">
        <v>0</v>
      </c>
      <c r="K50" s="93">
        <v>0</v>
      </c>
      <c r="L50" s="93">
        <v>0</v>
      </c>
      <c r="M50" s="94">
        <v>8.3699999999999992</v>
      </c>
      <c r="O50" s="434"/>
      <c r="X50" s="431"/>
    </row>
    <row r="51" spans="1:24" s="430" customFormat="1" ht="12" customHeight="1" x14ac:dyDescent="0.2">
      <c r="A51" s="88"/>
      <c r="B51" s="88"/>
      <c r="C51" s="453"/>
      <c r="D51" s="166">
        <v>99</v>
      </c>
      <c r="E51" s="92" t="s">
        <v>225</v>
      </c>
      <c r="F51" s="98">
        <v>0</v>
      </c>
      <c r="G51" s="98">
        <v>0</v>
      </c>
      <c r="H51" s="98">
        <v>10.100000000000001</v>
      </c>
      <c r="I51" s="167">
        <v>83.84</v>
      </c>
      <c r="J51" s="98">
        <v>0</v>
      </c>
      <c r="K51" s="98">
        <v>0</v>
      </c>
      <c r="L51" s="98">
        <v>0</v>
      </c>
      <c r="M51" s="99">
        <v>6.0600000000000005</v>
      </c>
      <c r="O51" s="434"/>
      <c r="P51" s="440"/>
      <c r="X51" s="431"/>
    </row>
    <row r="52" spans="1:24" s="430" customFormat="1" ht="12" customHeight="1" x14ac:dyDescent="0.2">
      <c r="A52" s="88"/>
      <c r="B52" s="88"/>
      <c r="C52" s="453"/>
      <c r="D52" s="166">
        <v>42</v>
      </c>
      <c r="E52" s="92" t="s">
        <v>61</v>
      </c>
      <c r="F52" s="93">
        <v>0</v>
      </c>
      <c r="G52" s="93">
        <v>0</v>
      </c>
      <c r="H52" s="93">
        <v>0</v>
      </c>
      <c r="I52" s="93">
        <v>2.3800000000000003</v>
      </c>
      <c r="J52" s="167">
        <v>80.95</v>
      </c>
      <c r="K52" s="93">
        <v>0</v>
      </c>
      <c r="L52" s="93">
        <v>0</v>
      </c>
      <c r="M52" s="94">
        <v>16.669999999999998</v>
      </c>
      <c r="O52" s="434"/>
      <c r="P52" s="454"/>
      <c r="X52" s="431"/>
    </row>
    <row r="53" spans="1:24" s="430" customFormat="1" ht="12" customHeight="1" x14ac:dyDescent="0.2">
      <c r="A53" s="88"/>
      <c r="B53" s="88"/>
      <c r="C53" s="453"/>
      <c r="D53" s="166">
        <v>1</v>
      </c>
      <c r="E53" s="92" t="s">
        <v>226</v>
      </c>
      <c r="F53" s="98">
        <v>0</v>
      </c>
      <c r="G53" s="98">
        <v>0</v>
      </c>
      <c r="H53" s="98">
        <v>0</v>
      </c>
      <c r="I53" s="98">
        <v>0</v>
      </c>
      <c r="J53" s="98">
        <v>0</v>
      </c>
      <c r="K53" s="167">
        <v>0</v>
      </c>
      <c r="L53" s="98">
        <v>100</v>
      </c>
      <c r="M53" s="99">
        <v>0</v>
      </c>
      <c r="N53" s="433"/>
      <c r="O53" s="434"/>
      <c r="P53" s="439"/>
      <c r="X53" s="431"/>
    </row>
    <row r="54" spans="1:24" s="430" customFormat="1" ht="12" customHeight="1" x14ac:dyDescent="0.2">
      <c r="A54" s="88"/>
      <c r="B54" s="88"/>
      <c r="C54" s="456"/>
      <c r="D54" s="456"/>
      <c r="E54" s="457"/>
      <c r="F54" s="458"/>
      <c r="G54" s="458"/>
      <c r="H54" s="458"/>
      <c r="I54" s="458"/>
      <c r="J54" s="458"/>
      <c r="K54" s="458"/>
      <c r="L54" s="458"/>
      <c r="M54" s="458"/>
      <c r="N54" s="433"/>
      <c r="O54" s="434"/>
      <c r="P54" s="439"/>
      <c r="X54" s="431"/>
    </row>
    <row r="55" spans="1:24" s="430" customFormat="1" ht="12" customHeight="1" x14ac:dyDescent="0.2">
      <c r="A55" s="88"/>
      <c r="B55" s="88"/>
      <c r="C55" s="302" t="s">
        <v>231</v>
      </c>
      <c r="D55" s="448"/>
      <c r="E55" s="449"/>
      <c r="F55" s="450"/>
      <c r="G55" s="450"/>
      <c r="H55" s="450"/>
      <c r="I55" s="450"/>
      <c r="J55" s="450"/>
      <c r="K55" s="450"/>
      <c r="L55" s="450"/>
      <c r="M55" s="450"/>
      <c r="N55" s="433"/>
      <c r="O55" s="434"/>
      <c r="P55" s="439"/>
      <c r="X55" s="431"/>
    </row>
    <row r="56" spans="1:24" s="430" customFormat="1" ht="12" customHeight="1" x14ac:dyDescent="0.2">
      <c r="A56" s="88"/>
      <c r="B56" s="88"/>
      <c r="C56" s="163"/>
      <c r="D56" s="164" t="s">
        <v>85</v>
      </c>
      <c r="E56" s="85" t="s">
        <v>45</v>
      </c>
      <c r="F56" s="86" t="s">
        <v>222</v>
      </c>
      <c r="G56" s="86" t="s">
        <v>223</v>
      </c>
      <c r="H56" s="86" t="s">
        <v>224</v>
      </c>
      <c r="I56" s="86" t="s">
        <v>225</v>
      </c>
      <c r="J56" s="86" t="s">
        <v>61</v>
      </c>
      <c r="K56" s="86" t="s">
        <v>226</v>
      </c>
      <c r="L56" s="86" t="s">
        <v>86</v>
      </c>
      <c r="M56" s="87" t="s">
        <v>87</v>
      </c>
      <c r="N56" s="433"/>
      <c r="O56" s="434"/>
      <c r="P56" s="439"/>
      <c r="X56" s="431"/>
    </row>
    <row r="57" spans="1:24" s="430" customFormat="1" ht="12" customHeight="1" x14ac:dyDescent="0.2">
      <c r="A57" s="88"/>
      <c r="B57" s="88"/>
      <c r="C57" s="453"/>
      <c r="D57" s="166">
        <v>19</v>
      </c>
      <c r="E57" s="92" t="s">
        <v>222</v>
      </c>
      <c r="F57" s="167">
        <v>78.95</v>
      </c>
      <c r="G57" s="93">
        <v>0</v>
      </c>
      <c r="H57" s="93">
        <v>0</v>
      </c>
      <c r="I57" s="93">
        <v>0</v>
      </c>
      <c r="J57" s="93">
        <v>0</v>
      </c>
      <c r="K57" s="93">
        <v>0</v>
      </c>
      <c r="L57" s="93">
        <v>0</v>
      </c>
      <c r="M57" s="94">
        <v>21.05</v>
      </c>
      <c r="N57" s="433"/>
      <c r="O57" s="434"/>
      <c r="P57" s="439"/>
      <c r="X57" s="431"/>
    </row>
    <row r="58" spans="1:24" s="430" customFormat="1" ht="12" customHeight="1" x14ac:dyDescent="0.2">
      <c r="A58" s="88"/>
      <c r="B58" s="88"/>
      <c r="C58" s="453"/>
      <c r="D58" s="166">
        <v>66</v>
      </c>
      <c r="E58" s="92" t="s">
        <v>223</v>
      </c>
      <c r="F58" s="98">
        <v>9.09</v>
      </c>
      <c r="G58" s="167">
        <v>68.179999999999993</v>
      </c>
      <c r="H58" s="98">
        <v>4.55</v>
      </c>
      <c r="I58" s="98">
        <v>1.52</v>
      </c>
      <c r="J58" s="98">
        <v>0</v>
      </c>
      <c r="K58" s="98">
        <v>0</v>
      </c>
      <c r="L58" s="98">
        <v>0</v>
      </c>
      <c r="M58" s="99">
        <v>16.669999999999998</v>
      </c>
      <c r="N58" s="433"/>
      <c r="O58" s="434"/>
      <c r="P58" s="439"/>
      <c r="X58" s="431"/>
    </row>
    <row r="59" spans="1:24" s="430" customFormat="1" ht="12" customHeight="1" x14ac:dyDescent="0.2">
      <c r="A59" s="88"/>
      <c r="B59" s="88"/>
      <c r="C59" s="453"/>
      <c r="D59" s="166">
        <v>237</v>
      </c>
      <c r="E59" s="92" t="s">
        <v>224</v>
      </c>
      <c r="F59" s="93">
        <v>0</v>
      </c>
      <c r="G59" s="93">
        <v>13.919999999999998</v>
      </c>
      <c r="H59" s="167">
        <v>60.34</v>
      </c>
      <c r="I59" s="93">
        <v>4.6399999999999997</v>
      </c>
      <c r="J59" s="93">
        <v>0</v>
      </c>
      <c r="K59" s="93">
        <v>0</v>
      </c>
      <c r="L59" s="93">
        <v>0</v>
      </c>
      <c r="M59" s="94">
        <v>21.099999999999998</v>
      </c>
      <c r="N59" s="433"/>
      <c r="O59" s="434"/>
      <c r="P59" s="439"/>
      <c r="X59" s="431"/>
    </row>
    <row r="60" spans="1:24" s="462" customFormat="1" x14ac:dyDescent="0.45">
      <c r="C60" s="453"/>
      <c r="D60" s="166">
        <v>115</v>
      </c>
      <c r="E60" s="92" t="s">
        <v>225</v>
      </c>
      <c r="F60" s="98">
        <v>0</v>
      </c>
      <c r="G60" s="98">
        <v>0.86999999999999988</v>
      </c>
      <c r="H60" s="98">
        <v>27.83</v>
      </c>
      <c r="I60" s="167">
        <v>48.699999999999996</v>
      </c>
      <c r="J60" s="98">
        <v>5.2200000000000006</v>
      </c>
      <c r="K60" s="98">
        <v>0</v>
      </c>
      <c r="L60" s="98">
        <v>1.7399999999999998</v>
      </c>
      <c r="M60" s="99">
        <v>15.65</v>
      </c>
      <c r="N60" s="463"/>
      <c r="O60" s="463"/>
      <c r="P60" s="463"/>
    </row>
    <row r="61" spans="1:24" x14ac:dyDescent="0.45">
      <c r="B61" s="462"/>
      <c r="C61" s="453"/>
      <c r="D61" s="166">
        <v>47</v>
      </c>
      <c r="E61" s="92" t="s">
        <v>61</v>
      </c>
      <c r="F61" s="93">
        <v>0</v>
      </c>
      <c r="G61" s="93">
        <v>0</v>
      </c>
      <c r="H61" s="93">
        <v>0</v>
      </c>
      <c r="I61" s="93">
        <v>14.89</v>
      </c>
      <c r="J61" s="167">
        <v>51.06</v>
      </c>
      <c r="K61" s="93">
        <v>0</v>
      </c>
      <c r="L61" s="93">
        <v>2.13</v>
      </c>
      <c r="M61" s="94">
        <v>31.91</v>
      </c>
      <c r="N61" s="463"/>
    </row>
    <row r="62" spans="1:24" x14ac:dyDescent="0.45">
      <c r="B62" s="462"/>
      <c r="C62" s="453"/>
      <c r="D62" s="166">
        <v>0</v>
      </c>
      <c r="E62" s="92" t="s">
        <v>226</v>
      </c>
      <c r="F62" s="98">
        <v>0</v>
      </c>
      <c r="G62" s="98">
        <v>0</v>
      </c>
      <c r="H62" s="98">
        <v>0</v>
      </c>
      <c r="I62" s="98">
        <v>0</v>
      </c>
      <c r="J62" s="98">
        <v>0</v>
      </c>
      <c r="K62" s="167">
        <v>0</v>
      </c>
      <c r="L62" s="98">
        <v>0</v>
      </c>
      <c r="M62" s="99">
        <v>0</v>
      </c>
      <c r="N62" s="463"/>
    </row>
    <row r="63" spans="1:24" x14ac:dyDescent="0.45">
      <c r="B63" s="462"/>
      <c r="C63" s="459"/>
      <c r="D63" s="459"/>
      <c r="E63" s="460"/>
      <c r="F63" s="461"/>
      <c r="G63" s="461"/>
      <c r="H63" s="461"/>
      <c r="I63" s="461"/>
      <c r="J63" s="461"/>
      <c r="K63" s="461"/>
      <c r="L63" s="461"/>
      <c r="M63" s="461"/>
      <c r="N63" s="463"/>
    </row>
    <row r="64" spans="1:24" s="464" customFormat="1" x14ac:dyDescent="0.45">
      <c r="B64" s="462"/>
      <c r="C64" s="463"/>
      <c r="D64" s="467"/>
      <c r="E64" s="463"/>
      <c r="F64" s="463"/>
      <c r="G64" s="463"/>
      <c r="H64" s="463"/>
      <c r="I64" s="463"/>
      <c r="J64" s="463"/>
      <c r="K64" s="463"/>
      <c r="L64" s="463"/>
      <c r="M64" s="463"/>
      <c r="N64" s="463"/>
      <c r="O64" s="465"/>
      <c r="P64" s="465"/>
    </row>
    <row r="65" spans="2:16" s="464" customFormat="1" x14ac:dyDescent="0.45">
      <c r="B65" s="462"/>
      <c r="C65" s="463"/>
      <c r="D65" s="463"/>
      <c r="E65" s="463"/>
      <c r="F65" s="463"/>
      <c r="G65" s="463"/>
      <c r="H65" s="463"/>
      <c r="I65" s="463"/>
      <c r="J65" s="463"/>
      <c r="K65" s="463"/>
      <c r="L65" s="463"/>
      <c r="M65" s="463"/>
      <c r="N65" s="463"/>
      <c r="O65" s="465"/>
      <c r="P65" s="465"/>
    </row>
    <row r="66" spans="2:16" s="464" customFormat="1" x14ac:dyDescent="0.45">
      <c r="B66" s="462"/>
      <c r="C66" s="462"/>
      <c r="D66" s="462"/>
      <c r="E66" s="462"/>
      <c r="F66" s="462"/>
      <c r="G66" s="462"/>
      <c r="H66" s="462"/>
      <c r="I66" s="462"/>
      <c r="J66" s="462"/>
      <c r="K66" s="462"/>
      <c r="L66" s="462"/>
      <c r="M66" s="462"/>
      <c r="N66" s="463"/>
      <c r="O66" s="465"/>
      <c r="P66" s="465"/>
    </row>
    <row r="67" spans="2:16" s="464" customFormat="1" x14ac:dyDescent="0.45">
      <c r="N67" s="465"/>
      <c r="O67" s="465"/>
      <c r="P67" s="465"/>
    </row>
    <row r="68" spans="2:16" s="464" customFormat="1" x14ac:dyDescent="0.45">
      <c r="N68" s="465"/>
      <c r="O68" s="465"/>
      <c r="P68" s="465"/>
    </row>
    <row r="69" spans="2:16" s="464" customFormat="1" x14ac:dyDescent="0.45">
      <c r="N69" s="465"/>
      <c r="O69" s="465"/>
      <c r="P69" s="465"/>
    </row>
    <row r="70" spans="2:16" s="464" customFormat="1" x14ac:dyDescent="0.45">
      <c r="N70" s="465"/>
      <c r="O70" s="465"/>
      <c r="P70" s="465"/>
    </row>
    <row r="71" spans="2:16" s="464" customFormat="1" x14ac:dyDescent="0.45">
      <c r="N71" s="465"/>
      <c r="O71" s="465"/>
      <c r="P71" s="465"/>
    </row>
    <row r="72" spans="2:16" s="464" customFormat="1" x14ac:dyDescent="0.45">
      <c r="N72" s="465"/>
      <c r="O72" s="465"/>
      <c r="P72" s="465"/>
    </row>
    <row r="73" spans="2:16" s="464" customFormat="1" x14ac:dyDescent="0.45">
      <c r="N73" s="465"/>
      <c r="O73" s="465"/>
      <c r="P73" s="465"/>
    </row>
    <row r="74" spans="2:16" s="464" customFormat="1" x14ac:dyDescent="0.45">
      <c r="N74" s="465"/>
      <c r="O74" s="465"/>
      <c r="P74" s="465"/>
    </row>
    <row r="75" spans="2:16" s="464" customFormat="1" x14ac:dyDescent="0.45">
      <c r="N75" s="465"/>
      <c r="O75" s="465"/>
      <c r="P75" s="465"/>
    </row>
    <row r="76" spans="2:16" s="464" customFormat="1" x14ac:dyDescent="0.45">
      <c r="N76" s="465"/>
      <c r="O76" s="465"/>
      <c r="P76" s="465"/>
    </row>
    <row r="77" spans="2:16" s="464" customFormat="1" x14ac:dyDescent="0.45">
      <c r="N77" s="465"/>
      <c r="O77" s="465"/>
      <c r="P77" s="465"/>
    </row>
    <row r="78" spans="2:16" s="464" customFormat="1" x14ac:dyDescent="0.45">
      <c r="N78" s="465"/>
      <c r="O78" s="465"/>
      <c r="P78" s="465"/>
    </row>
    <row r="79" spans="2:16" s="464" customFormat="1" x14ac:dyDescent="0.45">
      <c r="N79" s="465"/>
      <c r="O79" s="465"/>
      <c r="P79" s="465"/>
    </row>
    <row r="80" spans="2:16" s="464" customFormat="1" x14ac:dyDescent="0.45">
      <c r="N80" s="465"/>
      <c r="O80" s="465"/>
      <c r="P80" s="465"/>
    </row>
    <row r="81" spans="14:16" s="464" customFormat="1" x14ac:dyDescent="0.45">
      <c r="N81" s="465"/>
      <c r="O81" s="465"/>
      <c r="P81" s="465"/>
    </row>
    <row r="82" spans="14:16" s="464" customFormat="1" x14ac:dyDescent="0.45">
      <c r="N82" s="465"/>
      <c r="O82" s="465"/>
      <c r="P82" s="465"/>
    </row>
    <row r="83" spans="14:16" s="464" customFormat="1" x14ac:dyDescent="0.45">
      <c r="N83" s="465"/>
      <c r="O83" s="465"/>
      <c r="P83" s="465"/>
    </row>
    <row r="84" spans="14:16" s="464" customFormat="1" x14ac:dyDescent="0.45">
      <c r="N84" s="465"/>
      <c r="O84" s="465"/>
      <c r="P84" s="465"/>
    </row>
    <row r="85" spans="14:16" s="464" customFormat="1" x14ac:dyDescent="0.45">
      <c r="N85" s="465"/>
      <c r="O85" s="465"/>
      <c r="P85" s="465"/>
    </row>
    <row r="86" spans="14:16" s="464" customFormat="1" x14ac:dyDescent="0.45">
      <c r="N86" s="465"/>
      <c r="O86" s="465"/>
      <c r="P86" s="465"/>
    </row>
    <row r="87" spans="14:16" s="464" customFormat="1" x14ac:dyDescent="0.45">
      <c r="N87" s="465"/>
      <c r="O87" s="465"/>
      <c r="P87" s="465"/>
    </row>
    <row r="88" spans="14:16" s="464" customFormat="1" x14ac:dyDescent="0.45">
      <c r="N88" s="465"/>
      <c r="O88" s="465"/>
      <c r="P88" s="465"/>
    </row>
    <row r="89" spans="14:16" s="464" customFormat="1" x14ac:dyDescent="0.45">
      <c r="N89" s="465"/>
      <c r="O89" s="465"/>
      <c r="P89" s="465"/>
    </row>
    <row r="90" spans="14:16" s="464" customFormat="1" x14ac:dyDescent="0.45">
      <c r="N90" s="465"/>
      <c r="O90" s="465"/>
      <c r="P90" s="465"/>
    </row>
    <row r="91" spans="14:16" s="464" customFormat="1" x14ac:dyDescent="0.45">
      <c r="N91" s="465"/>
      <c r="O91" s="465"/>
      <c r="P91" s="465"/>
    </row>
    <row r="92" spans="14:16" s="464" customFormat="1" x14ac:dyDescent="0.45">
      <c r="N92" s="465"/>
      <c r="O92" s="465"/>
      <c r="P92" s="465"/>
    </row>
    <row r="93" spans="14:16" s="464" customFormat="1" x14ac:dyDescent="0.45">
      <c r="N93" s="465"/>
      <c r="O93" s="465"/>
      <c r="P93" s="465"/>
    </row>
    <row r="94" spans="14:16" s="464" customFormat="1" x14ac:dyDescent="0.45">
      <c r="N94" s="465"/>
      <c r="O94" s="465"/>
      <c r="P94" s="465"/>
    </row>
    <row r="95" spans="14:16" s="464" customFormat="1" x14ac:dyDescent="0.45">
      <c r="N95" s="465"/>
      <c r="O95" s="465"/>
      <c r="P95" s="465"/>
    </row>
    <row r="96" spans="14:16" s="464" customFormat="1" x14ac:dyDescent="0.45">
      <c r="N96" s="465"/>
      <c r="O96" s="465"/>
      <c r="P96" s="465"/>
    </row>
    <row r="97" spans="14:16" s="464" customFormat="1" x14ac:dyDescent="0.45">
      <c r="N97" s="465"/>
      <c r="O97" s="465"/>
      <c r="P97" s="465"/>
    </row>
    <row r="98" spans="14:16" s="464" customFormat="1" x14ac:dyDescent="0.45">
      <c r="N98" s="465"/>
      <c r="O98" s="465"/>
      <c r="P98" s="465"/>
    </row>
    <row r="99" spans="14:16" s="464" customFormat="1" x14ac:dyDescent="0.45">
      <c r="N99" s="465"/>
      <c r="O99" s="465"/>
      <c r="P99" s="465"/>
    </row>
    <row r="100" spans="14:16" s="464" customFormat="1" x14ac:dyDescent="0.45">
      <c r="N100" s="465"/>
      <c r="O100" s="465"/>
      <c r="P100" s="465"/>
    </row>
    <row r="101" spans="14:16" s="464" customFormat="1" x14ac:dyDescent="0.45">
      <c r="N101" s="465"/>
      <c r="O101" s="465"/>
      <c r="P101" s="465"/>
    </row>
    <row r="102" spans="14:16" s="464" customFormat="1" x14ac:dyDescent="0.45">
      <c r="N102" s="465"/>
      <c r="O102" s="465"/>
      <c r="P102" s="465"/>
    </row>
    <row r="103" spans="14:16" s="464" customFormat="1" x14ac:dyDescent="0.45">
      <c r="N103" s="465"/>
      <c r="O103" s="465"/>
      <c r="P103" s="465"/>
    </row>
    <row r="104" spans="14:16" s="464" customFormat="1" x14ac:dyDescent="0.45">
      <c r="N104" s="465"/>
      <c r="O104" s="465"/>
      <c r="P104" s="465"/>
    </row>
    <row r="105" spans="14:16" s="464" customFormat="1" x14ac:dyDescent="0.45">
      <c r="N105" s="465"/>
      <c r="O105" s="465"/>
      <c r="P105" s="465"/>
    </row>
    <row r="106" spans="14:16" s="464" customFormat="1" x14ac:dyDescent="0.45">
      <c r="N106" s="465"/>
      <c r="O106" s="465"/>
      <c r="P106" s="465"/>
    </row>
    <row r="107" spans="14:16" s="464" customFormat="1" x14ac:dyDescent="0.45">
      <c r="N107" s="465"/>
      <c r="O107" s="465"/>
      <c r="P107" s="465"/>
    </row>
    <row r="108" spans="14:16" s="464" customFormat="1" x14ac:dyDescent="0.45">
      <c r="N108" s="465"/>
      <c r="O108" s="465"/>
      <c r="P108" s="465"/>
    </row>
    <row r="109" spans="14:16" s="464" customFormat="1" x14ac:dyDescent="0.45">
      <c r="N109" s="465"/>
      <c r="O109" s="465"/>
      <c r="P109" s="465"/>
    </row>
    <row r="110" spans="14:16" s="464" customFormat="1" x14ac:dyDescent="0.45">
      <c r="N110" s="465"/>
      <c r="O110" s="465"/>
      <c r="P110" s="465"/>
    </row>
    <row r="111" spans="14:16" s="464" customFormat="1" x14ac:dyDescent="0.45">
      <c r="N111" s="465"/>
      <c r="O111" s="465"/>
      <c r="P111" s="465"/>
    </row>
    <row r="112" spans="14:16" s="464" customFormat="1" x14ac:dyDescent="0.45">
      <c r="N112" s="465"/>
      <c r="O112" s="465"/>
      <c r="P112" s="465"/>
    </row>
    <row r="113" spans="14:16" s="464" customFormat="1" x14ac:dyDescent="0.45">
      <c r="N113" s="465"/>
      <c r="O113" s="465"/>
      <c r="P113" s="465"/>
    </row>
    <row r="114" spans="14:16" s="464" customFormat="1" x14ac:dyDescent="0.45">
      <c r="N114" s="465"/>
      <c r="O114" s="465"/>
      <c r="P114" s="465"/>
    </row>
    <row r="115" spans="14:16" s="464" customFormat="1" x14ac:dyDescent="0.45">
      <c r="N115" s="465"/>
      <c r="O115" s="465"/>
      <c r="P115" s="465"/>
    </row>
    <row r="116" spans="14:16" s="464" customFormat="1" x14ac:dyDescent="0.45">
      <c r="N116" s="465"/>
      <c r="O116" s="465"/>
      <c r="P116" s="465"/>
    </row>
    <row r="117" spans="14:16" s="464" customFormat="1" x14ac:dyDescent="0.45">
      <c r="N117" s="465"/>
      <c r="O117" s="465"/>
      <c r="P117" s="465"/>
    </row>
    <row r="118" spans="14:16" s="464" customFormat="1" x14ac:dyDescent="0.45">
      <c r="N118" s="465"/>
      <c r="O118" s="465"/>
      <c r="P118" s="465"/>
    </row>
    <row r="119" spans="14:16" s="464" customFormat="1" x14ac:dyDescent="0.45">
      <c r="N119" s="465"/>
      <c r="O119" s="465"/>
      <c r="P119" s="465"/>
    </row>
    <row r="120" spans="14:16" s="464" customFormat="1" x14ac:dyDescent="0.45">
      <c r="N120" s="465"/>
      <c r="O120" s="465"/>
      <c r="P120" s="465"/>
    </row>
    <row r="121" spans="14:16" s="464" customFormat="1" x14ac:dyDescent="0.45">
      <c r="N121" s="465"/>
      <c r="O121" s="465"/>
      <c r="P121" s="465"/>
    </row>
    <row r="122" spans="14:16" s="464" customFormat="1" x14ac:dyDescent="0.45">
      <c r="N122" s="465"/>
      <c r="O122" s="465"/>
      <c r="P122" s="465"/>
    </row>
    <row r="123" spans="14:16" s="464" customFormat="1" x14ac:dyDescent="0.45">
      <c r="N123" s="465"/>
      <c r="O123" s="465"/>
      <c r="P123" s="465"/>
    </row>
    <row r="124" spans="14:16" s="464" customFormat="1" x14ac:dyDescent="0.45">
      <c r="N124" s="465"/>
      <c r="O124" s="465"/>
      <c r="P124" s="465"/>
    </row>
    <row r="125" spans="14:16" s="464" customFormat="1" x14ac:dyDescent="0.45">
      <c r="N125" s="465"/>
      <c r="O125" s="465"/>
      <c r="P125" s="465"/>
    </row>
    <row r="126" spans="14:16" s="464" customFormat="1" x14ac:dyDescent="0.45">
      <c r="N126" s="465"/>
      <c r="O126" s="465"/>
      <c r="P126" s="465"/>
    </row>
    <row r="127" spans="14:16" s="464" customFormat="1" x14ac:dyDescent="0.45">
      <c r="N127" s="465"/>
      <c r="O127" s="465"/>
      <c r="P127" s="465"/>
    </row>
    <row r="128" spans="14:16" s="464" customFormat="1" x14ac:dyDescent="0.45">
      <c r="N128" s="465"/>
      <c r="O128" s="465"/>
      <c r="P128" s="465"/>
    </row>
    <row r="129" spans="14:16" s="464" customFormat="1" x14ac:dyDescent="0.45">
      <c r="N129" s="465"/>
      <c r="O129" s="465"/>
      <c r="P129" s="465"/>
    </row>
    <row r="130" spans="14:16" s="464" customFormat="1" x14ac:dyDescent="0.45">
      <c r="N130" s="465"/>
      <c r="O130" s="465"/>
      <c r="P130" s="465"/>
    </row>
    <row r="131" spans="14:16" s="464" customFormat="1" x14ac:dyDescent="0.45">
      <c r="N131" s="465"/>
      <c r="O131" s="465"/>
      <c r="P131" s="465"/>
    </row>
    <row r="132" spans="14:16" s="464" customFormat="1" x14ac:dyDescent="0.45">
      <c r="N132" s="465"/>
      <c r="O132" s="465"/>
      <c r="P132" s="465"/>
    </row>
    <row r="133" spans="14:16" s="464" customFormat="1" x14ac:dyDescent="0.45">
      <c r="N133" s="465"/>
      <c r="O133" s="465"/>
      <c r="P133" s="465"/>
    </row>
    <row r="134" spans="14:16" s="464" customFormat="1" x14ac:dyDescent="0.45">
      <c r="N134" s="465"/>
      <c r="O134" s="465"/>
      <c r="P134" s="465"/>
    </row>
    <row r="135" spans="14:16" s="464" customFormat="1" x14ac:dyDescent="0.45">
      <c r="N135" s="465"/>
      <c r="O135" s="465"/>
      <c r="P135" s="465"/>
    </row>
    <row r="136" spans="14:16" s="464" customFormat="1" x14ac:dyDescent="0.45">
      <c r="N136" s="465"/>
      <c r="O136" s="465"/>
      <c r="P136" s="465"/>
    </row>
    <row r="137" spans="14:16" s="464" customFormat="1" x14ac:dyDescent="0.45">
      <c r="N137" s="465"/>
      <c r="O137" s="465"/>
      <c r="P137" s="465"/>
    </row>
    <row r="138" spans="14:16" s="464" customFormat="1" x14ac:dyDescent="0.45">
      <c r="N138" s="465"/>
      <c r="O138" s="465"/>
      <c r="P138" s="465"/>
    </row>
    <row r="139" spans="14:16" s="464" customFormat="1" x14ac:dyDescent="0.45">
      <c r="N139" s="465"/>
      <c r="O139" s="465"/>
      <c r="P139" s="465"/>
    </row>
    <row r="140" spans="14:16" s="464" customFormat="1" x14ac:dyDescent="0.45">
      <c r="N140" s="465"/>
      <c r="O140" s="465"/>
      <c r="P140" s="465"/>
    </row>
    <row r="141" spans="14:16" s="464" customFormat="1" x14ac:dyDescent="0.45">
      <c r="N141" s="465"/>
      <c r="O141" s="465"/>
      <c r="P141" s="465"/>
    </row>
    <row r="142" spans="14:16" s="464" customFormat="1" x14ac:dyDescent="0.45">
      <c r="N142" s="465"/>
      <c r="O142" s="465"/>
      <c r="P142" s="465"/>
    </row>
    <row r="143" spans="14:16" s="464" customFormat="1" x14ac:dyDescent="0.45">
      <c r="N143" s="465"/>
      <c r="O143" s="465"/>
      <c r="P143" s="465"/>
    </row>
    <row r="144" spans="14:16" s="464" customFormat="1" x14ac:dyDescent="0.45">
      <c r="N144" s="465"/>
      <c r="O144" s="465"/>
      <c r="P144" s="465"/>
    </row>
    <row r="145" spans="14:16" s="464" customFormat="1" x14ac:dyDescent="0.45">
      <c r="N145" s="465"/>
      <c r="O145" s="465"/>
      <c r="P145" s="465"/>
    </row>
    <row r="146" spans="14:16" s="464" customFormat="1" x14ac:dyDescent="0.45">
      <c r="N146" s="465"/>
      <c r="O146" s="465"/>
      <c r="P146" s="465"/>
    </row>
    <row r="147" spans="14:16" s="464" customFormat="1" x14ac:dyDescent="0.45">
      <c r="N147" s="465"/>
      <c r="O147" s="465"/>
      <c r="P147" s="465"/>
    </row>
    <row r="148" spans="14:16" s="464" customFormat="1" x14ac:dyDescent="0.45">
      <c r="N148" s="465"/>
      <c r="O148" s="465"/>
      <c r="P148" s="465"/>
    </row>
    <row r="149" spans="14:16" s="464" customFormat="1" x14ac:dyDescent="0.45">
      <c r="N149" s="465"/>
      <c r="O149" s="465"/>
      <c r="P149" s="465"/>
    </row>
    <row r="150" spans="14:16" s="464" customFormat="1" x14ac:dyDescent="0.45">
      <c r="N150" s="465"/>
      <c r="O150" s="465"/>
      <c r="P150" s="465"/>
    </row>
    <row r="151" spans="14:16" s="464" customFormat="1" x14ac:dyDescent="0.45">
      <c r="N151" s="465"/>
      <c r="O151" s="465"/>
      <c r="P151" s="465"/>
    </row>
    <row r="152" spans="14:16" s="464" customFormat="1" x14ac:dyDescent="0.45">
      <c r="N152" s="465"/>
      <c r="O152" s="465"/>
      <c r="P152" s="465"/>
    </row>
    <row r="153" spans="14:16" s="464" customFormat="1" x14ac:dyDescent="0.45">
      <c r="N153" s="465"/>
      <c r="O153" s="465"/>
      <c r="P153" s="465"/>
    </row>
    <row r="154" spans="14:16" s="464" customFormat="1" x14ac:dyDescent="0.45">
      <c r="N154" s="465"/>
      <c r="O154" s="465"/>
      <c r="P154" s="465"/>
    </row>
    <row r="155" spans="14:16" s="464" customFormat="1" x14ac:dyDescent="0.45">
      <c r="N155" s="465"/>
      <c r="O155" s="465"/>
      <c r="P155" s="465"/>
    </row>
    <row r="156" spans="14:16" s="464" customFormat="1" x14ac:dyDescent="0.45">
      <c r="N156" s="465"/>
      <c r="O156" s="465"/>
      <c r="P156" s="465"/>
    </row>
    <row r="157" spans="14:16" s="464" customFormat="1" x14ac:dyDescent="0.45">
      <c r="N157" s="465"/>
      <c r="O157" s="465"/>
      <c r="P157" s="465"/>
    </row>
    <row r="158" spans="14:16" s="464" customFormat="1" x14ac:dyDescent="0.45">
      <c r="N158" s="465"/>
      <c r="O158" s="465"/>
      <c r="P158" s="465"/>
    </row>
    <row r="159" spans="14:16" s="464" customFormat="1" x14ac:dyDescent="0.45">
      <c r="N159" s="465"/>
      <c r="O159" s="465"/>
      <c r="P159" s="465"/>
    </row>
    <row r="160" spans="14:16" s="464" customFormat="1" x14ac:dyDescent="0.45">
      <c r="N160" s="465"/>
      <c r="O160" s="465"/>
      <c r="P160" s="465"/>
    </row>
    <row r="161" spans="14:16" s="464" customFormat="1" x14ac:dyDescent="0.45">
      <c r="N161" s="465"/>
      <c r="O161" s="465"/>
      <c r="P161" s="465"/>
    </row>
    <row r="162" spans="14:16" s="464" customFormat="1" x14ac:dyDescent="0.45">
      <c r="N162" s="465"/>
      <c r="O162" s="465"/>
      <c r="P162" s="465"/>
    </row>
    <row r="163" spans="14:16" s="464" customFormat="1" x14ac:dyDescent="0.45">
      <c r="N163" s="465"/>
      <c r="O163" s="465"/>
      <c r="P163" s="465"/>
    </row>
    <row r="164" spans="14:16" s="464" customFormat="1" x14ac:dyDescent="0.45">
      <c r="N164" s="465"/>
      <c r="O164" s="465"/>
      <c r="P164" s="465"/>
    </row>
    <row r="165" spans="14:16" s="464" customFormat="1" x14ac:dyDescent="0.45">
      <c r="N165" s="465"/>
      <c r="O165" s="465"/>
      <c r="P165" s="465"/>
    </row>
    <row r="166" spans="14:16" s="464" customFormat="1" x14ac:dyDescent="0.45">
      <c r="N166" s="465"/>
      <c r="O166" s="465"/>
      <c r="P166" s="465"/>
    </row>
    <row r="167" spans="14:16" s="464" customFormat="1" x14ac:dyDescent="0.45">
      <c r="N167" s="465"/>
      <c r="O167" s="465"/>
      <c r="P167" s="465"/>
    </row>
    <row r="168" spans="14:16" s="464" customFormat="1" x14ac:dyDescent="0.45">
      <c r="N168" s="465"/>
      <c r="O168" s="465"/>
      <c r="P168" s="465"/>
    </row>
    <row r="169" spans="14:16" s="464" customFormat="1" x14ac:dyDescent="0.45">
      <c r="N169" s="465"/>
      <c r="O169" s="465"/>
      <c r="P169" s="465"/>
    </row>
    <row r="170" spans="14:16" s="464" customFormat="1" x14ac:dyDescent="0.45">
      <c r="N170" s="465"/>
      <c r="O170" s="465"/>
      <c r="P170" s="465"/>
    </row>
    <row r="171" spans="14:16" s="464" customFormat="1" x14ac:dyDescent="0.45">
      <c r="N171" s="465"/>
      <c r="O171" s="465"/>
      <c r="P171" s="465"/>
    </row>
    <row r="172" spans="14:16" s="464" customFormat="1" x14ac:dyDescent="0.45">
      <c r="N172" s="465"/>
      <c r="O172" s="465"/>
      <c r="P172" s="465"/>
    </row>
    <row r="173" spans="14:16" s="464" customFormat="1" x14ac:dyDescent="0.45">
      <c r="N173" s="465"/>
      <c r="O173" s="465"/>
      <c r="P173" s="465"/>
    </row>
    <row r="174" spans="14:16" s="464" customFormat="1" x14ac:dyDescent="0.45">
      <c r="N174" s="465"/>
      <c r="O174" s="465"/>
      <c r="P174" s="465"/>
    </row>
    <row r="175" spans="14:16" s="464" customFormat="1" x14ac:dyDescent="0.45">
      <c r="N175" s="465"/>
      <c r="O175" s="465"/>
      <c r="P175" s="465"/>
    </row>
    <row r="176" spans="14:16" s="464" customFormat="1" x14ac:dyDescent="0.45">
      <c r="N176" s="465"/>
      <c r="O176" s="465"/>
      <c r="P176" s="465"/>
    </row>
    <row r="177" spans="14:16" s="464" customFormat="1" x14ac:dyDescent="0.45">
      <c r="N177" s="465"/>
      <c r="O177" s="465"/>
      <c r="P177" s="465"/>
    </row>
    <row r="178" spans="14:16" s="464" customFormat="1" x14ac:dyDescent="0.45">
      <c r="N178" s="465"/>
      <c r="O178" s="465"/>
      <c r="P178" s="465"/>
    </row>
    <row r="179" spans="14:16" s="464" customFormat="1" x14ac:dyDescent="0.45">
      <c r="N179" s="465"/>
      <c r="O179" s="465"/>
      <c r="P179" s="465"/>
    </row>
    <row r="180" spans="14:16" s="464" customFormat="1" x14ac:dyDescent="0.45">
      <c r="N180" s="465"/>
      <c r="O180" s="465"/>
      <c r="P180" s="465"/>
    </row>
    <row r="181" spans="14:16" s="464" customFormat="1" x14ac:dyDescent="0.45">
      <c r="N181" s="465"/>
      <c r="O181" s="465"/>
      <c r="P181" s="465"/>
    </row>
    <row r="182" spans="14:16" s="464" customFormat="1" x14ac:dyDescent="0.45">
      <c r="N182" s="465"/>
      <c r="O182" s="465"/>
      <c r="P182" s="465"/>
    </row>
    <row r="183" spans="14:16" s="464" customFormat="1" x14ac:dyDescent="0.45">
      <c r="N183" s="465"/>
      <c r="O183" s="465"/>
      <c r="P183" s="465"/>
    </row>
    <row r="184" spans="14:16" s="464" customFormat="1" x14ac:dyDescent="0.45">
      <c r="N184" s="465"/>
      <c r="O184" s="465"/>
      <c r="P184" s="465"/>
    </row>
    <row r="185" spans="14:16" s="464" customFormat="1" x14ac:dyDescent="0.45">
      <c r="N185" s="465"/>
      <c r="O185" s="465"/>
      <c r="P185" s="465"/>
    </row>
    <row r="186" spans="14:16" s="464" customFormat="1" x14ac:dyDescent="0.45">
      <c r="N186" s="465"/>
      <c r="O186" s="465"/>
      <c r="P186" s="465"/>
    </row>
    <row r="187" spans="14:16" s="464" customFormat="1" x14ac:dyDescent="0.45">
      <c r="N187" s="465"/>
      <c r="O187" s="465"/>
      <c r="P187" s="465"/>
    </row>
    <row r="188" spans="14:16" s="464" customFormat="1" x14ac:dyDescent="0.45">
      <c r="N188" s="465"/>
      <c r="O188" s="465"/>
      <c r="P188" s="465"/>
    </row>
    <row r="189" spans="14:16" s="464" customFormat="1" x14ac:dyDescent="0.45">
      <c r="N189" s="465"/>
      <c r="O189" s="465"/>
      <c r="P189" s="465"/>
    </row>
    <row r="190" spans="14:16" s="464" customFormat="1" x14ac:dyDescent="0.45">
      <c r="N190" s="465"/>
      <c r="O190" s="465"/>
      <c r="P190" s="465"/>
    </row>
    <row r="191" spans="14:16" s="464" customFormat="1" x14ac:dyDescent="0.45">
      <c r="N191" s="465"/>
      <c r="O191" s="465"/>
      <c r="P191" s="465"/>
    </row>
    <row r="192" spans="14:16" s="464" customFormat="1" x14ac:dyDescent="0.45">
      <c r="N192" s="465"/>
      <c r="O192" s="465"/>
      <c r="P192" s="465"/>
    </row>
    <row r="193" spans="14:16" s="464" customFormat="1" x14ac:dyDescent="0.45">
      <c r="N193" s="465"/>
      <c r="O193" s="465"/>
      <c r="P193" s="465"/>
    </row>
    <row r="194" spans="14:16" s="464" customFormat="1" x14ac:dyDescent="0.45">
      <c r="N194" s="465"/>
      <c r="O194" s="465"/>
      <c r="P194" s="465"/>
    </row>
    <row r="195" spans="14:16" s="464" customFormat="1" x14ac:dyDescent="0.45">
      <c r="N195" s="465"/>
      <c r="O195" s="465"/>
      <c r="P195" s="465"/>
    </row>
    <row r="196" spans="14:16" s="464" customFormat="1" x14ac:dyDescent="0.45">
      <c r="N196" s="465"/>
      <c r="O196" s="465"/>
      <c r="P196" s="465"/>
    </row>
    <row r="197" spans="14:16" s="464" customFormat="1" x14ac:dyDescent="0.45">
      <c r="N197" s="465"/>
      <c r="O197" s="465"/>
      <c r="P197" s="465"/>
    </row>
    <row r="198" spans="14:16" s="464" customFormat="1" x14ac:dyDescent="0.45">
      <c r="N198" s="465"/>
      <c r="O198" s="465"/>
      <c r="P198" s="465"/>
    </row>
    <row r="199" spans="14:16" s="464" customFormat="1" x14ac:dyDescent="0.45">
      <c r="N199" s="465"/>
      <c r="O199" s="465"/>
      <c r="P199" s="465"/>
    </row>
    <row r="200" spans="14:16" s="464" customFormat="1" x14ac:dyDescent="0.45">
      <c r="N200" s="465"/>
      <c r="O200" s="465"/>
      <c r="P200" s="465"/>
    </row>
    <row r="201" spans="14:16" s="464" customFormat="1" x14ac:dyDescent="0.45">
      <c r="N201" s="465"/>
      <c r="O201" s="465"/>
      <c r="P201" s="465"/>
    </row>
    <row r="202" spans="14:16" s="464" customFormat="1" x14ac:dyDescent="0.45">
      <c r="N202" s="465"/>
      <c r="O202" s="465"/>
      <c r="P202" s="465"/>
    </row>
    <row r="203" spans="14:16" s="464" customFormat="1" x14ac:dyDescent="0.45">
      <c r="N203" s="465"/>
      <c r="O203" s="465"/>
      <c r="P203" s="465"/>
    </row>
    <row r="204" spans="14:16" s="464" customFormat="1" x14ac:dyDescent="0.45">
      <c r="N204" s="465"/>
      <c r="O204" s="465"/>
      <c r="P204" s="465"/>
    </row>
    <row r="205" spans="14:16" s="464" customFormat="1" x14ac:dyDescent="0.45">
      <c r="N205" s="465"/>
      <c r="O205" s="465"/>
      <c r="P205" s="465"/>
    </row>
    <row r="206" spans="14:16" s="464" customFormat="1" x14ac:dyDescent="0.45">
      <c r="N206" s="465"/>
      <c r="O206" s="465"/>
      <c r="P206" s="465"/>
    </row>
    <row r="207" spans="14:16" s="464" customFormat="1" x14ac:dyDescent="0.45">
      <c r="N207" s="465"/>
      <c r="O207" s="465"/>
      <c r="P207" s="465"/>
    </row>
    <row r="208" spans="14:16" s="464" customFormat="1" x14ac:dyDescent="0.45">
      <c r="N208" s="465"/>
      <c r="O208" s="465"/>
      <c r="P208" s="465"/>
    </row>
    <row r="209" spans="14:16" s="464" customFormat="1" x14ac:dyDescent="0.45">
      <c r="N209" s="465"/>
      <c r="O209" s="465"/>
      <c r="P209" s="465"/>
    </row>
    <row r="210" spans="14:16" s="464" customFormat="1" x14ac:dyDescent="0.45">
      <c r="N210" s="465"/>
      <c r="O210" s="465"/>
      <c r="P210" s="465"/>
    </row>
    <row r="211" spans="14:16" s="464" customFormat="1" x14ac:dyDescent="0.45">
      <c r="N211" s="465"/>
      <c r="O211" s="465"/>
      <c r="P211" s="465"/>
    </row>
    <row r="212" spans="14:16" s="464" customFormat="1" x14ac:dyDescent="0.45">
      <c r="N212" s="465"/>
      <c r="O212" s="465"/>
      <c r="P212" s="465"/>
    </row>
    <row r="213" spans="14:16" s="464" customFormat="1" x14ac:dyDescent="0.45">
      <c r="N213" s="465"/>
      <c r="O213" s="465"/>
      <c r="P213" s="465"/>
    </row>
    <row r="214" spans="14:16" s="464" customFormat="1" x14ac:dyDescent="0.45">
      <c r="N214" s="465"/>
      <c r="O214" s="465"/>
      <c r="P214" s="465"/>
    </row>
    <row r="215" spans="14:16" s="464" customFormat="1" x14ac:dyDescent="0.45">
      <c r="N215" s="465"/>
      <c r="O215" s="465"/>
      <c r="P215" s="465"/>
    </row>
    <row r="216" spans="14:16" s="464" customFormat="1" x14ac:dyDescent="0.45">
      <c r="N216" s="465"/>
      <c r="O216" s="465"/>
      <c r="P216" s="465"/>
    </row>
    <row r="217" spans="14:16" s="464" customFormat="1" x14ac:dyDescent="0.45">
      <c r="N217" s="465"/>
      <c r="O217" s="465"/>
      <c r="P217" s="465"/>
    </row>
    <row r="218" spans="14:16" s="464" customFormat="1" x14ac:dyDescent="0.45">
      <c r="N218" s="465"/>
      <c r="O218" s="465"/>
      <c r="P218" s="465"/>
    </row>
    <row r="219" spans="14:16" s="464" customFormat="1" x14ac:dyDescent="0.45">
      <c r="N219" s="465"/>
      <c r="O219" s="465"/>
      <c r="P219" s="465"/>
    </row>
    <row r="220" spans="14:16" s="464" customFormat="1" x14ac:dyDescent="0.45">
      <c r="N220" s="465"/>
      <c r="O220" s="465"/>
      <c r="P220" s="465"/>
    </row>
    <row r="221" spans="14:16" s="464" customFormat="1" x14ac:dyDescent="0.45">
      <c r="N221" s="465"/>
      <c r="O221" s="465"/>
      <c r="P221" s="465"/>
    </row>
    <row r="222" spans="14:16" s="464" customFormat="1" x14ac:dyDescent="0.45">
      <c r="N222" s="465"/>
      <c r="O222" s="465"/>
      <c r="P222" s="465"/>
    </row>
    <row r="223" spans="14:16" s="464" customFormat="1" x14ac:dyDescent="0.45">
      <c r="N223" s="465"/>
      <c r="O223" s="465"/>
      <c r="P223" s="465"/>
    </row>
    <row r="224" spans="14:16" s="464" customFormat="1" x14ac:dyDescent="0.45">
      <c r="N224" s="465"/>
      <c r="O224" s="465"/>
      <c r="P224" s="465"/>
    </row>
    <row r="225" spans="14:16" s="464" customFormat="1" x14ac:dyDescent="0.45">
      <c r="N225" s="465"/>
      <c r="O225" s="465"/>
      <c r="P225" s="465"/>
    </row>
    <row r="226" spans="14:16" s="464" customFormat="1" x14ac:dyDescent="0.45">
      <c r="N226" s="465"/>
      <c r="O226" s="465"/>
      <c r="P226" s="465"/>
    </row>
    <row r="227" spans="14:16" s="464" customFormat="1" x14ac:dyDescent="0.45">
      <c r="N227" s="465"/>
      <c r="O227" s="465"/>
      <c r="P227" s="465"/>
    </row>
    <row r="228" spans="14:16" s="464" customFormat="1" x14ac:dyDescent="0.45">
      <c r="N228" s="465"/>
      <c r="O228" s="465"/>
      <c r="P228" s="465"/>
    </row>
    <row r="229" spans="14:16" s="464" customFormat="1" x14ac:dyDescent="0.45">
      <c r="N229" s="465"/>
      <c r="O229" s="465"/>
      <c r="P229" s="465"/>
    </row>
    <row r="230" spans="14:16" s="464" customFormat="1" x14ac:dyDescent="0.45">
      <c r="N230" s="465"/>
      <c r="O230" s="465"/>
      <c r="P230" s="465"/>
    </row>
    <row r="231" spans="14:16" s="464" customFormat="1" x14ac:dyDescent="0.45">
      <c r="N231" s="465"/>
      <c r="O231" s="465"/>
      <c r="P231" s="465"/>
    </row>
    <row r="232" spans="14:16" s="464" customFormat="1" x14ac:dyDescent="0.45">
      <c r="N232" s="465"/>
      <c r="O232" s="465"/>
      <c r="P232" s="465"/>
    </row>
    <row r="233" spans="14:16" s="464" customFormat="1" x14ac:dyDescent="0.45">
      <c r="N233" s="465"/>
      <c r="O233" s="465"/>
      <c r="P233" s="465"/>
    </row>
    <row r="234" spans="14:16" s="464" customFormat="1" x14ac:dyDescent="0.45">
      <c r="N234" s="465"/>
      <c r="O234" s="465"/>
      <c r="P234" s="465"/>
    </row>
    <row r="235" spans="14:16" s="464" customFormat="1" x14ac:dyDescent="0.45">
      <c r="N235" s="465"/>
      <c r="O235" s="465"/>
      <c r="P235" s="465"/>
    </row>
    <row r="236" spans="14:16" s="464" customFormat="1" x14ac:dyDescent="0.45">
      <c r="N236" s="465"/>
      <c r="O236" s="465"/>
      <c r="P236" s="465"/>
    </row>
    <row r="237" spans="14:16" s="464" customFormat="1" x14ac:dyDescent="0.45">
      <c r="N237" s="465"/>
      <c r="O237" s="465"/>
      <c r="P237" s="465"/>
    </row>
    <row r="238" spans="14:16" s="464" customFormat="1" x14ac:dyDescent="0.45">
      <c r="N238" s="465"/>
      <c r="O238" s="465"/>
      <c r="P238" s="465"/>
    </row>
    <row r="239" spans="14:16" s="464" customFormat="1" x14ac:dyDescent="0.45">
      <c r="N239" s="465"/>
      <c r="O239" s="465"/>
      <c r="P239" s="465"/>
    </row>
    <row r="240" spans="14:16" s="464" customFormat="1" x14ac:dyDescent="0.45">
      <c r="N240" s="465"/>
      <c r="O240" s="465"/>
      <c r="P240" s="465"/>
    </row>
    <row r="241" spans="14:16" s="464" customFormat="1" x14ac:dyDescent="0.45">
      <c r="N241" s="465"/>
      <c r="O241" s="465"/>
      <c r="P241" s="465"/>
    </row>
    <row r="242" spans="14:16" s="464" customFormat="1" x14ac:dyDescent="0.45">
      <c r="N242" s="465"/>
      <c r="O242" s="465"/>
      <c r="P242" s="465"/>
    </row>
    <row r="243" spans="14:16" s="464" customFormat="1" x14ac:dyDescent="0.45">
      <c r="N243" s="465"/>
      <c r="O243" s="465"/>
      <c r="P243" s="465"/>
    </row>
    <row r="244" spans="14:16" s="464" customFormat="1" x14ac:dyDescent="0.45">
      <c r="N244" s="465"/>
      <c r="O244" s="465"/>
      <c r="P244" s="465"/>
    </row>
    <row r="245" spans="14:16" s="464" customFormat="1" x14ac:dyDescent="0.45">
      <c r="N245" s="465"/>
      <c r="O245" s="465"/>
      <c r="P245" s="465"/>
    </row>
    <row r="246" spans="14:16" s="464" customFormat="1" x14ac:dyDescent="0.45">
      <c r="N246" s="465"/>
      <c r="O246" s="465"/>
      <c r="P246" s="465"/>
    </row>
    <row r="247" spans="14:16" s="464" customFormat="1" x14ac:dyDescent="0.45">
      <c r="N247" s="465"/>
      <c r="O247" s="465"/>
      <c r="P247" s="465"/>
    </row>
    <row r="248" spans="14:16" s="464" customFormat="1" x14ac:dyDescent="0.45">
      <c r="N248" s="465"/>
      <c r="O248" s="465"/>
      <c r="P248" s="465"/>
    </row>
    <row r="249" spans="14:16" s="464" customFormat="1" x14ac:dyDescent="0.45">
      <c r="N249" s="465"/>
      <c r="O249" s="465"/>
      <c r="P249" s="465"/>
    </row>
    <row r="250" spans="14:16" s="464" customFormat="1" x14ac:dyDescent="0.45">
      <c r="N250" s="465"/>
      <c r="O250" s="465"/>
      <c r="P250" s="465"/>
    </row>
    <row r="251" spans="14:16" s="464" customFormat="1" x14ac:dyDescent="0.45">
      <c r="N251" s="465"/>
      <c r="O251" s="465"/>
      <c r="P251" s="465"/>
    </row>
    <row r="252" spans="14:16" s="464" customFormat="1" x14ac:dyDescent="0.45">
      <c r="N252" s="465"/>
      <c r="O252" s="465"/>
      <c r="P252" s="465"/>
    </row>
    <row r="253" spans="14:16" s="464" customFormat="1" x14ac:dyDescent="0.45">
      <c r="N253" s="465"/>
      <c r="O253" s="465"/>
      <c r="P253" s="465"/>
    </row>
    <row r="254" spans="14:16" s="464" customFormat="1" x14ac:dyDescent="0.45">
      <c r="N254" s="465"/>
      <c r="O254" s="465"/>
      <c r="P254" s="465"/>
    </row>
    <row r="255" spans="14:16" s="464" customFormat="1" x14ac:dyDescent="0.45">
      <c r="N255" s="465"/>
      <c r="O255" s="465"/>
      <c r="P255" s="465"/>
    </row>
    <row r="256" spans="14:16" s="464" customFormat="1" x14ac:dyDescent="0.45">
      <c r="N256" s="465"/>
      <c r="O256" s="465"/>
      <c r="P256" s="465"/>
    </row>
    <row r="257" spans="14:16" s="464" customFormat="1" x14ac:dyDescent="0.45">
      <c r="N257" s="465"/>
      <c r="O257" s="465"/>
      <c r="P257" s="465"/>
    </row>
    <row r="258" spans="14:16" s="464" customFormat="1" x14ac:dyDescent="0.45">
      <c r="N258" s="465"/>
      <c r="O258" s="465"/>
      <c r="P258" s="465"/>
    </row>
    <row r="259" spans="14:16" s="464" customFormat="1" x14ac:dyDescent="0.45">
      <c r="N259" s="465"/>
      <c r="O259" s="465"/>
      <c r="P259" s="465"/>
    </row>
    <row r="260" spans="14:16" s="464" customFormat="1" x14ac:dyDescent="0.45">
      <c r="N260" s="465"/>
      <c r="O260" s="465"/>
      <c r="P260" s="465"/>
    </row>
    <row r="261" spans="14:16" s="464" customFormat="1" x14ac:dyDescent="0.45">
      <c r="N261" s="465"/>
      <c r="O261" s="465"/>
      <c r="P261" s="465"/>
    </row>
    <row r="262" spans="14:16" s="464" customFormat="1" x14ac:dyDescent="0.45">
      <c r="N262" s="465"/>
      <c r="O262" s="465"/>
      <c r="P262" s="465"/>
    </row>
    <row r="263" spans="14:16" s="464" customFormat="1" x14ac:dyDescent="0.45">
      <c r="N263" s="465"/>
      <c r="O263" s="465"/>
      <c r="P263" s="465"/>
    </row>
    <row r="264" spans="14:16" s="464" customFormat="1" x14ac:dyDescent="0.45">
      <c r="N264" s="465"/>
      <c r="O264" s="465"/>
      <c r="P264" s="465"/>
    </row>
    <row r="265" spans="14:16" s="464" customFormat="1" x14ac:dyDescent="0.45">
      <c r="N265" s="465"/>
      <c r="O265" s="465"/>
      <c r="P265" s="465"/>
    </row>
    <row r="266" spans="14:16" s="464" customFormat="1" x14ac:dyDescent="0.45">
      <c r="N266" s="465"/>
      <c r="O266" s="465"/>
      <c r="P266" s="465"/>
    </row>
    <row r="267" spans="14:16" s="464" customFormat="1" x14ac:dyDescent="0.45">
      <c r="N267" s="465"/>
      <c r="O267" s="465"/>
      <c r="P267" s="465"/>
    </row>
    <row r="268" spans="14:16" s="464" customFormat="1" x14ac:dyDescent="0.45">
      <c r="N268" s="465"/>
      <c r="O268" s="465"/>
      <c r="P268" s="465"/>
    </row>
    <row r="269" spans="14:16" s="464" customFormat="1" x14ac:dyDescent="0.45">
      <c r="N269" s="465"/>
      <c r="O269" s="465"/>
      <c r="P269" s="465"/>
    </row>
    <row r="270" spans="14:16" s="464" customFormat="1" x14ac:dyDescent="0.45">
      <c r="N270" s="465"/>
      <c r="O270" s="465"/>
      <c r="P270" s="465"/>
    </row>
    <row r="271" spans="14:16" s="464" customFormat="1" x14ac:dyDescent="0.45">
      <c r="N271" s="465"/>
      <c r="O271" s="465"/>
      <c r="P271" s="465"/>
    </row>
    <row r="272" spans="14:16" s="464" customFormat="1" x14ac:dyDescent="0.45">
      <c r="N272" s="465"/>
      <c r="O272" s="465"/>
      <c r="P272" s="465"/>
    </row>
    <row r="273" spans="14:16" s="464" customFormat="1" x14ac:dyDescent="0.45">
      <c r="N273" s="465"/>
      <c r="O273" s="465"/>
      <c r="P273" s="465"/>
    </row>
    <row r="274" spans="14:16" s="464" customFormat="1" x14ac:dyDescent="0.45">
      <c r="N274" s="465"/>
      <c r="O274" s="465"/>
      <c r="P274" s="465"/>
    </row>
    <row r="275" spans="14:16" s="464" customFormat="1" x14ac:dyDescent="0.45">
      <c r="N275" s="465"/>
      <c r="O275" s="465"/>
      <c r="P275" s="465"/>
    </row>
    <row r="276" spans="14:16" s="464" customFormat="1" x14ac:dyDescent="0.45">
      <c r="N276" s="465"/>
      <c r="O276" s="465"/>
      <c r="P276" s="465"/>
    </row>
    <row r="277" spans="14:16" s="464" customFormat="1" x14ac:dyDescent="0.45">
      <c r="N277" s="465"/>
      <c r="O277" s="465"/>
      <c r="P277" s="465"/>
    </row>
    <row r="278" spans="14:16" s="464" customFormat="1" x14ac:dyDescent="0.45">
      <c r="N278" s="465"/>
      <c r="O278" s="465"/>
      <c r="P278" s="465"/>
    </row>
    <row r="279" spans="14:16" s="464" customFormat="1" x14ac:dyDescent="0.45">
      <c r="N279" s="465"/>
      <c r="O279" s="465"/>
      <c r="P279" s="465"/>
    </row>
    <row r="280" spans="14:16" s="464" customFormat="1" x14ac:dyDescent="0.45">
      <c r="N280" s="465"/>
      <c r="O280" s="465"/>
      <c r="P280" s="465"/>
    </row>
    <row r="281" spans="14:16" s="464" customFormat="1" x14ac:dyDescent="0.45">
      <c r="N281" s="465"/>
      <c r="O281" s="465"/>
      <c r="P281" s="465"/>
    </row>
    <row r="282" spans="14:16" s="464" customFormat="1" x14ac:dyDescent="0.45">
      <c r="N282" s="465"/>
      <c r="O282" s="465"/>
      <c r="P282" s="465"/>
    </row>
    <row r="283" spans="14:16" s="464" customFormat="1" x14ac:dyDescent="0.45">
      <c r="N283" s="465"/>
      <c r="O283" s="465"/>
      <c r="P283" s="465"/>
    </row>
    <row r="284" spans="14:16" s="464" customFormat="1" x14ac:dyDescent="0.45">
      <c r="N284" s="465"/>
      <c r="O284" s="465"/>
      <c r="P284" s="465"/>
    </row>
    <row r="285" spans="14:16" s="464" customFormat="1" x14ac:dyDescent="0.45">
      <c r="N285" s="465"/>
      <c r="O285" s="465"/>
      <c r="P285" s="465"/>
    </row>
    <row r="286" spans="14:16" s="464" customFormat="1" x14ac:dyDescent="0.45">
      <c r="N286" s="465"/>
      <c r="O286" s="465"/>
      <c r="P286" s="465"/>
    </row>
    <row r="287" spans="14:16" s="464" customFormat="1" x14ac:dyDescent="0.45">
      <c r="N287" s="465"/>
      <c r="O287" s="465"/>
      <c r="P287" s="465"/>
    </row>
    <row r="288" spans="14:16" s="464" customFormat="1" x14ac:dyDescent="0.45">
      <c r="N288" s="465"/>
      <c r="O288" s="465"/>
      <c r="P288" s="465"/>
    </row>
    <row r="289" spans="14:16" s="464" customFormat="1" x14ac:dyDescent="0.45">
      <c r="N289" s="465"/>
      <c r="O289" s="465"/>
      <c r="P289" s="465"/>
    </row>
    <row r="290" spans="14:16" s="464" customFormat="1" x14ac:dyDescent="0.45">
      <c r="N290" s="465"/>
      <c r="O290" s="465"/>
      <c r="P290" s="465"/>
    </row>
    <row r="291" spans="14:16" s="464" customFormat="1" x14ac:dyDescent="0.45">
      <c r="N291" s="465"/>
      <c r="O291" s="465"/>
      <c r="P291" s="465"/>
    </row>
    <row r="292" spans="14:16" s="464" customFormat="1" x14ac:dyDescent="0.45">
      <c r="N292" s="465"/>
      <c r="O292" s="465"/>
      <c r="P292" s="465"/>
    </row>
    <row r="293" spans="14:16" s="464" customFormat="1" x14ac:dyDescent="0.45">
      <c r="N293" s="465"/>
      <c r="O293" s="465"/>
      <c r="P293" s="465"/>
    </row>
    <row r="294" spans="14:16" s="464" customFormat="1" x14ac:dyDescent="0.45">
      <c r="N294" s="465"/>
      <c r="O294" s="465"/>
      <c r="P294" s="465"/>
    </row>
    <row r="295" spans="14:16" s="464" customFormat="1" x14ac:dyDescent="0.45">
      <c r="N295" s="465"/>
      <c r="O295" s="465"/>
      <c r="P295" s="465"/>
    </row>
    <row r="296" spans="14:16" s="464" customFormat="1" x14ac:dyDescent="0.45">
      <c r="N296" s="465"/>
      <c r="O296" s="465"/>
      <c r="P296" s="465"/>
    </row>
    <row r="297" spans="14:16" s="464" customFormat="1" x14ac:dyDescent="0.45">
      <c r="N297" s="465"/>
      <c r="O297" s="465"/>
      <c r="P297" s="465"/>
    </row>
    <row r="298" spans="14:16" s="464" customFormat="1" x14ac:dyDescent="0.45">
      <c r="N298" s="465"/>
      <c r="O298" s="465"/>
      <c r="P298" s="465"/>
    </row>
    <row r="299" spans="14:16" s="464" customFormat="1" x14ac:dyDescent="0.45">
      <c r="N299" s="465"/>
      <c r="O299" s="465"/>
      <c r="P299" s="465"/>
    </row>
    <row r="300" spans="14:16" s="464" customFormat="1" x14ac:dyDescent="0.45">
      <c r="N300" s="465"/>
      <c r="O300" s="465"/>
      <c r="P300" s="465"/>
    </row>
    <row r="301" spans="14:16" s="464" customFormat="1" x14ac:dyDescent="0.45">
      <c r="N301" s="465"/>
      <c r="O301" s="465"/>
      <c r="P301" s="465"/>
    </row>
    <row r="302" spans="14:16" s="464" customFormat="1" x14ac:dyDescent="0.45">
      <c r="N302" s="465"/>
      <c r="O302" s="465"/>
      <c r="P302" s="465"/>
    </row>
    <row r="303" spans="14:16" s="464" customFormat="1" x14ac:dyDescent="0.45">
      <c r="N303" s="465"/>
      <c r="O303" s="465"/>
      <c r="P303" s="465"/>
    </row>
    <row r="304" spans="14:16" s="464" customFormat="1" x14ac:dyDescent="0.45">
      <c r="N304" s="465"/>
      <c r="O304" s="465"/>
      <c r="P304" s="465"/>
    </row>
    <row r="305" spans="14:16" s="464" customFormat="1" x14ac:dyDescent="0.45">
      <c r="N305" s="465"/>
      <c r="O305" s="465"/>
      <c r="P305" s="465"/>
    </row>
    <row r="306" spans="14:16" s="464" customFormat="1" x14ac:dyDescent="0.45">
      <c r="N306" s="465"/>
      <c r="O306" s="465"/>
      <c r="P306" s="465"/>
    </row>
    <row r="307" spans="14:16" s="464" customFormat="1" x14ac:dyDescent="0.45">
      <c r="N307" s="465"/>
      <c r="O307" s="465"/>
      <c r="P307" s="465"/>
    </row>
    <row r="308" spans="14:16" s="464" customFormat="1" x14ac:dyDescent="0.45">
      <c r="N308" s="465"/>
      <c r="O308" s="465"/>
      <c r="P308" s="465"/>
    </row>
    <row r="309" spans="14:16" s="464" customFormat="1" x14ac:dyDescent="0.45">
      <c r="N309" s="465"/>
      <c r="O309" s="465"/>
      <c r="P309" s="465"/>
    </row>
    <row r="310" spans="14:16" s="464" customFormat="1" x14ac:dyDescent="0.45">
      <c r="N310" s="465"/>
      <c r="O310" s="465"/>
      <c r="P310" s="465"/>
    </row>
    <row r="311" spans="14:16" s="464" customFormat="1" x14ac:dyDescent="0.45">
      <c r="N311" s="465"/>
      <c r="O311" s="465"/>
      <c r="P311" s="465"/>
    </row>
    <row r="312" spans="14:16" s="464" customFormat="1" x14ac:dyDescent="0.45">
      <c r="N312" s="465"/>
      <c r="O312" s="465"/>
      <c r="P312" s="465"/>
    </row>
    <row r="313" spans="14:16" s="464" customFormat="1" x14ac:dyDescent="0.45">
      <c r="N313" s="465"/>
      <c r="O313" s="465"/>
      <c r="P313" s="465"/>
    </row>
    <row r="314" spans="14:16" s="464" customFormat="1" x14ac:dyDescent="0.45">
      <c r="N314" s="465"/>
      <c r="O314" s="465"/>
      <c r="P314" s="465"/>
    </row>
    <row r="315" spans="14:16" s="464" customFormat="1" x14ac:dyDescent="0.45">
      <c r="N315" s="465"/>
      <c r="O315" s="465"/>
      <c r="P315" s="465"/>
    </row>
    <row r="316" spans="14:16" s="464" customFormat="1" x14ac:dyDescent="0.45">
      <c r="N316" s="465"/>
      <c r="O316" s="465"/>
      <c r="P316" s="465"/>
    </row>
    <row r="317" spans="14:16" s="464" customFormat="1" x14ac:dyDescent="0.45">
      <c r="N317" s="465"/>
      <c r="O317" s="465"/>
      <c r="P317" s="465"/>
    </row>
    <row r="318" spans="14:16" s="464" customFormat="1" x14ac:dyDescent="0.45">
      <c r="N318" s="465"/>
      <c r="O318" s="465"/>
      <c r="P318" s="465"/>
    </row>
    <row r="319" spans="14:16" s="464" customFormat="1" x14ac:dyDescent="0.45">
      <c r="N319" s="465"/>
      <c r="O319" s="465"/>
      <c r="P319" s="465"/>
    </row>
    <row r="320" spans="14:16" s="464" customFormat="1" x14ac:dyDescent="0.45">
      <c r="N320" s="465"/>
      <c r="O320" s="465"/>
      <c r="P320" s="465"/>
    </row>
    <row r="321" spans="14:16" s="464" customFormat="1" x14ac:dyDescent="0.45">
      <c r="N321" s="465"/>
      <c r="O321" s="465"/>
      <c r="P321" s="465"/>
    </row>
    <row r="322" spans="14:16" s="464" customFormat="1" x14ac:dyDescent="0.45">
      <c r="N322" s="465"/>
      <c r="O322" s="465"/>
      <c r="P322" s="465"/>
    </row>
    <row r="323" spans="14:16" s="464" customFormat="1" x14ac:dyDescent="0.45">
      <c r="N323" s="465"/>
      <c r="O323" s="465"/>
      <c r="P323" s="465"/>
    </row>
    <row r="324" spans="14:16" s="464" customFormat="1" x14ac:dyDescent="0.45">
      <c r="N324" s="465"/>
      <c r="O324" s="465"/>
      <c r="P324" s="465"/>
    </row>
    <row r="325" spans="14:16" s="464" customFormat="1" x14ac:dyDescent="0.45">
      <c r="N325" s="465"/>
      <c r="O325" s="465"/>
      <c r="P325" s="465"/>
    </row>
    <row r="326" spans="14:16" s="464" customFormat="1" x14ac:dyDescent="0.45">
      <c r="N326" s="465"/>
      <c r="O326" s="465"/>
      <c r="P326" s="465"/>
    </row>
    <row r="327" spans="14:16" s="464" customFormat="1" x14ac:dyDescent="0.45">
      <c r="N327" s="465"/>
      <c r="O327" s="465"/>
      <c r="P327" s="465"/>
    </row>
    <row r="328" spans="14:16" s="464" customFormat="1" x14ac:dyDescent="0.45">
      <c r="N328" s="465"/>
      <c r="O328" s="465"/>
      <c r="P328" s="465"/>
    </row>
    <row r="329" spans="14:16" s="464" customFormat="1" x14ac:dyDescent="0.45">
      <c r="N329" s="465"/>
      <c r="O329" s="465"/>
      <c r="P329" s="465"/>
    </row>
    <row r="330" spans="14:16" s="464" customFormat="1" x14ac:dyDescent="0.45">
      <c r="N330" s="465"/>
      <c r="O330" s="465"/>
      <c r="P330" s="465"/>
    </row>
    <row r="331" spans="14:16" s="464" customFormat="1" x14ac:dyDescent="0.45">
      <c r="N331" s="465"/>
      <c r="O331" s="465"/>
      <c r="P331" s="465"/>
    </row>
    <row r="332" spans="14:16" s="464" customFormat="1" x14ac:dyDescent="0.45">
      <c r="N332" s="465"/>
      <c r="O332" s="465"/>
      <c r="P332" s="465"/>
    </row>
    <row r="333" spans="14:16" s="464" customFormat="1" x14ac:dyDescent="0.45">
      <c r="N333" s="465"/>
      <c r="O333" s="465"/>
      <c r="P333" s="465"/>
    </row>
    <row r="334" spans="14:16" s="464" customFormat="1" x14ac:dyDescent="0.45">
      <c r="N334" s="465"/>
      <c r="O334" s="465"/>
      <c r="P334" s="465"/>
    </row>
    <row r="335" spans="14:16" s="464" customFormat="1" x14ac:dyDescent="0.45">
      <c r="N335" s="465"/>
      <c r="O335" s="465"/>
      <c r="P335" s="465"/>
    </row>
    <row r="336" spans="14:16" s="464" customFormat="1" x14ac:dyDescent="0.45">
      <c r="N336" s="465"/>
      <c r="O336" s="465"/>
      <c r="P336" s="465"/>
    </row>
    <row r="337" spans="14:16" s="464" customFormat="1" x14ac:dyDescent="0.45">
      <c r="N337" s="465"/>
      <c r="O337" s="465"/>
      <c r="P337" s="465"/>
    </row>
    <row r="338" spans="14:16" s="464" customFormat="1" x14ac:dyDescent="0.45">
      <c r="N338" s="465"/>
      <c r="O338" s="465"/>
      <c r="P338" s="465"/>
    </row>
  </sheetData>
  <hyperlinks>
    <hyperlink ref="I1" location="الغلاف!Print_Area" display="العودة لجدول المحتويات" xr:uid="{00000000-0004-0000-1B00-000000000000}"/>
  </hyperlinks>
  <pageMargins left="0.45" right="0.45" top="0.75" bottom="0.5" header="0.3" footer="0.3"/>
  <pageSetup scale="69" orientation="landscape" r:id="rId1"/>
  <rowBreaks count="1" manualBreakCount="1">
    <brk id="63" max="16383" man="1"/>
  </rowBreaks>
  <colBreaks count="1" manualBreakCount="1">
    <brk id="14"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162"/>
  <sheetViews>
    <sheetView rightToLeft="1" zoomScaleNormal="100" workbookViewId="0">
      <selection activeCell="P27" sqref="P27"/>
    </sheetView>
  </sheetViews>
  <sheetFormatPr defaultColWidth="10.375" defaultRowHeight="18" x14ac:dyDescent="0.45"/>
  <cols>
    <col min="1" max="1" width="2.875" style="468" customWidth="1"/>
    <col min="2" max="2" width="1.375" style="468" customWidth="1"/>
    <col min="3" max="3" width="11.375" style="468" customWidth="1"/>
    <col min="4" max="16384" width="10.375" style="468"/>
  </cols>
  <sheetData>
    <row r="1" spans="3:14" x14ac:dyDescent="0.45">
      <c r="I1" s="531" t="s">
        <v>44</v>
      </c>
    </row>
    <row r="2" spans="3:14" x14ac:dyDescent="0.45">
      <c r="N2" s="469"/>
    </row>
    <row r="5" spans="3:14" ht="21" x14ac:dyDescent="0.45">
      <c r="C5" s="470" t="s">
        <v>281</v>
      </c>
      <c r="D5" s="471"/>
      <c r="E5" s="471"/>
      <c r="F5" s="471"/>
      <c r="G5" s="471"/>
      <c r="H5" s="471"/>
      <c r="I5" s="470"/>
    </row>
    <row r="6" spans="3:14" x14ac:dyDescent="0.45">
      <c r="D6" s="471"/>
      <c r="E6" s="471"/>
      <c r="F6" s="471"/>
      <c r="G6" s="471"/>
      <c r="H6" s="471"/>
      <c r="I6" s="471"/>
    </row>
    <row r="7" spans="3:14" ht="24" customHeight="1" x14ac:dyDescent="0.45">
      <c r="C7" s="472"/>
    </row>
    <row r="9" spans="3:14" ht="21.75" x14ac:dyDescent="0.5">
      <c r="C9" s="473"/>
    </row>
    <row r="23" spans="3:3" ht="21.75" x14ac:dyDescent="0.5">
      <c r="C23" s="473"/>
    </row>
    <row r="31" spans="3:3" x14ac:dyDescent="0.45">
      <c r="C31" s="474"/>
    </row>
    <row r="32" spans="3:3" x14ac:dyDescent="0.45">
      <c r="C32" s="475"/>
    </row>
    <row r="36" spans="3:3" x14ac:dyDescent="0.45">
      <c r="C36" s="472"/>
    </row>
    <row r="53" spans="3:3" x14ac:dyDescent="0.45">
      <c r="C53" s="472"/>
    </row>
    <row r="70" spans="3:3" x14ac:dyDescent="0.45">
      <c r="C70" s="476"/>
    </row>
    <row r="71" spans="3:3" x14ac:dyDescent="0.45">
      <c r="C71" s="472"/>
    </row>
    <row r="72" spans="3:3" x14ac:dyDescent="0.45">
      <c r="C72" s="472"/>
    </row>
    <row r="73" spans="3:3" x14ac:dyDescent="0.45">
      <c r="C73" s="472"/>
    </row>
    <row r="83" spans="1:3" ht="11.25" customHeight="1" x14ac:dyDescent="0.45"/>
    <row r="86" spans="1:3" x14ac:dyDescent="0.45">
      <c r="C86" s="479" t="s">
        <v>282</v>
      </c>
    </row>
    <row r="88" spans="1:3" x14ac:dyDescent="0.45">
      <c r="A88" s="478"/>
      <c r="B88" s="478"/>
    </row>
    <row r="91" spans="1:3" x14ac:dyDescent="0.45">
      <c r="C91" s="472"/>
    </row>
    <row r="108" spans="3:3" x14ac:dyDescent="0.45">
      <c r="C108" s="472"/>
    </row>
    <row r="125" spans="3:3" x14ac:dyDescent="0.45">
      <c r="C125" s="472"/>
    </row>
    <row r="143" spans="3:18" x14ac:dyDescent="0.45">
      <c r="C143" s="472"/>
    </row>
    <row r="144" spans="3:18" x14ac:dyDescent="0.45">
      <c r="R144" s="477"/>
    </row>
    <row r="162" spans="3:3" x14ac:dyDescent="0.45">
      <c r="C162" s="472"/>
    </row>
  </sheetData>
  <hyperlinks>
    <hyperlink ref="I1" location="الغلاف!Print_Area" display="العودة لجدول المحتويات" xr:uid="{00000000-0004-0000-1C00-000000000000}"/>
  </hyperlinks>
  <printOptions gridLines="1"/>
  <pageMargins left="0.25" right="0.1" top="0.5" bottom="0.25" header="0.5" footer="0.5"/>
  <pageSetup scale="60" orientation="landscape" r:id="rId1"/>
  <headerFooter alignWithMargins="0"/>
  <rowBreaks count="1" manualBreakCount="1">
    <brk id="44" max="11" man="1"/>
  </rowBreaks>
  <drawing r:id="rId2"/>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L14"/>
  <sheetViews>
    <sheetView rightToLeft="1" zoomScaleNormal="100" workbookViewId="0">
      <selection activeCell="B4" sqref="B4:J4"/>
    </sheetView>
  </sheetViews>
  <sheetFormatPr defaultColWidth="8.875" defaultRowHeight="15" x14ac:dyDescent="0.35"/>
  <cols>
    <col min="1" max="1" width="5.375" style="480" customWidth="1"/>
    <col min="2" max="2" width="15.375" style="480" customWidth="1"/>
    <col min="3" max="8" width="8.875" style="480"/>
    <col min="9" max="9" width="9.125" style="480" customWidth="1"/>
    <col min="10" max="10" width="10.875" style="480" customWidth="1"/>
    <col min="11" max="16384" width="8.875" style="480"/>
  </cols>
  <sheetData>
    <row r="1" spans="2:12" x14ac:dyDescent="0.35">
      <c r="H1" s="531" t="s">
        <v>44</v>
      </c>
    </row>
    <row r="4" spans="2:12" ht="36" customHeight="1" x14ac:dyDescent="0.35">
      <c r="B4" s="552" t="s">
        <v>37</v>
      </c>
      <c r="C4" s="552"/>
      <c r="D4" s="552"/>
      <c r="E4" s="552"/>
      <c r="F4" s="552"/>
      <c r="G4" s="552"/>
      <c r="H4" s="552"/>
      <c r="I4" s="552"/>
      <c r="J4" s="552"/>
      <c r="K4" s="481"/>
      <c r="L4" s="482"/>
    </row>
    <row r="5" spans="2:12" s="482" customFormat="1" ht="64.7" customHeight="1" x14ac:dyDescent="0.35">
      <c r="B5" s="550" t="s">
        <v>330</v>
      </c>
      <c r="C5" s="550"/>
      <c r="D5" s="550"/>
      <c r="E5" s="550"/>
      <c r="F5" s="550"/>
      <c r="G5" s="550"/>
      <c r="H5" s="550"/>
      <c r="I5" s="550"/>
      <c r="J5" s="550"/>
      <c r="K5" s="550"/>
      <c r="L5" s="550"/>
    </row>
    <row r="6" spans="2:12" s="482" customFormat="1" ht="28.5" customHeight="1" x14ac:dyDescent="0.35">
      <c r="B6" s="550" t="s">
        <v>329</v>
      </c>
      <c r="C6" s="550"/>
      <c r="D6" s="550"/>
      <c r="E6" s="550"/>
      <c r="F6" s="550"/>
      <c r="G6" s="550"/>
      <c r="H6" s="550"/>
      <c r="I6" s="550"/>
      <c r="J6" s="550"/>
      <c r="K6" s="550"/>
      <c r="L6" s="550"/>
    </row>
    <row r="7" spans="2:12" s="482" customFormat="1" ht="70.5" customHeight="1" x14ac:dyDescent="0.35">
      <c r="B7" s="550" t="s">
        <v>331</v>
      </c>
      <c r="C7" s="550"/>
      <c r="D7" s="550"/>
      <c r="E7" s="550"/>
      <c r="F7" s="550"/>
      <c r="G7" s="550"/>
      <c r="H7" s="550"/>
      <c r="I7" s="550"/>
      <c r="J7" s="550"/>
      <c r="K7" s="550"/>
      <c r="L7" s="550"/>
    </row>
    <row r="8" spans="2:12" s="482" customFormat="1" ht="16.5" customHeight="1" x14ac:dyDescent="0.35">
      <c r="B8" s="483"/>
      <c r="C8" s="483"/>
      <c r="D8" s="483"/>
      <c r="E8" s="483"/>
      <c r="F8" s="483"/>
      <c r="G8" s="483"/>
      <c r="H8" s="483"/>
      <c r="I8" s="483"/>
      <c r="J8" s="483"/>
      <c r="K8" s="483"/>
      <c r="L8" s="483"/>
    </row>
    <row r="9" spans="2:12" s="482" customFormat="1" ht="28.5" customHeight="1" x14ac:dyDescent="0.35">
      <c r="B9" s="484" t="s">
        <v>232</v>
      </c>
      <c r="C9" s="483"/>
      <c r="D9" s="483"/>
      <c r="E9" s="483"/>
      <c r="F9" s="483"/>
      <c r="G9" s="483"/>
      <c r="H9" s="483"/>
      <c r="I9" s="483"/>
      <c r="J9" s="483"/>
      <c r="K9" s="483"/>
      <c r="L9" s="483"/>
    </row>
    <row r="10" spans="2:12" s="482" customFormat="1" ht="37.35" customHeight="1" x14ac:dyDescent="0.35">
      <c r="B10" s="551" t="s">
        <v>233</v>
      </c>
      <c r="C10" s="551"/>
      <c r="D10" s="551"/>
      <c r="E10" s="551"/>
      <c r="F10" s="551"/>
      <c r="G10" s="551"/>
      <c r="H10" s="551"/>
      <c r="I10" s="551"/>
      <c r="J10" s="551"/>
      <c r="K10" s="551"/>
      <c r="L10" s="551"/>
    </row>
    <row r="11" spans="2:12" s="482" customFormat="1" ht="45" customHeight="1" x14ac:dyDescent="0.35"/>
    <row r="12" spans="2:12" s="482" customFormat="1" ht="45" customHeight="1" x14ac:dyDescent="0.35"/>
    <row r="13" spans="2:12" s="482" customFormat="1" ht="45" customHeight="1" x14ac:dyDescent="0.35"/>
    <row r="14" spans="2:12" s="482" customFormat="1" ht="45" customHeight="1" x14ac:dyDescent="0.35"/>
  </sheetData>
  <mergeCells count="5">
    <mergeCell ref="B5:L5"/>
    <mergeCell ref="B6:L6"/>
    <mergeCell ref="B7:L7"/>
    <mergeCell ref="B10:L10"/>
    <mergeCell ref="B4:J4"/>
  </mergeCells>
  <hyperlinks>
    <hyperlink ref="H1" location="الغلاف!Print_Area" display="العودة لجدول المحتويات" xr:uid="{00000000-0004-0000-1D00-000000000000}"/>
  </hyperlinks>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D72"/>
  <sheetViews>
    <sheetView rightToLeft="1" zoomScale="120" zoomScaleNormal="120" workbookViewId="0">
      <selection activeCell="B5" sqref="B5"/>
    </sheetView>
  </sheetViews>
  <sheetFormatPr defaultColWidth="8.875" defaultRowHeight="15" x14ac:dyDescent="0.35"/>
  <cols>
    <col min="1" max="1" width="5.375" style="485" customWidth="1"/>
    <col min="2" max="2" width="112.125" style="492" customWidth="1"/>
    <col min="3" max="16384" width="8.875" style="485"/>
  </cols>
  <sheetData>
    <row r="1" spans="2:4" x14ac:dyDescent="0.35">
      <c r="B1" s="532" t="s">
        <v>234</v>
      </c>
    </row>
    <row r="4" spans="2:4" s="486" customFormat="1" ht="26.25" customHeight="1" x14ac:dyDescent="0.35">
      <c r="B4" s="494" t="s">
        <v>325</v>
      </c>
    </row>
    <row r="5" spans="2:4" x14ac:dyDescent="0.35">
      <c r="B5" s="487"/>
    </row>
    <row r="6" spans="2:4" ht="87.75" customHeight="1" x14ac:dyDescent="0.35">
      <c r="B6" s="495" t="s">
        <v>319</v>
      </c>
    </row>
    <row r="7" spans="2:4" ht="10.7" customHeight="1" x14ac:dyDescent="0.35">
      <c r="B7" s="487"/>
    </row>
    <row r="8" spans="2:4" ht="69" customHeight="1" x14ac:dyDescent="0.35">
      <c r="B8" s="496" t="s">
        <v>235</v>
      </c>
    </row>
    <row r="9" spans="2:4" ht="10.35" customHeight="1" x14ac:dyDescent="0.35">
      <c r="B9" s="487"/>
    </row>
    <row r="10" spans="2:4" ht="44.45" customHeight="1" x14ac:dyDescent="0.35">
      <c r="B10" s="496" t="s">
        <v>283</v>
      </c>
      <c r="D10" s="488"/>
    </row>
    <row r="11" spans="2:4" x14ac:dyDescent="0.35">
      <c r="B11" s="487"/>
    </row>
    <row r="12" spans="2:4" ht="35.25" customHeight="1" x14ac:dyDescent="0.35">
      <c r="B12" s="496" t="s">
        <v>236</v>
      </c>
    </row>
    <row r="13" spans="2:4" x14ac:dyDescent="0.35">
      <c r="B13" s="487"/>
    </row>
    <row r="14" spans="2:4" ht="25.5" customHeight="1" x14ac:dyDescent="0.35">
      <c r="B14" s="496" t="s">
        <v>237</v>
      </c>
    </row>
    <row r="15" spans="2:4" x14ac:dyDescent="0.35">
      <c r="B15" s="487"/>
    </row>
    <row r="16" spans="2:4" x14ac:dyDescent="0.35">
      <c r="B16" s="496" t="s">
        <v>320</v>
      </c>
    </row>
    <row r="17" spans="2:3" x14ac:dyDescent="0.35">
      <c r="B17" s="497" t="s">
        <v>238</v>
      </c>
    </row>
    <row r="18" spans="2:3" x14ac:dyDescent="0.35">
      <c r="B18" s="489"/>
    </row>
    <row r="19" spans="2:3" ht="45" customHeight="1" x14ac:dyDescent="0.35">
      <c r="B19" s="496" t="s">
        <v>321</v>
      </c>
    </row>
    <row r="20" spans="2:3" ht="57.75" customHeight="1" x14ac:dyDescent="0.35">
      <c r="B20" s="496" t="s">
        <v>322</v>
      </c>
    </row>
    <row r="21" spans="2:3" ht="79.7" customHeight="1" x14ac:dyDescent="0.35">
      <c r="B21" s="496" t="s">
        <v>323</v>
      </c>
    </row>
    <row r="22" spans="2:3" ht="24" customHeight="1" x14ac:dyDescent="0.35">
      <c r="B22" s="496" t="s">
        <v>324</v>
      </c>
    </row>
    <row r="23" spans="2:3" x14ac:dyDescent="0.35">
      <c r="B23" s="489"/>
    </row>
    <row r="24" spans="2:3" x14ac:dyDescent="0.35">
      <c r="B24" s="498" t="s">
        <v>239</v>
      </c>
    </row>
    <row r="25" spans="2:3" x14ac:dyDescent="0.35">
      <c r="B25" s="487"/>
    </row>
    <row r="26" spans="2:3" x14ac:dyDescent="0.35">
      <c r="B26" s="498" t="s">
        <v>318</v>
      </c>
    </row>
    <row r="27" spans="2:3" x14ac:dyDescent="0.35">
      <c r="B27" s="496"/>
    </row>
    <row r="28" spans="2:3" ht="25.7" customHeight="1" x14ac:dyDescent="0.35">
      <c r="B28" s="496" t="s">
        <v>326</v>
      </c>
    </row>
    <row r="29" spans="2:3" ht="51" customHeight="1" x14ac:dyDescent="0.35">
      <c r="B29" s="495" t="s">
        <v>284</v>
      </c>
    </row>
    <row r="30" spans="2:3" ht="22.7" customHeight="1" x14ac:dyDescent="0.35">
      <c r="B30" s="496" t="s">
        <v>240</v>
      </c>
    </row>
    <row r="31" spans="2:3" ht="31.7" customHeight="1" x14ac:dyDescent="0.35">
      <c r="B31" s="496" t="s">
        <v>285</v>
      </c>
      <c r="C31" s="490"/>
    </row>
    <row r="32" spans="2:3" x14ac:dyDescent="0.35">
      <c r="B32" s="499" t="s">
        <v>241</v>
      </c>
    </row>
    <row r="33" spans="2:2" ht="25.5" customHeight="1" x14ac:dyDescent="0.35">
      <c r="B33" s="496" t="s">
        <v>242</v>
      </c>
    </row>
    <row r="34" spans="2:2" ht="25.5" customHeight="1" x14ac:dyDescent="0.35">
      <c r="B34" s="496" t="s">
        <v>243</v>
      </c>
    </row>
    <row r="35" spans="2:2" x14ac:dyDescent="0.35">
      <c r="B35" s="496"/>
    </row>
    <row r="36" spans="2:2" ht="18" customHeight="1" x14ac:dyDescent="0.35">
      <c r="B36" s="498" t="s">
        <v>23</v>
      </c>
    </row>
    <row r="37" spans="2:2" x14ac:dyDescent="0.35">
      <c r="B37" s="496"/>
    </row>
    <row r="38" spans="2:2" x14ac:dyDescent="0.35">
      <c r="B38" s="496" t="s">
        <v>314</v>
      </c>
    </row>
    <row r="39" spans="2:2" ht="36.6" customHeight="1" x14ac:dyDescent="0.35">
      <c r="B39" s="496" t="s">
        <v>244</v>
      </c>
    </row>
    <row r="40" spans="2:2" ht="20.25" customHeight="1" x14ac:dyDescent="0.35">
      <c r="B40" s="496" t="s">
        <v>245</v>
      </c>
    </row>
    <row r="41" spans="2:2" ht="55.7" customHeight="1" x14ac:dyDescent="0.35">
      <c r="B41" s="496" t="s">
        <v>246</v>
      </c>
    </row>
    <row r="42" spans="2:2" ht="28.35" customHeight="1" x14ac:dyDescent="0.35">
      <c r="B42" s="496" t="s">
        <v>247</v>
      </c>
    </row>
    <row r="43" spans="2:2" ht="21" customHeight="1" x14ac:dyDescent="0.35">
      <c r="B43" s="496" t="s">
        <v>248</v>
      </c>
    </row>
    <row r="44" spans="2:2" x14ac:dyDescent="0.35">
      <c r="B44" s="496"/>
    </row>
    <row r="45" spans="2:2" x14ac:dyDescent="0.35">
      <c r="B45" s="498" t="s">
        <v>38</v>
      </c>
    </row>
    <row r="46" spans="2:2" ht="7.35" customHeight="1" x14ac:dyDescent="0.35">
      <c r="B46" s="496"/>
    </row>
    <row r="47" spans="2:2" ht="21.75" customHeight="1" x14ac:dyDescent="0.35">
      <c r="B47" s="496" t="s">
        <v>315</v>
      </c>
    </row>
    <row r="48" spans="2:2" ht="18.75" customHeight="1" x14ac:dyDescent="0.35">
      <c r="B48" s="495" t="s">
        <v>249</v>
      </c>
    </row>
    <row r="49" spans="2:2" ht="25.7" customHeight="1" x14ac:dyDescent="0.35">
      <c r="B49" s="496" t="s">
        <v>250</v>
      </c>
    </row>
    <row r="50" spans="2:2" x14ac:dyDescent="0.35">
      <c r="B50" s="496"/>
    </row>
    <row r="51" spans="2:2" x14ac:dyDescent="0.35">
      <c r="B51" s="498" t="s">
        <v>251</v>
      </c>
    </row>
    <row r="52" spans="2:2" x14ac:dyDescent="0.35">
      <c r="B52" s="496"/>
    </row>
    <row r="53" spans="2:2" x14ac:dyDescent="0.35">
      <c r="B53" s="496" t="s">
        <v>316</v>
      </c>
    </row>
    <row r="54" spans="2:2" ht="40.700000000000003" customHeight="1" x14ac:dyDescent="0.35">
      <c r="B54" s="496" t="s">
        <v>252</v>
      </c>
    </row>
    <row r="55" spans="2:2" ht="40.35" customHeight="1" x14ac:dyDescent="0.35">
      <c r="B55" s="496" t="s">
        <v>253</v>
      </c>
    </row>
    <row r="56" spans="2:2" ht="26.45" customHeight="1" x14ac:dyDescent="0.35">
      <c r="B56" s="496" t="s">
        <v>254</v>
      </c>
    </row>
    <row r="57" spans="2:2" x14ac:dyDescent="0.35">
      <c r="B57" s="496"/>
    </row>
    <row r="58" spans="2:2" x14ac:dyDescent="0.35">
      <c r="B58" s="498" t="s">
        <v>327</v>
      </c>
    </row>
    <row r="59" spans="2:2" ht="7.7" customHeight="1" x14ac:dyDescent="0.35">
      <c r="B59" s="500"/>
    </row>
    <row r="60" spans="2:2" ht="24.75" customHeight="1" x14ac:dyDescent="0.35">
      <c r="B60" s="496" t="s">
        <v>255</v>
      </c>
    </row>
    <row r="61" spans="2:2" ht="21.75" customHeight="1" x14ac:dyDescent="0.35">
      <c r="B61" s="496" t="s">
        <v>256</v>
      </c>
    </row>
    <row r="62" spans="2:2" x14ac:dyDescent="0.35">
      <c r="B62" s="496"/>
    </row>
    <row r="63" spans="2:2" x14ac:dyDescent="0.35">
      <c r="B63" s="498" t="s">
        <v>257</v>
      </c>
    </row>
    <row r="64" spans="2:2" x14ac:dyDescent="0.35">
      <c r="B64" s="500"/>
    </row>
    <row r="65" spans="2:2" s="491" customFormat="1" x14ac:dyDescent="0.35">
      <c r="B65" s="501" t="s">
        <v>258</v>
      </c>
    </row>
    <row r="66" spans="2:2" s="491" customFormat="1" ht="24" customHeight="1" x14ac:dyDescent="0.35">
      <c r="B66" s="501" t="s">
        <v>259</v>
      </c>
    </row>
    <row r="67" spans="2:2" s="491" customFormat="1" ht="24" customHeight="1" x14ac:dyDescent="0.35">
      <c r="B67" s="501" t="s">
        <v>240</v>
      </c>
    </row>
    <row r="68" spans="2:2" ht="24" customHeight="1" x14ac:dyDescent="0.35">
      <c r="B68" s="502" t="s">
        <v>260</v>
      </c>
    </row>
    <row r="69" spans="2:2" ht="15.6" customHeight="1" x14ac:dyDescent="0.35">
      <c r="B69" s="502"/>
    </row>
    <row r="70" spans="2:2" s="493" customFormat="1" ht="43.5" customHeight="1" x14ac:dyDescent="0.2">
      <c r="B70" s="553" t="s">
        <v>328</v>
      </c>
    </row>
    <row r="71" spans="2:2" x14ac:dyDescent="0.35">
      <c r="B71" s="553"/>
    </row>
    <row r="72" spans="2:2" x14ac:dyDescent="0.35">
      <c r="B72" s="553"/>
    </row>
  </sheetData>
  <mergeCells count="1">
    <mergeCell ref="B70:B72"/>
  </mergeCells>
  <hyperlinks>
    <hyperlink ref="B17" r:id="rId1" xr:uid="{00000000-0004-0000-1E00-000000000000}"/>
    <hyperlink ref="B1" location="الغلاف!Print_Area" display="                                                                                                                            العودة لجدول المحتويات" xr:uid="{00000000-0004-0000-1E00-000001000000}"/>
    <hyperlink ref="B32" r:id="rId2" xr:uid="{00000000-0004-0000-1E00-000002000000}"/>
  </hyperlinks>
  <pageMargins left="0.25" right="0.1" top="0.5" bottom="0.25" header="0.5" footer="0.5"/>
  <pageSetup scale="58" orientation="landscape" r:id="rId3"/>
  <headerFooter alignWithMargins="0"/>
  <rowBreaks count="2" manualBreakCount="2">
    <brk id="27" max="7" man="1"/>
    <brk id="71" max="7" man="1"/>
  </rowBreaks>
  <drawing r:id="rId4"/>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8"/>
  <dimension ref="G1:N103"/>
  <sheetViews>
    <sheetView rightToLeft="1" zoomScale="130" zoomScaleNormal="130" workbookViewId="0">
      <selection activeCell="K10" sqref="K10"/>
    </sheetView>
  </sheetViews>
  <sheetFormatPr defaultColWidth="9.125" defaultRowHeight="12.75" customHeight="1" x14ac:dyDescent="0.35"/>
  <cols>
    <col min="1" max="1" width="5.375" style="503" customWidth="1"/>
    <col min="2" max="21" width="10.625" style="503" customWidth="1"/>
    <col min="22" max="16384" width="9.125" style="503"/>
  </cols>
  <sheetData>
    <row r="1" spans="8:14" ht="12.75" customHeight="1" x14ac:dyDescent="0.35">
      <c r="H1" s="531" t="s">
        <v>44</v>
      </c>
    </row>
    <row r="4" spans="8:14" ht="12.75" customHeight="1" x14ac:dyDescent="0.45">
      <c r="N4" s="471"/>
    </row>
    <row r="5" spans="8:14" s="471" customFormat="1" ht="12.75" customHeight="1" x14ac:dyDescent="0.45"/>
    <row r="6" spans="8:14" s="471" customFormat="1" ht="12.75" customHeight="1" x14ac:dyDescent="0.45"/>
    <row r="7" spans="8:14" s="471" customFormat="1" ht="12.75" customHeight="1" x14ac:dyDescent="0.45"/>
    <row r="8" spans="8:14" s="471" customFormat="1" ht="12.75" customHeight="1" x14ac:dyDescent="0.45"/>
    <row r="9" spans="8:14" s="471" customFormat="1" ht="12.75" customHeight="1" x14ac:dyDescent="0.45"/>
    <row r="10" spans="8:14" s="471" customFormat="1" ht="12.75" customHeight="1" x14ac:dyDescent="0.45"/>
    <row r="11" spans="8:14" s="471" customFormat="1" ht="12.75" customHeight="1" x14ac:dyDescent="0.45"/>
    <row r="12" spans="8:14" s="471" customFormat="1" ht="12.75" customHeight="1" x14ac:dyDescent="0.45"/>
    <row r="13" spans="8:14" s="471" customFormat="1" ht="12.75" customHeight="1" x14ac:dyDescent="0.45"/>
    <row r="14" spans="8:14" s="471" customFormat="1" ht="12.75" customHeight="1" x14ac:dyDescent="0.45"/>
    <row r="15" spans="8:14" s="471" customFormat="1" ht="12.75" customHeight="1" x14ac:dyDescent="0.45"/>
    <row r="16" spans="8:14" s="471" customFormat="1" ht="12.75" customHeight="1" x14ac:dyDescent="0.45"/>
    <row r="17" s="471" customFormat="1" ht="12.75" customHeight="1" x14ac:dyDescent="0.45"/>
    <row r="18" s="471" customFormat="1" ht="12.75" customHeight="1" x14ac:dyDescent="0.45"/>
    <row r="19" s="471" customFormat="1" ht="12.75" customHeight="1" x14ac:dyDescent="0.45"/>
    <row r="20" s="471" customFormat="1" ht="12.75" customHeight="1" x14ac:dyDescent="0.45"/>
    <row r="21" s="471" customFormat="1" ht="12.75" customHeight="1" x14ac:dyDescent="0.45"/>
    <row r="22" s="471" customFormat="1" ht="12.75" customHeight="1" x14ac:dyDescent="0.45"/>
    <row r="23" s="471" customFormat="1" ht="12.75" customHeight="1" x14ac:dyDescent="0.45"/>
    <row r="24" s="471" customFormat="1" ht="12.75" customHeight="1" x14ac:dyDescent="0.45"/>
    <row r="25" s="471" customFormat="1" ht="12.75" customHeight="1" x14ac:dyDescent="0.45"/>
    <row r="26" s="471" customFormat="1" ht="12.75" customHeight="1" x14ac:dyDescent="0.45"/>
    <row r="27" s="471" customFormat="1" ht="12.75" customHeight="1" x14ac:dyDescent="0.45"/>
    <row r="28" s="471" customFormat="1" ht="12.75" customHeight="1" x14ac:dyDescent="0.45"/>
    <row r="29" s="471" customFormat="1" ht="12.75" customHeight="1" x14ac:dyDescent="0.45"/>
    <row r="30" s="471" customFormat="1" ht="12.75" customHeight="1" x14ac:dyDescent="0.45"/>
    <row r="31" s="471" customFormat="1" ht="12.75" customHeight="1" x14ac:dyDescent="0.45"/>
    <row r="32" s="471" customFormat="1" ht="12.75" customHeight="1" x14ac:dyDescent="0.45"/>
    <row r="33" spans="7:7" s="471" customFormat="1" ht="12.75" customHeight="1" x14ac:dyDescent="0.45"/>
    <row r="34" spans="7:7" s="471" customFormat="1" ht="12.75" customHeight="1" x14ac:dyDescent="0.45"/>
    <row r="35" spans="7:7" s="471" customFormat="1" ht="12.75" customHeight="1" x14ac:dyDescent="0.45"/>
    <row r="36" spans="7:7" s="471" customFormat="1" ht="12.75" customHeight="1" x14ac:dyDescent="0.45">
      <c r="G36" s="530"/>
    </row>
    <row r="37" spans="7:7" s="471" customFormat="1" ht="12.75" customHeight="1" x14ac:dyDescent="0.45"/>
    <row r="38" spans="7:7" s="471" customFormat="1" ht="12.75" customHeight="1" x14ac:dyDescent="0.45"/>
    <row r="39" spans="7:7" s="471" customFormat="1" ht="12.75" customHeight="1" x14ac:dyDescent="0.45"/>
    <row r="40" spans="7:7" s="471" customFormat="1" ht="12.75" customHeight="1" x14ac:dyDescent="0.45"/>
    <row r="41" spans="7:7" s="471" customFormat="1" ht="12.75" customHeight="1" x14ac:dyDescent="0.45"/>
    <row r="42" spans="7:7" s="471" customFormat="1" ht="12.75" customHeight="1" x14ac:dyDescent="0.45"/>
    <row r="43" spans="7:7" s="471" customFormat="1" ht="12.75" customHeight="1" x14ac:dyDescent="0.45"/>
    <row r="44" spans="7:7" s="471" customFormat="1" ht="12.75" customHeight="1" x14ac:dyDescent="0.45"/>
    <row r="45" spans="7:7" s="471" customFormat="1" ht="12.75" customHeight="1" x14ac:dyDescent="0.45"/>
    <row r="46" spans="7:7" s="471" customFormat="1" ht="12.75" customHeight="1" x14ac:dyDescent="0.45"/>
    <row r="47" spans="7:7" s="471" customFormat="1" ht="12.75" customHeight="1" x14ac:dyDescent="0.45"/>
    <row r="48" spans="7:7" s="471" customFormat="1" ht="12.75" customHeight="1" x14ac:dyDescent="0.45"/>
    <row r="49" s="471" customFormat="1" ht="12.75" customHeight="1" x14ac:dyDescent="0.45"/>
    <row r="50" s="471" customFormat="1" ht="12.75" customHeight="1" x14ac:dyDescent="0.45"/>
    <row r="51" s="471" customFormat="1" ht="12.75" customHeight="1" x14ac:dyDescent="0.45"/>
    <row r="52" s="471" customFormat="1" ht="12.75" customHeight="1" x14ac:dyDescent="0.45"/>
    <row r="53" s="471" customFormat="1" ht="12.75" customHeight="1" x14ac:dyDescent="0.45"/>
    <row r="54" s="471" customFormat="1" ht="12.75" customHeight="1" x14ac:dyDescent="0.45"/>
    <row r="55" s="471" customFormat="1" ht="12.75" customHeight="1" x14ac:dyDescent="0.45"/>
    <row r="56" s="471" customFormat="1" ht="12.75" customHeight="1" x14ac:dyDescent="0.45"/>
    <row r="57" s="471" customFormat="1" ht="12.75" customHeight="1" x14ac:dyDescent="0.45"/>
    <row r="58" s="471" customFormat="1" ht="12.75" customHeight="1" x14ac:dyDescent="0.45"/>
    <row r="59" s="471" customFormat="1" ht="12.75" customHeight="1" x14ac:dyDescent="0.45"/>
    <row r="60" s="471" customFormat="1" ht="12.75" customHeight="1" x14ac:dyDescent="0.45"/>
    <row r="61" s="471" customFormat="1" ht="12.75" customHeight="1" x14ac:dyDescent="0.45"/>
    <row r="62" s="471" customFormat="1" ht="12.75" customHeight="1" x14ac:dyDescent="0.45"/>
    <row r="63" s="471" customFormat="1" ht="12.75" customHeight="1" x14ac:dyDescent="0.45"/>
    <row r="64" s="471" customFormat="1" ht="12.75" customHeight="1" x14ac:dyDescent="0.45"/>
    <row r="65" s="471" customFormat="1" ht="12.75" customHeight="1" x14ac:dyDescent="0.45"/>
    <row r="66" s="471" customFormat="1" ht="12.75" customHeight="1" x14ac:dyDescent="0.45"/>
    <row r="67" s="471" customFormat="1" ht="12.75" customHeight="1" x14ac:dyDescent="0.45"/>
    <row r="68" s="471" customFormat="1" ht="12.75" customHeight="1" x14ac:dyDescent="0.45"/>
    <row r="69" s="471" customFormat="1" ht="12.75" customHeight="1" x14ac:dyDescent="0.45"/>
    <row r="70" s="471" customFormat="1" ht="12.75" customHeight="1" x14ac:dyDescent="0.45"/>
    <row r="71" s="471" customFormat="1" ht="12.75" customHeight="1" x14ac:dyDescent="0.45"/>
    <row r="72" s="471" customFormat="1" ht="12.75" customHeight="1" x14ac:dyDescent="0.45"/>
    <row r="73" s="471" customFormat="1" ht="12.75" customHeight="1" x14ac:dyDescent="0.45"/>
    <row r="74" s="471" customFormat="1" ht="12.75" customHeight="1" x14ac:dyDescent="0.45"/>
    <row r="75" s="471" customFormat="1" ht="12.75" customHeight="1" x14ac:dyDescent="0.45"/>
    <row r="76" s="471" customFormat="1" ht="12.75" customHeight="1" x14ac:dyDescent="0.45"/>
    <row r="77" s="471" customFormat="1" ht="12.75" customHeight="1" x14ac:dyDescent="0.45"/>
    <row r="78" s="471" customFormat="1" ht="12.75" customHeight="1" x14ac:dyDescent="0.45"/>
    <row r="79" s="471" customFormat="1" ht="12.75" customHeight="1" x14ac:dyDescent="0.45"/>
    <row r="80" s="471" customFormat="1" ht="12.75" customHeight="1" x14ac:dyDescent="0.45"/>
    <row r="81" s="471" customFormat="1" ht="12.75" customHeight="1" x14ac:dyDescent="0.45"/>
    <row r="82" s="471" customFormat="1" ht="12.75" customHeight="1" x14ac:dyDescent="0.45"/>
    <row r="83" s="471" customFormat="1" ht="12.75" customHeight="1" x14ac:dyDescent="0.45"/>
    <row r="84" s="471" customFormat="1" ht="12.75" customHeight="1" x14ac:dyDescent="0.45"/>
    <row r="85" s="471" customFormat="1" ht="12.75" customHeight="1" x14ac:dyDescent="0.45"/>
    <row r="86" s="471" customFormat="1" ht="12.75" customHeight="1" x14ac:dyDescent="0.45"/>
    <row r="87" s="471" customFormat="1" ht="12.75" customHeight="1" x14ac:dyDescent="0.45"/>
    <row r="88" s="471" customFormat="1" ht="12.75" customHeight="1" x14ac:dyDescent="0.45"/>
    <row r="89" s="471" customFormat="1" ht="12.75" customHeight="1" x14ac:dyDescent="0.45"/>
    <row r="90" s="471" customFormat="1" ht="12.75" customHeight="1" x14ac:dyDescent="0.45"/>
    <row r="91" s="471" customFormat="1" ht="12.75" customHeight="1" x14ac:dyDescent="0.45"/>
    <row r="92" s="471" customFormat="1" ht="12.75" customHeight="1" x14ac:dyDescent="0.45"/>
    <row r="93" s="471" customFormat="1" ht="12.75" customHeight="1" x14ac:dyDescent="0.45"/>
    <row r="94" s="471" customFormat="1" ht="12.75" customHeight="1" x14ac:dyDescent="0.45"/>
    <row r="95" s="471" customFormat="1" ht="12.75" customHeight="1" x14ac:dyDescent="0.45"/>
    <row r="96" s="471" customFormat="1" ht="12.75" customHeight="1" x14ac:dyDescent="0.45"/>
    <row r="97" s="471" customFormat="1" ht="12.75" customHeight="1" x14ac:dyDescent="0.45"/>
    <row r="98" s="471" customFormat="1" ht="12.75" customHeight="1" x14ac:dyDescent="0.45"/>
    <row r="99" s="471" customFormat="1" ht="12.75" customHeight="1" x14ac:dyDescent="0.45"/>
    <row r="100" s="471" customFormat="1" ht="12.75" customHeight="1" x14ac:dyDescent="0.45"/>
    <row r="101" s="471" customFormat="1" ht="12.75" customHeight="1" x14ac:dyDescent="0.45"/>
    <row r="102" s="471" customFormat="1" ht="12.75" customHeight="1" x14ac:dyDescent="0.45"/>
    <row r="103" s="471" customFormat="1" ht="12.75" customHeight="1" x14ac:dyDescent="0.45"/>
  </sheetData>
  <hyperlinks>
    <hyperlink ref="H1" location="الغلاف!Print_Area" display="العودة لجدول المحتويات" xr:uid="{00000000-0004-0000-1F00-000000000000}"/>
  </hyperlinks>
  <printOptions gridLines="1"/>
  <pageMargins left="0.25" right="0.1" top="0.5" bottom="0.25" header="0.5" footer="0.5"/>
  <pageSetup scale="70" orientation="landscape" r:id="rId1"/>
  <headerFooter alignWithMargins="0"/>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_x005f_x0020_Type xmlns="d9dc9034-7580-41c9-a812-2b62a8df4258">Final</Doc_x005f_x0020_Type>
    <TaxCatchAll xmlns="d9dc9034-7580-41c9-a812-2b62a8df42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ResearchWorkFlow Document" ma:contentTypeID="0x0101000CB8A2A8F01AC942862EE0B2BED54924000F5144111D4CB14DBDDF280FFB8428C2" ma:contentTypeVersion="15" ma:contentTypeDescription="This content type will be used to upload the document  with default metadata Doc Type" ma:contentTypeScope="" ma:versionID="9cb1c40d76982985051d0837e36fb8f7">
  <xsd:schema xmlns:xsd="http://www.w3.org/2001/XMLSchema" xmlns:xs="http://www.w3.org/2001/XMLSchema" xmlns:p="http://schemas.microsoft.com/office/2006/metadata/properties" xmlns:ns2="d9dc9034-7580-41c9-a812-2b62a8df4258" targetNamespace="http://schemas.microsoft.com/office/2006/metadata/properties" ma:root="true" ma:fieldsID="3f7eebc78e45b60d2b412c0ccddd4aaa" ns2:_="">
    <xsd:import namespace="d9dc9034-7580-41c9-a812-2b62a8df4258"/>
    <xsd:element name="properties">
      <xsd:complexType>
        <xsd:sequence>
          <xsd:element name="documentManagement">
            <xsd:complexType>
              <xsd:all>
                <xsd:element ref="ns2:TaxCatchAll" minOccurs="0"/>
                <xsd:element ref="ns2:TaxCatchAllLabel" minOccurs="0"/>
                <xsd:element ref="ns2:Doc_x005f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dc9034-7580-41c9-a812-2b62a8df425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891be7f6-3160-46cc-afd1-20c35af6c542}" ma:internalName="TaxCatchAll" ma:showField="CatchAllData"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891be7f6-3160-46cc-afd1-20c35af6c542}" ma:internalName="TaxCatchAllLabel" ma:readOnly="true" ma:showField="CatchAllDataLabel" ma:web="92609011-4fec-4459-b24a-71120e6640b5">
      <xsd:complexType>
        <xsd:complexContent>
          <xsd:extension base="dms:MultiChoiceLookup">
            <xsd:sequence>
              <xsd:element name="Value" type="dms:Lookup" maxOccurs="unbounded" minOccurs="0" nillable="true"/>
            </xsd:sequence>
          </xsd:extension>
        </xsd:complexContent>
      </xsd:complexType>
    </xsd:element>
    <xsd:element name="Doc_x005f_x0020_Type" ma:index="10" nillable="true" ma:displayName="DocType" ma:default="Main" ma:format="Dropdown" ma:internalName="Doc_x0020_Type">
      <xsd:simpleType>
        <xsd:restriction base="dms:Choice">
          <xsd:enumeration value="Main"/>
          <xsd:enumeration value="Additional"/>
          <xsd:enumeration value="Fin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53f3b1a9-51f1-41b1-ab2b-6b3ab766cedb" ContentTypeId="0x0101000CB8A2A8F01AC942862EE0B2BED54924" PreviousValue="false"/>
</file>

<file path=customXml/itemProps1.xml><?xml version="1.0" encoding="utf-8"?>
<ds:datastoreItem xmlns:ds="http://schemas.openxmlformats.org/officeDocument/2006/customXml" ds:itemID="{66AED5F4-6D40-4D5E-AA90-FC84E0B4AE85}">
  <ds:schemaRefs>
    <ds:schemaRef ds:uri="http://schemas.microsoft.com/sharepoint/v3/contenttype/forms"/>
  </ds:schemaRefs>
</ds:datastoreItem>
</file>

<file path=customXml/itemProps2.xml><?xml version="1.0" encoding="utf-8"?>
<ds:datastoreItem xmlns:ds="http://schemas.openxmlformats.org/officeDocument/2006/customXml" ds:itemID="{FB34E292-CD35-4381-885D-70ECF4CCBF7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9dc9034-7580-41c9-a812-2b62a8df4258"/>
    <ds:schemaRef ds:uri="http://www.w3.org/XML/1998/namespace"/>
    <ds:schemaRef ds:uri="http://purl.org/dc/dcmitype/"/>
  </ds:schemaRefs>
</ds:datastoreItem>
</file>

<file path=customXml/itemProps3.xml><?xml version="1.0" encoding="utf-8"?>
<ds:datastoreItem xmlns:ds="http://schemas.openxmlformats.org/officeDocument/2006/customXml" ds:itemID="{F078A92F-DD73-4D2B-8ABF-C2F8049E51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dc9034-7580-41c9-a812-2b62a8df42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A39975-29A0-4797-AD37-AA23F1212F0A}">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57</vt:i4>
      </vt:variant>
    </vt:vector>
  </HeadingPairs>
  <TitlesOfParts>
    <vt:vector size="89" baseType="lpstr">
      <vt:lpstr>الغلاف</vt:lpstr>
      <vt:lpstr>النسب الافتراضية العالمية لعدم </vt:lpstr>
      <vt:lpstr>النسب الانتقالية لتمويل الشركات</vt:lpstr>
      <vt:lpstr>نسب الانتقال المؤسساتي NA</vt:lpstr>
      <vt:lpstr>نسب الانتقال المؤسساتي EMEA</vt:lpstr>
      <vt:lpstr>نسب الانتقال المؤسساتي APAC</vt:lpstr>
      <vt:lpstr>نسب الانتقال LatAm</vt:lpstr>
      <vt:lpstr>النسب الانتقالية في تمويل الشرك</vt:lpstr>
      <vt:lpstr>النسب الانتقالية في الصناديق ذا</vt:lpstr>
      <vt:lpstr>نسب انخفاض القيمة للتمويل العام</vt:lpstr>
      <vt:lpstr>النسب الانتقالية للتمويل المهيك</vt:lpstr>
      <vt:lpstr>نسب SF الانتقالية في NA</vt:lpstr>
      <vt:lpstr>نسب SF الانتقالية في EMEA</vt:lpstr>
      <vt:lpstr>نسب SF الانتقالية في APAC</vt:lpstr>
      <vt:lpstr>النسب الانتقالية في السندات الم</vt:lpstr>
      <vt:lpstr>نسب عدم الوفاء بالالتزامات السي</vt:lpstr>
      <vt:lpstr>النسب الانتقالية للجهات السيادي</vt:lpstr>
      <vt:lpstr>النسب الانتقالية بالعملة المحلي</vt:lpstr>
      <vt:lpstr>النسب الانتقالية العابرة للحدود</vt:lpstr>
      <vt:lpstr>نسب عدم الوفاء بالالتزامات في ا</vt:lpstr>
      <vt:lpstr>النسب الانتقالية في التمويل الع</vt:lpstr>
      <vt:lpstr>النسب الانتقالية لكل قطاع</vt:lpstr>
      <vt:lpstr>نسب عدم الوفاء GIG</vt:lpstr>
      <vt:lpstr>النسب الانتقالية GIG</vt:lpstr>
      <vt:lpstr>نسب عدم الوفاء بالالتزامات IPF</vt:lpstr>
      <vt:lpstr>النسب الانتقالية IPF</vt:lpstr>
      <vt:lpstr>النسب الانتقالية LC IPF</vt:lpstr>
      <vt:lpstr>نسب الانتقال قصيرة الأجل</vt:lpstr>
      <vt:lpstr>معاملات جيني حسب القطاع</vt:lpstr>
      <vt:lpstr>منهجية معامل جيني</vt:lpstr>
      <vt:lpstr>منهجية الانتقال وعدم الوفاء بال</vt:lpstr>
      <vt:lpstr>ملاحظة حول إخلاء المسؤولية</vt:lpstr>
      <vt:lpstr>الغلاف!Print_Area</vt:lpstr>
      <vt:lpstr>'النسب الافتراضية العالمية لعدم '!Print_Area</vt:lpstr>
      <vt:lpstr>'النسب الانتقالية GIG'!Print_Area</vt:lpstr>
      <vt:lpstr>'النسب الانتقالية IPF'!Print_Area</vt:lpstr>
      <vt:lpstr>'النسب الانتقالية LC IPF'!Print_Area</vt:lpstr>
      <vt:lpstr>'النسب الانتقالية العابرة للحدود'!Print_Area</vt:lpstr>
      <vt:lpstr>'النسب الانتقالية بالعملة المحلي'!Print_Area</vt:lpstr>
      <vt:lpstr>'النسب الانتقالية في التمويل الع'!Print_Area</vt:lpstr>
      <vt:lpstr>'النسب الانتقالية في السندات الم'!Print_Area</vt:lpstr>
      <vt:lpstr>'النسب الانتقالية في الصناديق ذا'!Print_Area</vt:lpstr>
      <vt:lpstr>'النسب الانتقالية في تمويل الشرك'!Print_Area</vt:lpstr>
      <vt:lpstr>'النسب الانتقالية لتمويل الشركات'!Print_Area</vt:lpstr>
      <vt:lpstr>'النسب الانتقالية لكل قطاع'!Print_Area</vt:lpstr>
      <vt:lpstr>'النسب الانتقالية للتمويل المهيك'!Print_Area</vt:lpstr>
      <vt:lpstr>'النسب الانتقالية للجهات السيادي'!Print_Area</vt:lpstr>
      <vt:lpstr>'معاملات جيني حسب القطاع'!Print_Area</vt:lpstr>
      <vt:lpstr>'ملاحظة حول إخلاء المسؤولية'!Print_Area</vt:lpstr>
      <vt:lpstr>'منهجية الانتقال وعدم الوفاء بال'!Print_Area</vt:lpstr>
      <vt:lpstr>'نسب SF الانتقالية في APAC'!Print_Area</vt:lpstr>
      <vt:lpstr>'نسب SF الانتقالية في EMEA'!Print_Area</vt:lpstr>
      <vt:lpstr>'نسب SF الانتقالية في NA'!Print_Area</vt:lpstr>
      <vt:lpstr>'نسب الانتقال LatAm'!Print_Area</vt:lpstr>
      <vt:lpstr>'نسب الانتقال المؤسساتي APAC'!Print_Area</vt:lpstr>
      <vt:lpstr>'نسب الانتقال المؤسساتي EMEA'!Print_Area</vt:lpstr>
      <vt:lpstr>'نسب الانتقال المؤسساتي NA'!Print_Area</vt:lpstr>
      <vt:lpstr>'نسب الانتقال قصيرة الأجل'!Print_Area</vt:lpstr>
      <vt:lpstr>'نسب انخفاض القيمة للتمويل العام'!Print_Area</vt:lpstr>
      <vt:lpstr>'نسب عدم الوفاء GIG'!Print_Area</vt:lpstr>
      <vt:lpstr>'نسب عدم الوفاء بالالتزامات IPF'!Print_Area</vt:lpstr>
      <vt:lpstr>'نسب عدم الوفاء بالالتزامات السي'!Print_Area</vt:lpstr>
      <vt:lpstr>'نسب عدم الوفاء بالالتزامات في ا'!Print_Area</vt:lpstr>
      <vt:lpstr>Start10</vt:lpstr>
      <vt:lpstr>Start11</vt:lpstr>
      <vt:lpstr>Start12</vt:lpstr>
      <vt:lpstr>Start13</vt:lpstr>
      <vt:lpstr>Start14</vt:lpstr>
      <vt:lpstr>Start15</vt:lpstr>
      <vt:lpstr>Start16</vt:lpstr>
      <vt:lpstr>Start17</vt:lpstr>
      <vt:lpstr>'نسب عدم الوفاء GIG'!Start18</vt:lpstr>
      <vt:lpstr>Start18</vt:lpstr>
      <vt:lpstr>Start19</vt:lpstr>
      <vt:lpstr>Start2</vt:lpstr>
      <vt:lpstr>Start20</vt:lpstr>
      <vt:lpstr>Start21a</vt:lpstr>
      <vt:lpstr>Start21b</vt:lpstr>
      <vt:lpstr>Start22</vt:lpstr>
      <vt:lpstr>Start23</vt:lpstr>
      <vt:lpstr>Start24</vt:lpstr>
      <vt:lpstr>Start25</vt:lpstr>
      <vt:lpstr>Start26</vt:lpstr>
      <vt:lpstr>Start4</vt:lpstr>
      <vt:lpstr>Start5</vt:lpstr>
      <vt:lpstr>Start6</vt:lpstr>
      <vt:lpstr>Start7</vt:lpstr>
      <vt:lpstr>Start8</vt:lpstr>
      <vt:lpstr>Start9</vt:lpstr>
    </vt:vector>
  </TitlesOfParts>
  <Company>FitchRatings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Boyce Bailey</dc:creator>
  <cp:lastModifiedBy>sabushar</cp:lastModifiedBy>
  <cp:lastPrinted>2022-04-08T11:59:25Z</cp:lastPrinted>
  <dcterms:created xsi:type="dcterms:W3CDTF">2015-03-03T13:43:37Z</dcterms:created>
  <dcterms:modified xsi:type="dcterms:W3CDTF">2023-09-15T20:21:57Z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0x0101000CB8A2A8F01AC942862EE0B2BED54924000F5144111D4CB14DBDDF280FFB8428C2</vt:lpwstr>
  </property>
</Properties>
</file>