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fs.ad007.siemens.net\01\fs001\CF_IR_CFT3\02 Events\2026\260212 Q1\Consensus\04_Distribution\"/>
    </mc:Choice>
  </mc:AlternateContent>
  <xr:revisionPtr revIDLastSave="0" documentId="8_{ADC9EF94-95CB-42BA-8374-3AEA38BD28DA}" xr6:coauthVersionLast="47" xr6:coauthVersionMax="47" xr10:uidLastSave="{00000000-0000-0000-0000-000000000000}"/>
  <bookViews>
    <workbookView xWindow="-120" yWindow="-120" windowWidth="29040" windowHeight="15720" xr2:uid="{85736569-B82D-489E-8F34-2DC5D8B388C4}"/>
  </bookViews>
  <sheets>
    <sheet name="Distribution" sheetId="1" r:id="rId1"/>
  </sheets>
  <definedNames>
    <definedName name="__DCF1" hidden="1">{"Back Page",#N/A,FALSE,"Front and Back"}</definedName>
    <definedName name="__FDS_HYPERLINK_TOGGLE_STATE__" hidden="1">"ON"</definedName>
    <definedName name="__FDS_UNIQUE_RANGE_ID_GENERATOR_COUNTER" hidden="1">1</definedName>
    <definedName name="__W2" hidden="1">{"page1",#N/A,TRUE,"CSC";"page2",#N/A,TRUE,"CSC"}</definedName>
    <definedName name="_GSRATES_1" hidden="1">"CT300001Latest          "</definedName>
    <definedName name="_GSRATES_2" hidden="1">"CT300001Latest          "</definedName>
    <definedName name="_GSRATES_3" hidden="1">"CT300001Latest          "</definedName>
    <definedName name="_GSRATES_4" hidden="1">"CF3000012001092920010101"</definedName>
    <definedName name="_GSRATES_5" hidden="1">"CT30000120010929        "</definedName>
    <definedName name="_GSRATES_6" hidden="1">"CF3000012000093020000101"</definedName>
    <definedName name="_GSRATES_7" hidden="1">"CF3000012000093020000101"</definedName>
    <definedName name="_GSRATES_8" hidden="1">"CF3000012001092920010101"</definedName>
    <definedName name="_GSRATES_COUNT" hidden="1">1</definedName>
    <definedName name="_Order1" hidden="1">0</definedName>
    <definedName name="_Order1_1" hidden="1">255</definedName>
    <definedName name="_Order2" hidden="1">255</definedName>
    <definedName name="_Order2_1" hidden="1">0</definedName>
    <definedName name="a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_DOCTOPS" hidden="1">"AAA_SET"</definedName>
    <definedName name="AAA_duser" hidden="1">"OFF"</definedName>
    <definedName name="aaaaaaaaaaaaaaaaaaaaaaaaa" hidden="1">{"Front Page",#N/A,FALSE,"Front and Back"}</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ppppppppppppppp" hidden="1">{"EUUTIGRP","COMPANIES",TRUE}</definedName>
    <definedName name="Ab"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aclskn" hidden="1">{#N/A,#N/A,FALSE,"FY97";#N/A,#N/A,FALSE,"FY98";#N/A,#N/A,FALSE,"FY99";#N/A,#N/A,FALSE,"FY00";#N/A,#N/A,FALSE,"FY01"}</definedName>
    <definedName name="anscount" hidden="1">1</definedName>
    <definedName name="as" hidden="1">{#N/A,#N/A,FALSE,"Annual Earnings Model";#N/A,#N/A,FALSE,"Quarterly Earnings Model";#N/A,#N/A,FALSE,"Header";#N/A,#N/A,FALSE,"Notes"}</definedName>
    <definedName name="asas" hidden="1">{#N/A,#N/A,FALSE,"Annual Earnings Model";#N/A,#N/A,FALSE,"Quarterly Earnings Model";#N/A,#N/A,FALSE,"Header";#N/A,#N/A,FALSE,"Notes"}</definedName>
    <definedName name="b" hidden="1">{"page 1",#N/A,FALSE,"A";"page 2",#N/A,FALSE,"A";"page 3",#N/A,FALSE,"A";"page 4",#N/A,FALSE,"A";"page 5",#N/A,FALSE,"A";"page 6",#N/A,FALSE,"A";"page 7",#N/A,FALSE,"A";"page 8",#N/A,FALSE,"A";"page 9",#N/A,FALSE,"A";"page 10",#N/A,FALSE,"A";"page 11",#N/A,FALSE,"A";"page 12",#N/A,FALSE,"A";"page 13",#N/A,FALSE,"A";"page 14",#N/A,FALSE,"A"}</definedName>
    <definedName name="belnew" localSheetId="0" hidden="1">{"IS",#N/A,FALSE,"IS";"RPTIS",#N/A,FALSE,"RPTIS";"STATS",#N/A,FALSE,"STATS";"CELL",#N/A,FALSE,"CELL";"BS",#N/A,FALSE,"BS"}</definedName>
    <definedName name="belnew" hidden="1">{"IS",#N/A,FALSE,"IS";"RPTIS",#N/A,FALSE,"RPTIS";"STATS",#N/A,FALSE,"STATS";"CELL",#N/A,FALSE,"CELL";"BS",#N/A,FALSE,"BS"}</definedName>
    <definedName name="belnew2" hidden="1">{"IS",#N/A,FALSE,"IS";"RPTIS",#N/A,FALSE,"RPTIS";"STATS",#N/A,FALSE,"STATS";"CELL",#N/A,FALSE,"CELL";"BS",#N/A,FALSE,"BS"}</definedName>
    <definedName name="bn" hidden="1">{"EUUTIGRP","COMPANIES",TRUE}</definedName>
    <definedName name="cox" localSheetId="0" hidden="1">{#N/A,#N/A,FALSE,"Time Warner";#N/A,#N/A,FALSE,"Entertainment Group";#N/A,#N/A,FALSE,"EBITDA";#N/A,#N/A,FALSE,"Notes"}</definedName>
    <definedName name="cox" hidden="1">{#N/A,#N/A,FALSE,"Time Warner";#N/A,#N/A,FALSE,"Entertainment Group";#N/A,#N/A,FALSE,"EBITDA";#N/A,#N/A,FALSE,"Notes"}</definedName>
    <definedName name="d" hidden="1">{"CSC_1",#N/A,FALSE,"CSC Outputs";"CSC_2",#N/A,FALSE,"CSC Outputs"}</definedName>
    <definedName name="ddd" localSheetId="0" hidden="1">{"IS",#N/A,FALSE,"IS";"RPTIS",#N/A,FALSE,"RPTIS";"STATS",#N/A,FALSE,"STATS";"CELL",#N/A,FALSE,"CELL";"BS",#N/A,FALSE,"BS"}</definedName>
    <definedName name="ddd" hidden="1">{"IS",#N/A,FALSE,"IS";"RPTIS",#N/A,FALSE,"RPTIS";"STATS",#N/A,FALSE,"STATS";"CELL",#N/A,FALSE,"CELL";"BS",#N/A,FALSE,"BS"}</definedName>
    <definedName name="ddddddddddddddddddd" hidden="1">{"P and L Detail Page 1",#N/A,FALSE,"Data";"P and L Detail Page 2",#N/A,FALSE,"Data"}</definedName>
    <definedName name="dfgd" hidden="1">{"subs",#N/A,FALSE,"database ";"proportional",#N/A,FALSE,"database "}</definedName>
    <definedName name="down" hidden="1">{#N/A,#N/A,FALSE,"Umsatz";#N/A,#N/A,FALSE,"Base V.02";#N/A,#N/A,FALSE,"Charts"}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nr" hidden="1">{"FTSE100","COMPANIES",TRUE}</definedName>
    <definedName name="EPMWorkbookOptions_1" hidden="1">"Tj4AAB|LCAAAAAAABADtW2tvqjAY/r5k/4GQ83VSxMu2MBfk4kx0cETdWZaFMO0mOQiegnP796egeJk43XSmKHzRtE/ftk|f9325tPz1W9|mXiHyLNe5otkMoCnodNyu5bxc0UP/|Ywt0Nel0xP|zkV/n1z3rzrwMdSjcDvHu3zzrCu65/uDS4YZjUaZEZdx0QuTBYBl/tRreqcH||aZ5Xi|6XQgPW3VXd|Kxr1SFC|6jgM7QZ9NVxwiBB2/bcF"</definedName>
    <definedName name="EPMWorkbookOptions_2" hidden="1">"RWLlQLZm|OSnF5bdmH457m/bkw/5giKywq5YHkYbgM8T2OjCDB0SXDEWrGzVVFGrGg0I1qMAgpbmu/Wg8PJu2Bx95JjA760QYDGyrY84RsnFnkY1FK3PFkzmUfjF6VWYkzag3ZO3DAMYMzEihmJVVN1a3Cx3J6kPHC4e7GjobqreAwSi9546mNkTXdlEpZIZnYmo|axtOI67p0vwmLfE6|/DNV8xXF1k|Htlc46W6DdorFvL8ko|GK2yM6z8Ymo"</definedName>
    <definedName name="EPMWorkbookOptions_3" hidden="1">"5yNUWbouZxLcf6N4ThzPE6C5VKg2fiKj|zMaYce2sesNw5O2cgbjHCtirqQlQCPDP|E2vdG9jmu4bcAUT||wfNTEA10/N1aGMnhN067D/hWBIDW5RYLABDxu3npvwwIeQx8yDYNnbAJcQKSzcWRCbq9N5nUAoHq0vHsq/oYNnp2NmsWpjN2vLMujluS8LvppR0EnhmE8XMCfgnna3c|r6rAZA7B2BzT2OJ97Ry6|j9rNyKw4ZXWGvcVOXAEWVFA"</definedName>
    <definedName name="EPMWorkbookOptions_4" hidden="1">"|A8JWotUbpWYbMg6UQRFbREoSlXvh23OC6fz|Vym8etLPFxKyQEa00RAZd0pe2GhmxKw5EnsoiFcktiEx9|d|MUF0mngagsJFXb385BRcAVs8Uv3DtzxOcgTMfRxxzMQRw4uHCVoTak8S2hpKQkrSWprqYkrSNJLDeTThJRMV253|Z1SKHAcV|I6TniY7pyjzWWBWw|6SLbloMDSGtE|Vm1Kdf3|I4/T7ynBYRgnVXE6kUWHPXT64SJA/C4Hcgh"</definedName>
    <definedName name="EPMWorkbookOptions_5" hidden="1">"eHV4zA|vMx7Y5PNAVASuqYK0xwhcID4CB4QcfdwJSIhD40sSmkJEUvBjgMIKJEWB4NuHcatKcspl3LXM5cUKZMrll7gEhaSTRFSS0OR97sQpEp8jtPCli8aySVfZ9hwc9TNKxMExf2yNOEh8xN0BB|mHtfhhfjPrVHV1j2nnnPy0gwk5jEcTonTW2GIT0ddldkG8zBqHsmuEKJXpsthU93kbzZK/o33MSSq2nYutXZXv9ik18rd0B4ykQvuBqLb"</definedName>
    <definedName name="EPMWorkbookOptions_6" hidden="1">"P3MmSvwVXT5PnrmVWh6Y3RNDbp9AI32cXUYKlFmiuLdSSLrfdMHEAROzQ7zYALYwmHsQzcQdzF0ojOLa2fAx5vnD56DLfgM94|Xqqow6gE51mXSwMcaINTRQYVR3dfJ0emv1YHGKjM9rYRf2Qxgi9XLGIH3Unq8ZXvbaJLPPJhnWIXmYWlspPT2ZmJ2fCS/8BB6EEUE4|AAA="</definedName>
    <definedName name="esnrc100c1_values" hidden="1">{"FTSE100","COMPANIES",TRUE}</definedName>
    <definedName name="esnrc33c1_values" hidden="1">{"EUMOT","COMPANIES",TRUE}</definedName>
    <definedName name="esnrc56c1_values" hidden="1">{"ASCONGRP","COMPANIES",TRUE}</definedName>
    <definedName name="esnrc63c1_values" hidden="1">{"EUUTIGRP","COMPANIES",TRUE}</definedName>
    <definedName name="esnrc91c1_values" hidden="1">{"EUUTI","COMPANIES",TRUE}</definedName>
    <definedName name="ev.Calculation" hidden="1">-4105</definedName>
    <definedName name="ev.Initialized" hidden="1">FALSE</definedName>
    <definedName name="fdas" localSheetId="0" hidden="1">{"IS",#N/A,FALSE,"IS";"RPTIS",#N/A,FALSE,"RPTIS";"STATS",#N/A,FALSE,"STATS";"CELL",#N/A,FALSE,"CELL";"BS",#N/A,FALSE,"BS"}</definedName>
    <definedName name="fdas" hidden="1">{"IS",#N/A,FALSE,"IS";"RPTIS",#N/A,FALSE,"RPTIS";"STATS",#N/A,FALSE,"STATS";"CELL",#N/A,FALSE,"CELL";"BS",#N/A,FALSE,"BS"}</definedName>
    <definedName name="fggddf" hidden="1">{"Employee Efficiency",#N/A,FALSE,"Benchmarking"}</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ff" hidden="1">{"sweden",#N/A,FALSE,"Sweden";"germany",#N/A,FALSE,"Germany";"portugal",#N/A,FALSE,"Portugal";"belgium",#N/A,FALSE,"Belgium";"japan",#N/A,FALSE,"Japan ";"italy",#N/A,FALSE,"Italy";"spain",#N/A,FALSE,"Spain";"korea",#N/A,FALSE,"Korea"}</definedName>
    <definedName name="gh" hidden="1">{"CSC_1",#N/A,FALSE,"CSC Outputs";"CSC_2",#N/A,FALSE,"CSC Outputs"}</definedName>
    <definedName name="hkjj" hidden="1">{"Line Efficiency",#N/A,FALSE,"Benchmarking"}</definedName>
    <definedName name="hn.ModelVersion" hidden="1">1</definedName>
    <definedName name="hn.NoUpload" hidden="1">0</definedName>
    <definedName name="HTML" localSheetId="0" hidden="1">{"'Valuation I'!$A$3:$AT$50"}</definedName>
    <definedName name="HTML" hidden="1">{"'Valuation I'!$A$3:$AT$50"}</definedName>
    <definedName name="HTML_CodePage" hidden="1">1252</definedName>
    <definedName name="HTML_Control" localSheetId="0" hidden="1">{"'Valuation I'!$A$3:$AT$50"}</definedName>
    <definedName name="HTML_Control" hidden="1">{"'Valuation I'!$A$3:$AT$50"}</definedName>
    <definedName name="HTML_Control_1" hidden="1">{"'Valuation'!$A$1:$AV$62"}</definedName>
    <definedName name="HTML_Description" hidden="1">""</definedName>
    <definedName name="HTML_Email" hidden="1">""</definedName>
    <definedName name="HTML_Header" hidden="1">"Valuation I"</definedName>
    <definedName name="HTML_Header_1" hidden="1">"Valuation"</definedName>
    <definedName name="HTML_LastUpdate" hidden="1">"3/5/2001"</definedName>
    <definedName name="HTML_LastUpdate_1" hidden="1">"19/11/99"</definedName>
    <definedName name="HTML_LineAfter" hidden="1">FALSE</definedName>
    <definedName name="HTML_LineBefore" hidden="1">FALSE</definedName>
    <definedName name="HTML_Name" hidden="1">"Remi Antonini"</definedName>
    <definedName name="HTML_Name_1" hidden="1">"Francis Woollen"</definedName>
    <definedName name="HTML_OBDlg2" hidden="1">TRUE</definedName>
    <definedName name="HTML_OBDlg4" hidden="1">TRUE</definedName>
    <definedName name="HTML_OS" hidden="1">0</definedName>
    <definedName name="HTML_PathFile" hidden="1">"Z:\My Documents\MyHTML.htm"</definedName>
    <definedName name="HTML_PathFile_1" hidden="1">"N:\Telecoms\MODELS\FINLAND\New Sonera\MyHTML.htm"</definedName>
    <definedName name="HTML_Title" hidden="1">"New Sonera"</definedName>
    <definedName name="ii" hidden="1">{"Tariff Comparison",#N/A,FALSE,"Benchmarking";"Tariff Comparison 2",#N/A,FALSE,"Benchmarking";"Tariff Comparison 3",#N/A,FALSE,"Benchmarking"}</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42279.6434953704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hk" hidden="1">{"print 1",#N/A,FALSE,"PrimeCo PCS";"print 2",#N/A,FALSE,"PrimeCo PCS";"valuation",#N/A,FALSE,"PrimeCo PCS"}</definedName>
    <definedName name="kk" hidden="1">{"Tarifica91",#N/A,FALSE,"Tariffs";"Tarifica92",#N/A,FALSE,"Tariffs";"Tarifica93",#N/A,FALSE,"Tariffs";"Tarifica94",#N/A,FALSE,"Tariffs";"Tarifica95",#N/A,FALSE,"Tariffs";"Tarifica96",#N/A,FALSE,"Tariffs"}</definedName>
    <definedName name="lbo" hidden="1">{"a",#N/A,FALSE,"LBO - 100%, Sell C,CT 98......";"aa",#N/A,FALSE,"LBO - 100%, Sell C,CT 98......";"aaa",#N/A,FALSE,"LBO - 100%, Sell C,CT 98......";"aaaa",#N/A,FALSE,"LBO - 100%, Sell C,CT 98......";"aaaaa",#N/A,FALSE,"LBO - 100%, Sell C,CT 98......";"aaaaaa",#N/A,FALSE,"LBO - 100%, Sell C,CT 98......"}</definedName>
    <definedName name="lkjlklkjlkjlkj" hidden="1">{"page1",#N/A,TRUE,"CSC";"page2",#N/A,TRUE,"CSC"}</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llllllllllllllllllllllllllllll" hidden="1">{"Geographic P1",#N/A,FALSE,"Division &amp; Geog"}</definedName>
    <definedName name="mon" hidden="1">{"page 1",#N/A,FALSE,"A";"page 2",#N/A,FALSE,"A";"page 3",#N/A,FALSE,"A";"page 4",#N/A,FALSE,"A";"page 5",#N/A,FALSE,"A";"page 6",#N/A,FALSE,"A";"page 7",#N/A,FALSE,"A";"page 8",#N/A,FALSE,"A";"page 9",#N/A,FALSE,"A";"page 10",#N/A,FALSE,"A";"page 11",#N/A,FALSE,"A";"page 12",#N/A,FALSE,"A";"page 13",#N/A,FALSE,"A";"page 14",#N/A,FALSE,"A"}</definedName>
    <definedName name="n" hidden="1">{#N/A,#N/A,FALSE,"Annual Earnings Model";#N/A,#N/A,FALSE,"Quarterly Earnings Model";#N/A,#N/A,FALSE,"Header";#N/A,#N/A,FALSE,"Notes"}</definedName>
    <definedName name="New" hidden="1">{"CSC_1",#N/A,FALSE,"CSC Outputs";"CSC_2",#N/A,FALSE,"CSC Outputs"}</definedName>
    <definedName name="newbel" localSheetId="0" hidden="1">{"IS",#N/A,FALSE,"IS";"RPTIS",#N/A,FALSE,"RPTIS";"STATS",#N/A,FALSE,"STATS";"CELL",#N/A,FALSE,"CELL";"BS",#N/A,FALSE,"BS"}</definedName>
    <definedName name="newbel" hidden="1">{"IS",#N/A,FALSE,"IS";"RPTIS",#N/A,FALSE,"RPTIS";"STATS",#N/A,FALSE,"STATS";"CELL",#N/A,FALSE,"CELL";"BS",#N/A,FALSE,"BS"}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ppp" hidden="1">{"Geographic P1",#N/A,FALSE,"Division &amp; Geog"}</definedName>
    <definedName name="pppp" hidden="1">{"Five Year Record",#N/A,FALSE,"Front and Back"}</definedName>
    <definedName name="ppppppppppppppppppppppppppppp" hidden="1">{"FTSE100","COMPANIES",TRUE}</definedName>
    <definedName name="_xlnm.Print_Area" localSheetId="0">Distribution!$B$1:$W$126</definedName>
    <definedName name="Print_CSC_Report_2" hidden="1">{"CSC_1",#N/A,FALSE,"CSC Outputs";"CSC_2",#N/A,FALSE,"CSC Outputs"}</definedName>
    <definedName name="Print_CSC_Report_3" hidden="1">{"CSC_1",#N/A,FALSE,"CSC Outputs";"CSC_2",#N/A,FALSE,"CSC Outputs"}</definedName>
    <definedName name="qq" hidden="1">{"Back Page",#N/A,FALSE,"Front and Back"}</definedName>
    <definedName name="qqqqqqqqqqqqqqqqqqqqqqq" hidden="1">{"Five Year Record",#N/A,FALSE,"Front and Back"}</definedName>
    <definedName name="qqqqqqqqqqqqqqqqqqqqqqqqqqq" hidden="1">{"Front Page",#N/A,FALSE,"Front and Back"}</definedName>
    <definedName name="qqqqqqqqqqqqqqqqqqqqqqqqqqqqqqqqq" hidden="1">{"Five Year Record",#N/A,FALSE,"Front and Back"}</definedName>
    <definedName name="qqqqqqqqqqqqqqqqqqqqqqqqqqqqqqqqqqq" hidden="1">{"Geographic P1",#N/A,FALSE,"Division &amp; Geog"}</definedName>
    <definedName name="qqqqqqqqqqqqqqqqqqqqqqqqqqqqqqqqqqqq" hidden="1">{"PAGE1",#N/A,FALSE,"Consolidation";"PAGE2",#N/A,FALSE,"Consolidation";"PAGE3",#N/A,FALSE,"Consolidation";"PAGE4",#N/A,FALSE,"Consolidation";"PAGE5",#N/A,FALSE,"Consolidation";"PAGE6",#N/A,FALSE,"Consolidation";"PAGE7",#N/A,FALSE,"Consolidation"}</definedName>
    <definedName name="rename_of_wrn.CSC" hidden="1">{"page1",#N/A,TRUE,"CSC";"page2",#N/A,TRUE,"CSC"}</definedName>
    <definedName name="rrrrrrrrrrrrrrrrrrrrrr" hidden="1">{"Back Page",#N/A,FALSE,"Front and Back"}</definedName>
    <definedName name="sencount" hidden="1">1</definedName>
    <definedName name="sgdzhet" hidden="1">{"subs",#N/A,FALSE,"database ";"proportional",#N/A,FALSE,"database "}</definedName>
    <definedName name="sheet" hidden="1">{"Assumptions1",#N/A,FALSE,"Assumptions";"MergerPlans1","20yearamort",FALSE,"MergerPlans";"MergerPlans1","40yearamort",FALSE,"MergerPlans";"MergerPlans2",#N/A,FALSE,"MergerPlans";"inputs",#N/A,FALSE,"MergerPlans"}</definedName>
    <definedName name="solver_lin" hidden="1">0</definedName>
    <definedName name="solver_num" hidden="1">0</definedName>
    <definedName name="solver_typ" hidden="1">3</definedName>
    <definedName name="solver_val" hidden="1">0.1076</definedName>
    <definedName name="srn" hidden="1">{"ANNUAL",#N/A,FALSE,"DDCLINK";"DDC94",#N/A,FALSE,"DDCLINK"}</definedName>
    <definedName name="ss" hidden="1">{"P and L",#N/A,FALSE,"Financial Output";"Cashflow",#N/A,FALSE,"Financial Output";"Balance Sheet",#N/A,FALSE,"Financial Output"}</definedName>
    <definedName name="ssss" hidden="1">{"P and L Detail Page 1",#N/A,FALSE,"Data";"P and L Detail Page 2",#N/A,FALSE,"Data"}</definedName>
    <definedName name="sssss" hidden="1">{"Five Year Record",#N/A,FALSE,"Front and Back"}</definedName>
    <definedName name="test" hidden="1">{#N/A,#N/A,FALSE,"F_Plan";#N/A,#N/A,FALSE,"Parameter"}</definedName>
    <definedName name="test1" hidden="1">{#N/A,#N/A,FALSE,"Umsatz";#N/A,#N/A,FALSE,"Base V.02";#N/A,#N/A,FALSE,"Charts"}</definedName>
    <definedName name="test2" hidden="1">{#N/A,#N/A,FALSE,"F_Plan";#N/A,#N/A,FALSE,"Parameter"}</definedName>
    <definedName name="tests" hidden="1">{#N/A,#N/A,FALSE,"F_Plan";#N/A,#N/A,FALSE,"Parameter"}</definedName>
    <definedName name="ttttttttttttttttttttttttttttttt" hidden="1">{"Geographic P1",#N/A,FALSE,"Division &amp; Geog"}</definedName>
    <definedName name="uu" hidden="1">{"Financials",#N/A,FALSE,"Financials";"AVP",#N/A,FALSE,"AVP";"DCF",#N/A,FALSE,"DCF";"CSC",#N/A,FALSE,"CSC";"Deal_Comp",#N/A,FALSE,"DealComp"}</definedName>
    <definedName name="vvvvvvvvvvvvvvvvvvvvvvvvvvvv" hidden="1">{"Back Page",#N/A,FALSE,"Front and Back"}</definedName>
    <definedName name="wrn.all." localSheetId="0" hidden="1">{#N/A,#N/A,FALSE,"Time Warner";#N/A,#N/A,FALSE,"Entertainment Group";#N/A,#N/A,FALSE,"EBITDA";#N/A,#N/A,FALSE,"Notes"}</definedName>
    <definedName name="wrn.all." hidden="1">{#N/A,#N/A,FALSE,"Time Warner";#N/A,#N/A,FALSE,"Entertainment Group";#N/A,#N/A,FALSE,"EBITDA";#N/A,#N/A,FALSE,"Notes"}</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1"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ck._.Page." hidden="1">{"Back Page",#N/A,FALSE,"Front and Back"}</definedName>
    <definedName name="wrn.BEL." localSheetId="0" hidden="1">{"IS",#N/A,FALSE,"IS";"RPTIS",#N/A,FALSE,"RPTIS";"STATS",#N/A,FALSE,"STATS";"CELL",#N/A,FALSE,"CELL";"BS",#N/A,FALSE,"BS"}</definedName>
    <definedName name="wrn.BEL." hidden="1">{"IS",#N/A,FALSE,"IS";"RPTIS",#N/A,FALSE,"RPTIS";"STATS",#N/A,FALSE,"STATS";"CELL",#N/A,FALSE,"CELL";"BS",#N/A,FALSE,"BS"}</definedName>
    <definedName name="wrn.BPlan." hidden="1">{#N/A,#N/A,FALSE,"F_Plan";#N/A,#N/A,FALSE,"Parameter"}</definedName>
    <definedName name="wrn.Cider." hidden="1">{#N/A,#N/A,FALSE,"Cider Segment";#N/A,#N/A,FALSE,"Bulmers";#N/A,#N/A,FALSE,"Ritz";#N/A,#N/A,FALSE,"Stag";#N/A,#N/A,FALSE,"Cider Others"}</definedName>
    <definedName name="wrn.Consolidated._.Set." hidden="1">{"Consolidated IS w Ratios",#N/A,FALSE,"Consolidated";"Consolidated CF",#N/A,FALSE,"Consolidated";"Consolidated DCF",#N/A,FALSE,"Consolidated"}</definedName>
    <definedName name="wrn.CONSOLIDATION." hidden="1">{"PAGE1",#N/A,FALSE,"Consolidation";"PAGE2",#N/A,FALSE,"Consolidation";"PAGE3",#N/A,FALSE,"Consolidation";"PAGE4",#N/A,FALSE,"Consolidation";"PAGE5",#N/A,FALSE,"Consolidation";"PAGE6",#N/A,FALSE,"Consolidation";"PAGE7",#N/A,FALSE,"Consolidation"}</definedName>
    <definedName name="wrn.contribution." hidden="1">{#N/A,#N/A,FALSE,"Contribution Analysis"}</definedName>
    <definedName name="wrn.Cover." hidden="1">{"coverall",#N/A,FALSE,"Definitions";"cover1",#N/A,FALSE,"Definitions";"cover2",#N/A,FALSE,"Definitions";"cover3",#N/A,FALSE,"Definitions";"cover4",#N/A,FALSE,"Definitions";"cover5",#N/A,FALSE,"Definitions";"blank",#N/A,FALSE,"Definitions"}</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hidden="1">{"page1",#N/A,TRUE,"CSC";"page2",#N/A,TRUE,"CSC"}</definedName>
    <definedName name="wrn.CSC2" hidden="1">{"page1",#N/A,TRUE,"CSC";"page2",#N/A,TRUE,"CSC"}</definedName>
    <definedName name="wrn.csc2." hidden="1">{#N/A,#N/A,FALSE,"ORIX CSC"}</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etailed._.P._.and._.L." hidden="1">{"P and L Detail Page 1",#N/A,FALSE,"Data";"P and L Detail Page 2",#N/A,FALSE,"Data"}</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mployee._.Efficiency." hidden="1">{"Employee Efficiency",#N/A,FALSE,"Benchmarking"}</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orts." hidden="1">{#N/A,#N/A,FALSE,"Exports";#N/A,#N/A,FALSE,"Carolans";#N/A,#N/A,FALSE,"Irish Mist";#N/A,#N/A,FALSE,"Tullamore Dew";#N/A,#N/A,FALSE,"Other Brands Exports";#N/A,#N/A,FALSE,"Frangelico";#N/A,#N/A,FALSE,"Mondoro";#N/A,#N/A,FALSE,"Aperol";#N/A,#N/A,FALSE,"Others Exports"}</definedName>
    <definedName name="wrn.Far._.East._.Set." hidden="1">{"IS FE with Ratios",#N/A,FALSE,"Far East";"PF CF Far East",#N/A,FALSE,"Far East";"DCF Far East Matrix",#N/A,FALSE,"Far East"}</definedName>
    <definedName name="wrn.FE._.Sensitivity." hidden="1">{"Far East Top",#N/A,FALSE,"FE Model";"Far East Mid",#N/A,FALSE,"FE Model";"Far East Base",#N/A,FALSE,"FE Model"}</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FY97SBP." hidden="1">{#N/A,#N/A,FALSE,"FY97";#N/A,#N/A,FALSE,"FY98";#N/A,#N/A,FALSE,"FY99";#N/A,#N/A,FALSE,"FY00";#N/A,#N/A,FALSE,"FY01"}</definedName>
    <definedName name="wrn.Geographic._.Trends." hidden="1">{"Geographic P1",#N/A,FALSE,"Division &amp; Geog"}</definedName>
    <definedName name="wrn.Income._.Statement." localSheetId="0" hidden="1">{#N/A,#N/A,FALSE,"Report Print"}</definedName>
    <definedName name="wrn.Income._.Statement." hidden="1">{#N/A,#N/A,FALSE,"Report Print"}</definedName>
    <definedName name="wrn.Income._.Statement._1" hidden="1">{#N/A,#N/A,FALSE,"Report Print"}</definedName>
    <definedName name="wrn.international." hidden="1">{"sweden",#N/A,FALSE,"Sweden";"germany",#N/A,FALSE,"Germany";"portugal",#N/A,FALSE,"Portugal";"belgium",#N/A,FALSE,"Belgium";"japan",#N/A,FALSE,"Japan ";"italy",#N/A,FALSE,"Italy";"spain",#N/A,FALSE,"Spain";"korea",#N/A,FALSE,"Korea"}</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ine._.Efficiency." hidden="1">{"Line Efficiency",#N/A,FALSE,"Benchmarking"}</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ERGER._.PLANS." hidden="1">{"Assumptions1",#N/A,FALSE,"Assumptions";"MergerPlans1","20yearamort",FALSE,"MergerPlans";"MergerPlans1","40yearamort",FALSE,"MergerPlans";"MergerPlans2",#N/A,FALSE,"MergerPlans";"inputs",#N/A,FALSE,"MergerPlans"}</definedName>
    <definedName name="wrn.NA._.Model._.T._.and._.B." hidden="1">{"NA Top",#N/A,FALSE,"NA Model";"NA Bottom",#N/A,FALSE,"NA Model"}</definedName>
    <definedName name="wrn.NA_ULV._.Tand._.B." hidden="1">{"NA Top",#N/A,FALSE,"NA-ULV";"NA Bottom",#N/A,FALSE,"NA-ULV"}</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hidden="1">{"NA Is w Ratios",#N/A,FALSE,"North America";"PF CFlow NA",#N/A,FALSE,"North America";"NA DCF Matrix",#N/A,FALSE,"North America"}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nt." hidden="1">{#N/A,#N/A,FALSE,"FCF Corporate Services";#N/A,#N/A,FALSE,"FCF Assum Corporate Services";#N/A,#N/A,FALSE,"DCF Corp. Services Sensitivity";#N/A,#N/A,FALSE,"AVP Corporate Services";"FCF in percent",#N/A,FALSE,"FCF Corporate Services"}</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Europe._.TandB." hidden="1">{"Print Top",#N/A,FALSE,"Europe Model";"Print Bottom",#N/A,FALSE,"Europe Model"}</definedName>
    <definedName name="wrn.Print._.FE._.T._.and._.B." hidden="1">{"Far East Top",#N/A,FALSE,"FE Model";"Far East Bottom",#N/A,FALSE,"FE Model"}</definedName>
    <definedName name="wrn.print._.pages." hidden="1">{#N/A,#N/A,FALSE,"Spain MKT";#N/A,#N/A,FALSE,"Assumptions";#N/A,#N/A,FALSE,"Adve";#N/A,#N/A,FALSE,"E-Commerce";#N/A,#N/A,FALSE,"Opex";#N/A,#N/A,FALSE,"P&amp;L";#N/A,#N/A,FALSE,"FCF &amp; DCF"}</definedName>
    <definedName name="wrn.print._.standalone." hidden="1">{"standalone1",#N/A,FALSE,"DCFBase";"standalone2",#N/A,FALSE,"DCFBase"}</definedName>
    <definedName name="wrn.Print_CSC." hidden="1">{"CSC_1",#N/A,FALSE,"CSC Outputs";"CSC_2",#N/A,FALSE,"CSC Outputs"}</definedName>
    <definedName name="wrn.Print_CSC2" hidden="1">{"CSC_1",#N/A,FALSE,"CSC Outputs";"CSC_2",#N/A,FALSE,"CSC Outputs"}</definedName>
    <definedName name="wrn.printall." hidden="1">{"projections1",#N/A,FALSE,"projections";"dcf2",#N/A,FALSE,"dcf";"dcf no profit sharing",#N/A,FALSE,"dcf no profit sharing";"avp1",#N/A,FALSE,"avp"}</definedName>
    <definedName name="wrn.ProMonte." hidden="1">{#N/A,#N/A,FALSE,"Assump";"view1",#N/A,FALSE,"P&amp;L";"view2",#N/A,FALSE,"P&amp;L";#N/A,#N/A,FALSE,"P&amp;L PERC";"view1",#N/A,FALSE,"BS";"view2",#N/A,FALSE,"BS";#N/A,#N/A,FALSE,"CF";#N/A,#N/A,FALSE,"Debt Rep";#N/A,#N/A,FALSE,"Ratios";#N/A,#N/A,FALSE,"adjusted BS";#N/A,#N/A,FALSE,"96-97 P&amp;L";#N/A,#N/A,FALSE,"96-97 BS"}</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hidden="1">{"Financials",#N/A,FALSE,"Financials";"AVP",#N/A,FALSE,"AVP";"DCF",#N/A,FALSE,"DCF";"CSC",#N/A,FALSE,"CSC";"Deal_Comp",#N/A,FALSE,"DealComp"}</definedName>
    <definedName name="wrn.Summary." hidden="1">{"Print Summary",#N/A,FALSE,"Bal_Graphs";"Print Summary",#N/A,FALSE,"DCF";"Print Summary",#N/A,FALSE,"Graphs";"Print Summary",#N/A,FALSE,"Summary"}</definedName>
    <definedName name="wrn.SummaryPgs." hidden="1">{#N/A,#N/A,FALSE,"CreditStat";#N/A,#N/A,FALSE,"SPbrkup";#N/A,#N/A,FALSE,"MerSPsyn";#N/A,#N/A,FALSE,"MerSPwKCsyn";#N/A,#N/A,FALSE,"MerSPwKCsyn (2)";#N/A,#N/A,FALSE,"CreditStat (2)"}</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est." hidden="1">{"test2",#N/A,TRUE,"Prices"}</definedName>
    <definedName name="wrn.Tweety." hidden="1">{#N/A,#N/A,FALSE,"A&amp;E";#N/A,#N/A,FALSE,"HighTop";#N/A,#N/A,FALSE,"JG";#N/A,#N/A,FALSE,"RI";#N/A,#N/A,FALSE,"woHT";#N/A,#N/A,FALSE,"woHT&amp;JG"}</definedName>
    <definedName name="wrn.Umsatz." hidden="1">{#N/A,#N/A,FALSE,"Umsatz";#N/A,#N/A,FALSE,"Base V.02";#N/A,#N/A,FALSE,"Charts"}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localSheetId="0" hidden="1">{"IS",#N/A,FALSE,"IS";"RPTIS",#N/A,FALSE,"RPTIS";"STATS",#N/A,FALSE,"STATS";"BS",#N/A,FALSE,"BS"}</definedName>
    <definedName name="wrn.USW." hidden="1">{"IS",#N/A,FALSE,"IS";"RPTIS",#N/A,FALSE,"RPTIS";"STATS",#N/A,FALSE,"STATS";"BS",#N/A,FALSE,"BS"}</definedName>
    <definedName name="wrn.valderrama." hidden="1">{"valderrama1",#N/A,FALSE,"Pro Forma";"valderrama",#N/A,FALSE,"Pro Forma"}</definedName>
    <definedName name="wrn.valuation." hidden="1">{#N/A,#N/A,FALSE,"Valuation";#N/A,#N/A,FALSE,"Valuation (5)";#N/A,#N/A,FALSE,"Valuation (2)";#N/A,#N/A,FALSE,"Valuation (3)"}</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hidden="1">{#N/A,#N/A,FALSE,"W&amp;Spirits";#N/A,#N/A,FALSE,"Grants";#N/A,#N/A,FALSE,"CCB"}</definedName>
    <definedName name="wrn2.Bplan." hidden="1">{#N/A,#N/A,FALSE,"F_Plan";#N/A,#N/A,FALSE,"Parameter"}</definedName>
    <definedName name="WW" hidden="1">{"page1",#N/A,TRUE,"CSC";"page2",#N/A,TRUE,"CSC"}</definedName>
    <definedName name="x" hidden="1">{#N/A,#N/A,FALSE,"Report Print"}</definedName>
    <definedName name="xw" hidden="1">{#N/A,#N/A,FALSE,"FCF Corporate Services";#N/A,#N/A,FALSE,"FCF Assum Corporate Services";#N/A,#N/A,FALSE,"DCF Corp. Services Sensitivity";#N/A,#N/A,FALSE,"AVP Corporate Services";"FCF in percent",#N/A,FALSE,"FCF Corporate Services"}</definedName>
    <definedName name="xxx" hidden="1">{"Geographic P1",#N/A,FALSE,"Division &amp; Geog"}</definedName>
    <definedName name="xxxxxxxxxxxxxxxxxxxxxx" hidden="1">{"Geographic P1",#N/A,FALSE,"Division &amp; Geog"}</definedName>
    <definedName name="xxxxxxxxxxxxxxxxxxxxxxx" hidden="1">{"EUUTI","COMPANIES",TRUE}</definedName>
    <definedName name="zzzz" hidden="1">{"EUUTI","COMPANIES",TRUE}</definedName>
    <definedName name="zzzzz" hidden="1">{"EUUTI","COMPANIES",TRUE}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N11" i="1"/>
  <c r="M11" i="1"/>
  <c r="K72" i="1" l="1"/>
  <c r="G72" i="1"/>
  <c r="J72" i="1"/>
</calcChain>
</file>

<file path=xl/sharedStrings.xml><?xml version="1.0" encoding="utf-8"?>
<sst xmlns="http://schemas.openxmlformats.org/spreadsheetml/2006/main" count="154" uniqueCount="53">
  <si>
    <t># Estimates</t>
  </si>
  <si>
    <t>Actual</t>
  </si>
  <si>
    <t>Estimate</t>
  </si>
  <si>
    <t>Orders</t>
  </si>
  <si>
    <t>Digital Industries</t>
  </si>
  <si>
    <t>€m</t>
  </si>
  <si>
    <t>Smart Infrastructure</t>
  </si>
  <si>
    <t>Mobility</t>
  </si>
  <si>
    <t>Siemens Healthineers</t>
  </si>
  <si>
    <t>Industrial Businesses</t>
  </si>
  <si>
    <t>Siemens c/o</t>
  </si>
  <si>
    <t xml:space="preserve">Comp. order growth </t>
  </si>
  <si>
    <t>%</t>
  </si>
  <si>
    <t>Revenue</t>
  </si>
  <si>
    <t>Comp. revenue growth</t>
  </si>
  <si>
    <t>Profit Industrial Businesses</t>
  </si>
  <si>
    <t>Profit margin Industrial Businesses as calculated:</t>
  </si>
  <si>
    <t>Income below Industrial Businesses / Siemens all-in</t>
  </si>
  <si>
    <t>Profit Industrial Businesses (calculated above)</t>
  </si>
  <si>
    <t>Financial Services (SFS)</t>
  </si>
  <si>
    <t>Innovation</t>
  </si>
  <si>
    <t>Governance</t>
  </si>
  <si>
    <t>PPA</t>
  </si>
  <si>
    <t>Financing, elim. and other items</t>
  </si>
  <si>
    <t>Siemens c/o Income before tax</t>
  </si>
  <si>
    <t>Income c/o (after tax)</t>
  </si>
  <si>
    <t>Tax rate (calculated)</t>
  </si>
  <si>
    <t>Income from discontinued operations</t>
  </si>
  <si>
    <t>Net Income (all-in)</t>
  </si>
  <si>
    <t>Minorities / non-controlling interest</t>
  </si>
  <si>
    <t>Net Income (all-in) after minorities</t>
  </si>
  <si>
    <t>Basic EPS (all-in)</t>
  </si>
  <si>
    <t>€/share</t>
  </si>
  <si>
    <t>Implied share count (calculated)</t>
  </si>
  <si>
    <t>#m</t>
  </si>
  <si>
    <t>EPS pre PPA excl. Innomotics gain</t>
  </si>
  <si>
    <t>Delta EPS to EPS pre PPA (calculated)</t>
  </si>
  <si>
    <t>Free Cash Flow</t>
  </si>
  <si>
    <t>Free Cash Flow 'all-in'</t>
  </si>
  <si>
    <t>Severance</t>
  </si>
  <si>
    <t xml:space="preserve">For information purposes: Profit margin ex Severance </t>
  </si>
  <si>
    <r>
      <rPr>
        <b/>
        <sz val="8"/>
        <color rgb="FF00A685"/>
        <rFont val="Arial"/>
        <family val="2"/>
      </rPr>
      <t>Disclaimer</t>
    </r>
    <r>
      <rPr>
        <sz val="8"/>
        <color rgb="FF00A685"/>
        <rFont val="Arial"/>
        <family val="2"/>
      </rPr>
      <t xml:space="preserve">
This document has been issued by Siemens AG for information purposes only and is not intended to constitute investment advice. It is based on estimates and forecasts of various sell-side analysts regarding our revenues, earnings and business developments. Such estimates and forecasts cannot be independently verified by reason of the subjective character. Siemens AG gives no guarantee, representation or warranty and is not responsible or liable as to its accuracy and completeness.</t>
    </r>
  </si>
  <si>
    <r>
      <rPr>
        <b/>
        <sz val="8"/>
        <color rgb="FF00A685"/>
        <rFont val="Arial"/>
        <family val="2"/>
      </rPr>
      <t>Haftungsausschluss</t>
    </r>
    <r>
      <rPr>
        <sz val="8"/>
        <color rgb="FF00A685"/>
        <rFont val="Arial"/>
        <family val="2"/>
      </rPr>
      <t xml:space="preserve">
Dieses Dokument wurde von der Siemens AG ausschließlich zu Informationszwecken erstellt und dient keinesfalls der Anlageberatung. Es beruht auf der Bewertung der bisherigen und Einschätzung der zukünftigen Umsatz-, Gewinn- und Geschäftsentwicklung durch verschiedene Börsenanalysten. Die Bewertungen und Einschätzungen sind wegen ihres subjektiven Charakters einer unabhängigen Verifizierung nicht zugänglich. Trotz sorgfältiger Prüfung kann die Siemens AG keine Garantie, Zusicherung oder Gewährleistung für die Vollständigkeit und Richtigkeit abgeben; eine Verantwortlichkeit und Haftung ist folglich insoweit ausgeschlossen.</t>
    </r>
  </si>
  <si>
    <t>Phone contact: +49 89 7805 32474 (Investor Relations)</t>
  </si>
  <si>
    <t>investorrelations@siemens.com</t>
  </si>
  <si>
    <t>Q1 FY25</t>
  </si>
  <si>
    <t>Q1 FY26</t>
  </si>
  <si>
    <t>FY25</t>
  </si>
  <si>
    <t>FY26</t>
  </si>
  <si>
    <t>FY27</t>
  </si>
  <si>
    <t>Consensus Estimates - Pre Q1 FY26</t>
  </si>
  <si>
    <t>as of January 22, 2026</t>
  </si>
  <si>
    <t>© 2026 by Siemens AG, Berlin and Munich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</si>
</sst>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quot;-&quot;"/>
    <numFmt numFmtId="166" formatCode="0.0%"/>
    <numFmt numFmtId="167" formatCode="#,##0.00;\(#,##0.00\);&quot;-&quot;"/>
  </numFmts>
  <fonts count="25" x14ac:knownFonts="1">
    <font>
      <sz val="11"/>
      <color theme="1"/>
      <name val="Arial"/>
      <family val="2"/>
      <scheme val="minor"/>
    </font>
    <font>
      <sz val="11"/>
      <color theme="1"/>
      <name val="Arial"/>
      <family val="2"/>
      <scheme val="minor"/>
    </font>
    <font>
      <b/>
      <sz val="14"/>
      <color rgb="FF009999"/>
      <name val="Arial"/>
      <family val="2"/>
    </font>
    <font>
      <sz val="10"/>
      <color theme="1"/>
      <name val="Arial"/>
      <family val="2"/>
    </font>
    <font>
      <b/>
      <u/>
      <sz val="10"/>
      <color theme="1"/>
      <name val="Arial"/>
      <family val="2"/>
    </font>
    <font>
      <b/>
      <sz val="11"/>
      <color rgb="FF009999"/>
      <name val="Arial"/>
      <family val="2"/>
    </font>
    <font>
      <sz val="10"/>
      <color rgb="FFFF0000"/>
      <name val="Arial"/>
      <family val="2"/>
    </font>
    <font>
      <b/>
      <sz val="10"/>
      <color theme="1"/>
      <name val="Arial"/>
      <family val="2"/>
    </font>
    <font>
      <b/>
      <sz val="12"/>
      <color theme="0"/>
      <name val="Arial"/>
      <family val="2"/>
    </font>
    <font>
      <b/>
      <sz val="10"/>
      <color theme="0"/>
      <name val="Arial"/>
      <family val="2"/>
    </font>
    <font>
      <sz val="10"/>
      <color theme="0"/>
      <name val="Arial"/>
      <family val="2"/>
    </font>
    <font>
      <sz val="10"/>
      <color theme="0" tint="-0.499984740745262"/>
      <name val="Arial"/>
      <family val="2"/>
    </font>
    <font>
      <b/>
      <sz val="10"/>
      <color theme="0" tint="-0.499984740745262"/>
      <name val="Arial"/>
      <family val="2"/>
    </font>
    <font>
      <b/>
      <i/>
      <sz val="10"/>
      <color rgb="FF009999"/>
      <name val="Arial"/>
      <family val="2"/>
    </font>
    <font>
      <i/>
      <sz val="10"/>
      <color rgb="FF009999"/>
      <name val="Arial"/>
      <family val="2"/>
    </font>
    <font>
      <i/>
      <sz val="10"/>
      <name val="Arial"/>
      <family val="2"/>
    </font>
    <font>
      <i/>
      <sz val="10"/>
      <color theme="0" tint="-0.499984740745262"/>
      <name val="Arial"/>
      <family val="2"/>
    </font>
    <font>
      <i/>
      <sz val="10"/>
      <color theme="1"/>
      <name val="Arial"/>
      <family val="2"/>
    </font>
    <font>
      <b/>
      <sz val="9"/>
      <color theme="1"/>
      <name val="Arial"/>
      <family val="2"/>
    </font>
    <font>
      <b/>
      <sz val="10"/>
      <name val="Arial"/>
      <family val="2"/>
    </font>
    <font>
      <sz val="10"/>
      <name val="Arial"/>
      <family val="2"/>
    </font>
    <font>
      <i/>
      <sz val="8"/>
      <color theme="1"/>
      <name val="Arial"/>
      <family val="2"/>
    </font>
    <font>
      <sz val="8"/>
      <color rgb="FF00A685"/>
      <name val="Arial"/>
      <family val="2"/>
    </font>
    <font>
      <b/>
      <sz val="8"/>
      <color rgb="FF00A685"/>
      <name val="Arial"/>
      <family val="2"/>
    </font>
    <font>
      <sz val="10"/>
      <color rgb="FF00A685"/>
      <name val="Arial"/>
      <family val="2"/>
    </font>
  </fonts>
  <fills count="4">
    <fill>
      <patternFill patternType="none"/>
    </fill>
    <fill>
      <patternFill patternType="gray125"/>
    </fill>
    <fill>
      <patternFill patternType="solid">
        <fgColor rgb="FF009999"/>
        <bgColor indexed="64"/>
      </patternFill>
    </fill>
    <fill>
      <patternFill patternType="solid">
        <fgColor rgb="FFD7D7CD"/>
        <bgColor indexed="64"/>
      </patternFill>
    </fill>
  </fills>
  <borders count="23">
    <border>
      <left/>
      <right/>
      <top/>
      <bottom/>
      <diagonal/>
    </border>
    <border>
      <left/>
      <right/>
      <top/>
      <bottom style="medium">
        <color rgb="FF009999"/>
      </bottom>
      <diagonal/>
    </border>
    <border>
      <left/>
      <right style="medium">
        <color theme="0"/>
      </right>
      <top/>
      <bottom/>
      <diagonal/>
    </border>
    <border>
      <left style="medium">
        <color theme="0"/>
      </left>
      <right style="medium">
        <color theme="0"/>
      </right>
      <top/>
      <bottom/>
      <diagonal/>
    </border>
    <border>
      <left/>
      <right/>
      <top/>
      <bottom style="medium">
        <color auto="1"/>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right/>
      <top/>
      <bottom style="thin">
        <color theme="0"/>
      </bottom>
      <diagonal/>
    </border>
    <border>
      <left/>
      <right/>
      <top style="thin">
        <color theme="0"/>
      </top>
      <bottom/>
      <diagonal/>
    </border>
    <border>
      <left/>
      <right/>
      <top/>
      <bottom style="medium">
        <color theme="0"/>
      </bottom>
      <diagonal/>
    </border>
  </borders>
  <cellStyleXfs count="3">
    <xf numFmtId="164" fontId="0" fillId="0" borderId="0"/>
    <xf numFmtId="9" fontId="1" fillId="0" borderId="0" applyFont="0" applyFill="0" applyBorder="0" applyAlignment="0" applyProtection="0"/>
    <xf numFmtId="0" fontId="3" fillId="0" borderId="0"/>
  </cellStyleXfs>
  <cellXfs count="163">
    <xf numFmtId="164" fontId="0" fillId="0" borderId="0" xfId="0"/>
    <xf numFmtId="0" fontId="2" fillId="0" borderId="1" xfId="0" applyNumberFormat="1" applyFont="1" applyBorder="1" applyAlignment="1">
      <alignment vertical="center"/>
    </xf>
    <xf numFmtId="49" fontId="3" fillId="0" borderId="1" xfId="0" applyNumberFormat="1" applyFont="1" applyBorder="1"/>
    <xf numFmtId="164" fontId="3" fillId="0" borderId="1" xfId="0" applyFont="1" applyBorder="1"/>
    <xf numFmtId="164" fontId="3" fillId="0" borderId="0" xfId="0" applyFont="1"/>
    <xf numFmtId="0" fontId="4" fillId="0" borderId="0" xfId="0" applyNumberFormat="1" applyFont="1"/>
    <xf numFmtId="49" fontId="3" fillId="0" borderId="0" xfId="0" applyNumberFormat="1" applyFont="1"/>
    <xf numFmtId="0" fontId="3" fillId="0" borderId="0" xfId="0" applyNumberFormat="1" applyFont="1"/>
    <xf numFmtId="49" fontId="5" fillId="0" borderId="0" xfId="0" applyNumberFormat="1" applyFont="1"/>
    <xf numFmtId="1" fontId="6" fillId="0" borderId="0" xfId="0" applyNumberFormat="1" applyFont="1" applyAlignment="1">
      <alignment horizontal="right"/>
    </xf>
    <xf numFmtId="0" fontId="7" fillId="0" borderId="2" xfId="0" applyNumberFormat="1" applyFont="1" applyBorder="1" applyAlignment="1">
      <alignment horizontal="center"/>
    </xf>
    <xf numFmtId="0" fontId="7" fillId="0" borderId="3" xfId="0" applyNumberFormat="1" applyFont="1" applyBorder="1" applyAlignment="1">
      <alignment horizontal="center"/>
    </xf>
    <xf numFmtId="49" fontId="7" fillId="0" borderId="0" xfId="0" applyNumberFormat="1" applyFont="1" applyAlignment="1">
      <alignment horizontal="center"/>
    </xf>
    <xf numFmtId="49" fontId="3" fillId="0" borderId="4" xfId="0" applyNumberFormat="1" applyFont="1" applyBorder="1"/>
    <xf numFmtId="0" fontId="7" fillId="0" borderId="5" xfId="0" applyNumberFormat="1" applyFont="1" applyBorder="1" applyAlignment="1">
      <alignment horizontal="center"/>
    </xf>
    <xf numFmtId="0" fontId="7" fillId="0" borderId="6" xfId="0" applyNumberFormat="1" applyFont="1" applyBorder="1" applyAlignment="1">
      <alignment horizontal="center"/>
    </xf>
    <xf numFmtId="164" fontId="3" fillId="0" borderId="7" xfId="0" applyFont="1" applyBorder="1"/>
    <xf numFmtId="165" fontId="6" fillId="0" borderId="8" xfId="0" applyNumberFormat="1" applyFont="1" applyBorder="1" applyAlignment="1">
      <alignment horizontal="center"/>
    </xf>
    <xf numFmtId="165" fontId="6" fillId="0" borderId="9" xfId="0" applyNumberFormat="1" applyFont="1" applyBorder="1" applyAlignment="1">
      <alignment horizontal="center"/>
    </xf>
    <xf numFmtId="49" fontId="6" fillId="0" borderId="0" xfId="0" applyNumberFormat="1" applyFont="1" applyAlignment="1">
      <alignment horizontal="center"/>
    </xf>
    <xf numFmtId="165" fontId="6" fillId="0" borderId="0" xfId="0" applyNumberFormat="1" applyFont="1" applyAlignment="1">
      <alignment horizontal="center"/>
    </xf>
    <xf numFmtId="49" fontId="8" fillId="2" borderId="10" xfId="0" applyNumberFormat="1" applyFont="1" applyFill="1" applyBorder="1" applyAlignment="1">
      <alignment vertical="center"/>
    </xf>
    <xf numFmtId="49" fontId="9" fillId="2" borderId="10" xfId="0" applyNumberFormat="1" applyFont="1" applyFill="1" applyBorder="1" applyAlignment="1">
      <alignment vertical="center"/>
    </xf>
    <xf numFmtId="164" fontId="9" fillId="2" borderId="10" xfId="0" applyFont="1" applyFill="1" applyBorder="1" applyAlignment="1">
      <alignment vertical="center"/>
    </xf>
    <xf numFmtId="49" fontId="3" fillId="0" borderId="10" xfId="0" applyNumberFormat="1" applyFont="1" applyBorder="1"/>
    <xf numFmtId="164" fontId="10" fillId="2" borderId="10" xfId="0" applyFont="1" applyFill="1" applyBorder="1" applyAlignment="1">
      <alignment horizontal="center" vertical="center"/>
    </xf>
    <xf numFmtId="164" fontId="3" fillId="0" borderId="10" xfId="0" applyFont="1" applyBorder="1"/>
    <xf numFmtId="49" fontId="3" fillId="0" borderId="0" xfId="0" applyNumberFormat="1" applyFont="1" applyAlignment="1">
      <alignment horizontal="center"/>
    </xf>
    <xf numFmtId="164" fontId="3" fillId="0" borderId="11" xfId="0" applyFont="1" applyBorder="1"/>
    <xf numFmtId="165" fontId="11" fillId="0" borderId="12" xfId="0" applyNumberFormat="1" applyFont="1" applyBorder="1" applyAlignment="1">
      <alignment horizontal="right" indent="1"/>
    </xf>
    <xf numFmtId="165" fontId="3" fillId="3" borderId="12" xfId="0" applyNumberFormat="1" applyFont="1" applyFill="1" applyBorder="1" applyAlignment="1">
      <alignment horizontal="right" indent="1"/>
    </xf>
    <xf numFmtId="165" fontId="11" fillId="0" borderId="12" xfId="0" applyNumberFormat="1" applyFont="1" applyBorder="1" applyAlignment="1">
      <alignment horizontal="center"/>
    </xf>
    <xf numFmtId="164" fontId="3" fillId="0" borderId="13" xfId="0" applyFont="1" applyBorder="1"/>
    <xf numFmtId="165" fontId="11" fillId="0" borderId="14" xfId="0" applyNumberFormat="1" applyFont="1" applyBorder="1" applyAlignment="1">
      <alignment horizontal="right" indent="1"/>
    </xf>
    <xf numFmtId="165" fontId="3" fillId="3" borderId="14" xfId="0" applyNumberFormat="1" applyFont="1" applyFill="1" applyBorder="1" applyAlignment="1">
      <alignment horizontal="right" indent="1"/>
    </xf>
    <xf numFmtId="165" fontId="11" fillId="0" borderId="14" xfId="0" applyNumberFormat="1" applyFont="1" applyBorder="1" applyAlignment="1">
      <alignment horizontal="center"/>
    </xf>
    <xf numFmtId="164" fontId="3" fillId="0" borderId="15" xfId="0" applyFont="1" applyBorder="1"/>
    <xf numFmtId="165" fontId="11" fillId="0" borderId="16" xfId="0" applyNumberFormat="1" applyFont="1" applyBorder="1" applyAlignment="1">
      <alignment horizontal="right" indent="1"/>
    </xf>
    <xf numFmtId="165" fontId="3" fillId="3" borderId="16" xfId="0" applyNumberFormat="1" applyFont="1" applyFill="1" applyBorder="1" applyAlignment="1">
      <alignment horizontal="right" indent="1"/>
    </xf>
    <xf numFmtId="165" fontId="11" fillId="0" borderId="16" xfId="0" applyNumberFormat="1" applyFont="1" applyBorder="1" applyAlignment="1">
      <alignment horizontal="center"/>
    </xf>
    <xf numFmtId="49" fontId="7" fillId="0" borderId="17" xfId="0" applyNumberFormat="1" applyFont="1" applyBorder="1"/>
    <xf numFmtId="49" fontId="7" fillId="0" borderId="17" xfId="0" applyNumberFormat="1" applyFont="1" applyBorder="1" applyAlignment="1">
      <alignment horizontal="center"/>
    </xf>
    <xf numFmtId="164" fontId="3" fillId="0" borderId="18" xfId="0" applyFont="1" applyBorder="1"/>
    <xf numFmtId="165" fontId="12" fillId="0" borderId="19" xfId="0" applyNumberFormat="1" applyFont="1" applyBorder="1" applyAlignment="1">
      <alignment horizontal="right" indent="1"/>
    </xf>
    <xf numFmtId="165" fontId="7" fillId="3" borderId="19" xfId="0" applyNumberFormat="1" applyFont="1" applyFill="1" applyBorder="1" applyAlignment="1">
      <alignment horizontal="right" indent="1"/>
    </xf>
    <xf numFmtId="165" fontId="11" fillId="0" borderId="19" xfId="0" applyNumberFormat="1" applyFont="1" applyBorder="1" applyAlignment="1">
      <alignment horizontal="right" indent="1"/>
    </xf>
    <xf numFmtId="165" fontId="11" fillId="0" borderId="19" xfId="0" applyNumberFormat="1" applyFont="1" applyBorder="1" applyAlignment="1">
      <alignment horizontal="center"/>
    </xf>
    <xf numFmtId="165" fontId="6" fillId="0" borderId="0" xfId="0" applyNumberFormat="1" applyFont="1" applyAlignment="1">
      <alignment horizontal="right" indent="1"/>
    </xf>
    <xf numFmtId="165" fontId="6" fillId="0" borderId="16" xfId="0" applyNumberFormat="1" applyFont="1" applyBorder="1" applyAlignment="1">
      <alignment horizontal="center"/>
    </xf>
    <xf numFmtId="9" fontId="11" fillId="0" borderId="12" xfId="1" applyFont="1" applyFill="1" applyBorder="1" applyAlignment="1">
      <alignment horizontal="right" indent="1"/>
    </xf>
    <xf numFmtId="166" fontId="11" fillId="0" borderId="12" xfId="1" applyNumberFormat="1" applyFont="1" applyBorder="1" applyAlignment="1">
      <alignment horizontal="right" indent="1"/>
    </xf>
    <xf numFmtId="166" fontId="3" fillId="3" borderId="12" xfId="1" applyNumberFormat="1" applyFont="1" applyFill="1" applyBorder="1" applyAlignment="1">
      <alignment horizontal="right" indent="1"/>
    </xf>
    <xf numFmtId="9" fontId="11" fillId="0" borderId="14" xfId="1" applyFont="1" applyFill="1" applyBorder="1" applyAlignment="1">
      <alignment horizontal="right" indent="1"/>
    </xf>
    <xf numFmtId="166" fontId="11" fillId="0" borderId="14" xfId="1" applyNumberFormat="1" applyFont="1" applyBorder="1" applyAlignment="1">
      <alignment horizontal="right" indent="1"/>
    </xf>
    <xf numFmtId="166" fontId="3" fillId="3" borderId="14" xfId="1" applyNumberFormat="1" applyFont="1" applyFill="1" applyBorder="1" applyAlignment="1">
      <alignment horizontal="right" indent="1"/>
    </xf>
    <xf numFmtId="9" fontId="11" fillId="0" borderId="16" xfId="1" applyFont="1" applyFill="1" applyBorder="1" applyAlignment="1">
      <alignment horizontal="right" indent="1"/>
    </xf>
    <xf numFmtId="166" fontId="11" fillId="0" borderId="16" xfId="1" applyNumberFormat="1" applyFont="1" applyBorder="1" applyAlignment="1">
      <alignment horizontal="right" indent="1"/>
    </xf>
    <xf numFmtId="166" fontId="3" fillId="3" borderId="16" xfId="1" applyNumberFormat="1" applyFont="1" applyFill="1" applyBorder="1" applyAlignment="1">
      <alignment horizontal="right" indent="1"/>
    </xf>
    <xf numFmtId="9" fontId="12" fillId="0" borderId="19" xfId="1" applyFont="1" applyFill="1" applyBorder="1" applyAlignment="1">
      <alignment horizontal="right" indent="1"/>
    </xf>
    <xf numFmtId="166" fontId="12" fillId="0" borderId="19" xfId="1" applyNumberFormat="1" applyFont="1" applyFill="1" applyBorder="1" applyAlignment="1">
      <alignment horizontal="right" indent="1"/>
    </xf>
    <xf numFmtId="166" fontId="7" fillId="3" borderId="19" xfId="1" applyNumberFormat="1" applyFont="1" applyFill="1" applyBorder="1" applyAlignment="1">
      <alignment horizontal="right" indent="1"/>
    </xf>
    <xf numFmtId="166" fontId="11" fillId="0" borderId="19" xfId="1" applyNumberFormat="1" applyFont="1" applyFill="1" applyBorder="1" applyAlignment="1">
      <alignment horizontal="right" indent="1"/>
    </xf>
    <xf numFmtId="9" fontId="6" fillId="0" borderId="0" xfId="1" applyFont="1" applyFill="1" applyBorder="1" applyAlignment="1">
      <alignment horizontal="right" indent="1"/>
    </xf>
    <xf numFmtId="166" fontId="6" fillId="0" borderId="0" xfId="1" applyNumberFormat="1" applyFont="1" applyBorder="1" applyAlignment="1">
      <alignment horizontal="right" indent="1"/>
    </xf>
    <xf numFmtId="165" fontId="6" fillId="0" borderId="16" xfId="0" applyNumberFormat="1" applyFont="1" applyBorder="1"/>
    <xf numFmtId="166" fontId="3" fillId="0" borderId="16" xfId="1" applyNumberFormat="1" applyFont="1" applyFill="1" applyBorder="1"/>
    <xf numFmtId="166" fontId="3" fillId="0" borderId="16" xfId="1" applyNumberFormat="1" applyFont="1" applyFill="1" applyBorder="1" applyAlignment="1">
      <alignment horizontal="center"/>
    </xf>
    <xf numFmtId="49" fontId="13" fillId="0" borderId="10" xfId="0" applyNumberFormat="1" applyFont="1" applyBorder="1" applyAlignment="1">
      <alignment vertical="center"/>
    </xf>
    <xf numFmtId="164" fontId="13" fillId="0" borderId="10" xfId="0" applyFont="1" applyBorder="1" applyAlignment="1">
      <alignment vertical="center"/>
    </xf>
    <xf numFmtId="49" fontId="14" fillId="0" borderId="10" xfId="0" applyNumberFormat="1" applyFont="1" applyBorder="1"/>
    <xf numFmtId="164" fontId="14" fillId="0" borderId="10" xfId="0" applyFont="1" applyBorder="1" applyAlignment="1">
      <alignment horizontal="center" vertical="center"/>
    </xf>
    <xf numFmtId="164" fontId="14" fillId="0" borderId="10" xfId="0" applyFont="1" applyBorder="1"/>
    <xf numFmtId="166" fontId="11" fillId="0" borderId="0" xfId="1" applyNumberFormat="1" applyFont="1" applyFill="1" applyBorder="1" applyAlignment="1">
      <alignment horizontal="right" indent="1"/>
    </xf>
    <xf numFmtId="166" fontId="3" fillId="0" borderId="0" xfId="1" applyNumberFormat="1" applyFont="1" applyFill="1" applyBorder="1" applyAlignment="1">
      <alignment horizontal="right" indent="1"/>
    </xf>
    <xf numFmtId="164" fontId="3" fillId="0" borderId="0" xfId="0" applyFont="1" applyAlignment="1">
      <alignment horizontal="right" indent="1"/>
    </xf>
    <xf numFmtId="164" fontId="3" fillId="0" borderId="17" xfId="0" applyFont="1" applyBorder="1"/>
    <xf numFmtId="166" fontId="12" fillId="0" borderId="17" xfId="1" applyNumberFormat="1" applyFont="1" applyFill="1" applyBorder="1" applyAlignment="1">
      <alignment horizontal="right" indent="1"/>
    </xf>
    <xf numFmtId="166" fontId="7" fillId="0" borderId="17" xfId="1" applyNumberFormat="1" applyFont="1" applyFill="1" applyBorder="1" applyAlignment="1">
      <alignment horizontal="right" indent="1"/>
    </xf>
    <xf numFmtId="49" fontId="7" fillId="0" borderId="0" xfId="0" applyNumberFormat="1" applyFont="1"/>
    <xf numFmtId="164" fontId="3" fillId="0" borderId="0" xfId="0" applyFont="1" applyAlignment="1">
      <alignment horizontal="center"/>
    </xf>
    <xf numFmtId="49" fontId="7" fillId="0" borderId="0" xfId="0" applyNumberFormat="1" applyFont="1" applyAlignment="1">
      <alignment horizontal="center"/>
    </xf>
    <xf numFmtId="165" fontId="12" fillId="0" borderId="0" xfId="0" applyNumberFormat="1" applyFont="1" applyAlignment="1">
      <alignment horizontal="right" indent="1"/>
    </xf>
    <xf numFmtId="165" fontId="7" fillId="0" borderId="0" xfId="0" applyNumberFormat="1" applyFont="1" applyAlignment="1">
      <alignment horizontal="right" indent="1"/>
    </xf>
    <xf numFmtId="165" fontId="11" fillId="0" borderId="0" xfId="0" applyNumberFormat="1" applyFont="1" applyAlignment="1">
      <alignment horizontal="center"/>
    </xf>
    <xf numFmtId="164" fontId="11" fillId="0" borderId="0" xfId="0" applyFont="1" applyAlignment="1">
      <alignment horizontal="right" indent="1"/>
    </xf>
    <xf numFmtId="164" fontId="11" fillId="0" borderId="0" xfId="0" applyFont="1" applyAlignment="1">
      <alignment horizontal="center"/>
    </xf>
    <xf numFmtId="165" fontId="11" fillId="0" borderId="0" xfId="0" applyNumberFormat="1" applyFont="1" applyAlignment="1">
      <alignment horizontal="right" indent="1"/>
    </xf>
    <xf numFmtId="165" fontId="3" fillId="0" borderId="14" xfId="0" applyNumberFormat="1" applyFont="1" applyBorder="1" applyAlignment="1">
      <alignment horizontal="right" indent="1"/>
    </xf>
    <xf numFmtId="165" fontId="3" fillId="0" borderId="16" xfId="0" applyNumberFormat="1" applyFont="1" applyBorder="1" applyAlignment="1">
      <alignment horizontal="right" indent="1"/>
    </xf>
    <xf numFmtId="165" fontId="12" fillId="0" borderId="17" xfId="0" applyNumberFormat="1" applyFont="1" applyBorder="1" applyAlignment="1">
      <alignment horizontal="right" indent="1"/>
    </xf>
    <xf numFmtId="165" fontId="3" fillId="0" borderId="19" xfId="0" applyNumberFormat="1" applyFont="1" applyBorder="1" applyAlignment="1">
      <alignment horizontal="right" indent="1"/>
    </xf>
    <xf numFmtId="164" fontId="7" fillId="0" borderId="0" xfId="0" applyFont="1"/>
    <xf numFmtId="165" fontId="12" fillId="0" borderId="8" xfId="0" applyNumberFormat="1" applyFont="1" applyBorder="1" applyAlignment="1">
      <alignment horizontal="right" indent="1"/>
    </xf>
    <xf numFmtId="165" fontId="7" fillId="3" borderId="8" xfId="0" applyNumberFormat="1" applyFont="1" applyFill="1" applyBorder="1" applyAlignment="1">
      <alignment horizontal="right" indent="1"/>
    </xf>
    <xf numFmtId="165" fontId="3" fillId="0" borderId="8" xfId="0" applyNumberFormat="1" applyFont="1" applyBorder="1" applyAlignment="1">
      <alignment horizontal="right" indent="1"/>
    </xf>
    <xf numFmtId="165" fontId="11" fillId="0" borderId="8" xfId="0" applyNumberFormat="1" applyFont="1" applyBorder="1" applyAlignment="1">
      <alignment horizontal="center"/>
    </xf>
    <xf numFmtId="49" fontId="15" fillId="0" borderId="0" xfId="0" applyNumberFormat="1" applyFont="1"/>
    <xf numFmtId="166" fontId="16" fillId="0" borderId="8" xfId="1" applyNumberFormat="1" applyFont="1" applyFill="1" applyBorder="1" applyAlignment="1">
      <alignment horizontal="right" indent="1"/>
    </xf>
    <xf numFmtId="166" fontId="16" fillId="0" borderId="0" xfId="1" applyNumberFormat="1" applyFont="1" applyFill="1" applyBorder="1" applyAlignment="1">
      <alignment horizontal="right" indent="1"/>
    </xf>
    <xf numFmtId="166" fontId="17" fillId="0" borderId="8" xfId="1" applyNumberFormat="1" applyFont="1" applyFill="1" applyBorder="1" applyAlignment="1">
      <alignment horizontal="right" indent="1"/>
    </xf>
    <xf numFmtId="166" fontId="16" fillId="0" borderId="8" xfId="1" applyNumberFormat="1" applyFont="1" applyFill="1" applyBorder="1" applyAlignment="1">
      <alignment horizontal="center"/>
    </xf>
    <xf numFmtId="164" fontId="3" fillId="0" borderId="8" xfId="0" applyFont="1" applyBorder="1" applyAlignment="1">
      <alignment horizontal="right" indent="1"/>
    </xf>
    <xf numFmtId="164" fontId="3" fillId="0" borderId="8" xfId="0" applyFont="1" applyBorder="1" applyAlignment="1">
      <alignment horizontal="center"/>
    </xf>
    <xf numFmtId="49" fontId="3" fillId="0" borderId="20" xfId="0" applyNumberFormat="1" applyFont="1" applyBorder="1"/>
    <xf numFmtId="49" fontId="3" fillId="0" borderId="20" xfId="0" applyNumberFormat="1" applyFont="1" applyBorder="1" applyAlignment="1">
      <alignment horizontal="center"/>
    </xf>
    <xf numFmtId="164" fontId="3" fillId="0" borderId="20" xfId="0" applyFont="1" applyBorder="1"/>
    <xf numFmtId="165" fontId="11" fillId="0" borderId="20" xfId="0" applyNumberFormat="1" applyFont="1" applyBorder="1" applyAlignment="1">
      <alignment horizontal="right" indent="1"/>
    </xf>
    <xf numFmtId="165" fontId="3" fillId="0" borderId="12" xfId="0" applyNumberFormat="1" applyFont="1" applyBorder="1" applyAlignment="1">
      <alignment horizontal="right" indent="1"/>
    </xf>
    <xf numFmtId="49" fontId="18" fillId="0" borderId="0" xfId="0" applyNumberFormat="1" applyFont="1" applyAlignment="1">
      <alignment horizontal="left" vertical="top" wrapText="1"/>
    </xf>
    <xf numFmtId="49" fontId="18" fillId="0" borderId="0" xfId="0" applyNumberFormat="1" applyFont="1" applyAlignment="1">
      <alignment horizontal="left" vertical="top" wrapText="1"/>
    </xf>
    <xf numFmtId="49" fontId="19" fillId="0" borderId="21" xfId="0" applyNumberFormat="1" applyFont="1" applyBorder="1"/>
    <xf numFmtId="49" fontId="7" fillId="0" borderId="21" xfId="0" applyNumberFormat="1" applyFont="1" applyBorder="1" applyAlignment="1">
      <alignment horizontal="center"/>
    </xf>
    <xf numFmtId="164" fontId="7" fillId="0" borderId="21" xfId="0" applyFont="1" applyBorder="1"/>
    <xf numFmtId="165" fontId="12" fillId="0" borderId="16" xfId="0" applyNumberFormat="1" applyFont="1" applyBorder="1" applyAlignment="1">
      <alignment horizontal="right" indent="1"/>
    </xf>
    <xf numFmtId="165" fontId="12" fillId="0" borderId="21" xfId="0" applyNumberFormat="1" applyFont="1" applyBorder="1" applyAlignment="1">
      <alignment horizontal="right" indent="1"/>
    </xf>
    <xf numFmtId="165" fontId="7" fillId="3" borderId="16" xfId="0" applyNumberFormat="1" applyFont="1" applyFill="1" applyBorder="1" applyAlignment="1">
      <alignment horizontal="right" indent="1"/>
    </xf>
    <xf numFmtId="165" fontId="6" fillId="0" borderId="8" xfId="0" applyNumberFormat="1" applyFont="1" applyBorder="1" applyAlignment="1">
      <alignment horizontal="right" indent="1"/>
    </xf>
    <xf numFmtId="49" fontId="3" fillId="0" borderId="20" xfId="0" applyNumberFormat="1" applyFont="1" applyBorder="1" applyAlignment="1">
      <alignment horizontal="left"/>
    </xf>
    <xf numFmtId="49" fontId="7" fillId="0" borderId="21" xfId="0" applyNumberFormat="1" applyFont="1" applyBorder="1"/>
    <xf numFmtId="164" fontId="3" fillId="0" borderId="21" xfId="0" applyFont="1" applyBorder="1"/>
    <xf numFmtId="49" fontId="7" fillId="0" borderId="0" xfId="0" applyNumberFormat="1" applyFont="1" applyAlignment="1">
      <alignment vertical="top" wrapText="1"/>
    </xf>
    <xf numFmtId="49" fontId="7" fillId="0" borderId="0" xfId="0" applyNumberFormat="1" applyFont="1" applyAlignment="1">
      <alignment horizontal="right" vertical="top"/>
    </xf>
    <xf numFmtId="49" fontId="7" fillId="0" borderId="0" xfId="0" applyNumberFormat="1" applyFont="1" applyAlignment="1">
      <alignment horizontal="center" vertical="top"/>
    </xf>
    <xf numFmtId="167" fontId="7" fillId="0" borderId="0" xfId="0" applyNumberFormat="1" applyFont="1" applyAlignment="1">
      <alignment horizontal="center"/>
    </xf>
    <xf numFmtId="167" fontId="12" fillId="0" borderId="8" xfId="0" applyNumberFormat="1" applyFont="1" applyBorder="1" applyAlignment="1">
      <alignment horizontal="right" indent="1"/>
    </xf>
    <xf numFmtId="167" fontId="12" fillId="0" borderId="0" xfId="0" applyNumberFormat="1" applyFont="1" applyAlignment="1">
      <alignment horizontal="right" indent="1"/>
    </xf>
    <xf numFmtId="167" fontId="7" fillId="3" borderId="8" xfId="0" applyNumberFormat="1" applyFont="1" applyFill="1" applyBorder="1" applyAlignment="1">
      <alignment horizontal="right" indent="1"/>
    </xf>
    <xf numFmtId="167" fontId="7" fillId="0" borderId="0" xfId="0" applyNumberFormat="1" applyFont="1" applyAlignment="1">
      <alignment horizontal="center" vertical="center"/>
    </xf>
    <xf numFmtId="49" fontId="3" fillId="0" borderId="0" xfId="0" applyNumberFormat="1" applyFont="1" applyAlignment="1">
      <alignment horizontal="left"/>
    </xf>
    <xf numFmtId="165" fontId="20" fillId="0" borderId="8" xfId="0" applyNumberFormat="1" applyFont="1" applyBorder="1" applyAlignment="1">
      <alignment horizontal="right" indent="1"/>
    </xf>
    <xf numFmtId="164" fontId="21" fillId="0" borderId="0" xfId="0" quotePrefix="1" applyFont="1" applyAlignment="1">
      <alignment horizontal="right"/>
    </xf>
    <xf numFmtId="164" fontId="7" fillId="0" borderId="0" xfId="0" applyFont="1" applyAlignment="1">
      <alignment horizontal="center"/>
    </xf>
    <xf numFmtId="49" fontId="7" fillId="0" borderId="20" xfId="0" applyNumberFormat="1" applyFont="1" applyBorder="1"/>
    <xf numFmtId="167" fontId="12" fillId="0" borderId="12" xfId="0" applyNumberFormat="1" applyFont="1" applyBorder="1" applyAlignment="1">
      <alignment horizontal="right" indent="1"/>
    </xf>
    <xf numFmtId="167" fontId="12" fillId="0" borderId="20" xfId="0" applyNumberFormat="1" applyFont="1" applyBorder="1" applyAlignment="1">
      <alignment horizontal="right" indent="1"/>
    </xf>
    <xf numFmtId="167" fontId="7" fillId="3" borderId="12" xfId="0" applyNumberFormat="1" applyFont="1" applyFill="1" applyBorder="1" applyAlignment="1">
      <alignment horizontal="right" indent="1"/>
    </xf>
    <xf numFmtId="167" fontId="7" fillId="0" borderId="0" xfId="0" applyNumberFormat="1" applyFont="1" applyAlignment="1">
      <alignment horizontal="right" indent="1"/>
    </xf>
    <xf numFmtId="49" fontId="3" fillId="0" borderId="21" xfId="0" applyNumberFormat="1" applyFont="1" applyBorder="1" applyAlignment="1">
      <alignment horizontal="left"/>
    </xf>
    <xf numFmtId="49" fontId="3" fillId="0" borderId="21" xfId="0" applyNumberFormat="1" applyFont="1" applyBorder="1" applyAlignment="1">
      <alignment horizontal="center"/>
    </xf>
    <xf numFmtId="2" fontId="11" fillId="0" borderId="14" xfId="0" applyNumberFormat="1" applyFont="1" applyBorder="1" applyAlignment="1">
      <alignment horizontal="right" indent="1"/>
    </xf>
    <xf numFmtId="0" fontId="11" fillId="0" borderId="21" xfId="0" applyNumberFormat="1" applyFont="1" applyBorder="1" applyAlignment="1">
      <alignment horizontal="right" indent="1"/>
    </xf>
    <xf numFmtId="4" fontId="20" fillId="0" borderId="21" xfId="0" applyNumberFormat="1" applyFont="1" applyBorder="1" applyAlignment="1">
      <alignment horizontal="right" indent="1"/>
    </xf>
    <xf numFmtId="0" fontId="11" fillId="0" borderId="14" xfId="0" applyNumberFormat="1" applyFont="1" applyBorder="1" applyAlignment="1">
      <alignment horizontal="center"/>
    </xf>
    <xf numFmtId="49" fontId="20" fillId="0" borderId="0" xfId="0" applyNumberFormat="1" applyFont="1"/>
    <xf numFmtId="164" fontId="3" fillId="0" borderId="16" xfId="0" applyFont="1" applyBorder="1"/>
    <xf numFmtId="164" fontId="3" fillId="0" borderId="16" xfId="0" applyFont="1" applyBorder="1" applyAlignment="1">
      <alignment horizontal="center"/>
    </xf>
    <xf numFmtId="164" fontId="3" fillId="0" borderId="22" xfId="0" applyFont="1" applyBorder="1"/>
    <xf numFmtId="165" fontId="12" fillId="0" borderId="14" xfId="0" applyNumberFormat="1" applyFont="1" applyBorder="1" applyAlignment="1">
      <alignment horizontal="center"/>
    </xf>
    <xf numFmtId="165" fontId="12" fillId="0" borderId="0" xfId="0" applyNumberFormat="1" applyFont="1" applyAlignment="1">
      <alignment horizontal="center"/>
    </xf>
    <xf numFmtId="165" fontId="7" fillId="3" borderId="14" xfId="0" applyNumberFormat="1" applyFont="1" applyFill="1" applyBorder="1" applyAlignment="1">
      <alignment horizontal="center"/>
    </xf>
    <xf numFmtId="165" fontId="3" fillId="0" borderId="14" xfId="0" applyNumberFormat="1" applyFont="1" applyBorder="1" applyAlignment="1">
      <alignment horizontal="center"/>
    </xf>
    <xf numFmtId="165" fontId="3" fillId="0" borderId="16" xfId="0" applyNumberFormat="1" applyFont="1" applyBorder="1" applyAlignment="1">
      <alignment horizontal="center"/>
    </xf>
    <xf numFmtId="165" fontId="3" fillId="3" borderId="14" xfId="0" applyNumberFormat="1" applyFont="1" applyFill="1" applyBorder="1" applyAlignment="1">
      <alignment horizontal="center"/>
    </xf>
    <xf numFmtId="165" fontId="3" fillId="3" borderId="16" xfId="0" applyNumberFormat="1" applyFont="1" applyFill="1" applyBorder="1" applyAlignment="1">
      <alignment horizontal="center"/>
    </xf>
    <xf numFmtId="165" fontId="12" fillId="0" borderId="19" xfId="0" applyNumberFormat="1" applyFont="1" applyBorder="1" applyAlignment="1">
      <alignment horizontal="center"/>
    </xf>
    <xf numFmtId="165" fontId="12" fillId="0" borderId="17" xfId="0" applyNumberFormat="1" applyFont="1" applyBorder="1" applyAlignment="1">
      <alignment horizontal="center"/>
    </xf>
    <xf numFmtId="165" fontId="7" fillId="3" borderId="19" xfId="0" applyNumberFormat="1" applyFont="1" applyFill="1" applyBorder="1" applyAlignment="1">
      <alignment horizontal="center"/>
    </xf>
    <xf numFmtId="165" fontId="3" fillId="0" borderId="19" xfId="0" applyNumberFormat="1" applyFont="1" applyBorder="1" applyAlignment="1">
      <alignment horizontal="center"/>
    </xf>
    <xf numFmtId="166" fontId="11" fillId="0" borderId="0" xfId="1" applyNumberFormat="1" applyFont="1" applyFill="1" applyBorder="1" applyAlignment="1">
      <alignment horizontal="center"/>
    </xf>
    <xf numFmtId="0" fontId="22" fillId="0" borderId="0" xfId="2" applyFont="1" applyAlignment="1">
      <alignment horizontal="left" vertical="top" wrapText="1"/>
    </xf>
    <xf numFmtId="0" fontId="22" fillId="0" borderId="0" xfId="2" quotePrefix="1" applyFont="1"/>
    <xf numFmtId="0" fontId="22" fillId="0" borderId="0" xfId="2" applyFont="1"/>
    <xf numFmtId="0" fontId="24" fillId="0" borderId="0" xfId="2" applyFont="1"/>
  </cellXfs>
  <cellStyles count="3">
    <cellStyle name="Normal" xfId="0" builtinId="0"/>
    <cellStyle name="Normal 41" xfId="2" xr:uid="{05024197-9543-407E-A97A-8B29E2FBF9F6}"/>
    <cellStyle name="Percent" xfId="1"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4</xdr:row>
      <xdr:rowOff>142875</xdr:rowOff>
    </xdr:from>
    <xdr:ext cx="1857375" cy="440267"/>
    <xdr:pic>
      <xdr:nvPicPr>
        <xdr:cNvPr id="2" name="Picture 1">
          <a:extLst>
            <a:ext uri="{FF2B5EF4-FFF2-40B4-BE49-F238E27FC236}">
              <a16:creationId xmlns:a16="http://schemas.microsoft.com/office/drawing/2014/main" id="{0AED6EE0-CB0D-4AE0-8DB6-FEFEAAA97DCB}"/>
            </a:ext>
          </a:extLst>
        </xdr:cNvPr>
        <xdr:cNvPicPr>
          <a:picLocks noChangeAspect="1"/>
        </xdr:cNvPicPr>
      </xdr:nvPicPr>
      <xdr:blipFill>
        <a:blip xmlns:r="http://schemas.openxmlformats.org/officeDocument/2006/relationships" r:embed="rId1"/>
        <a:stretch>
          <a:fillRect/>
        </a:stretch>
      </xdr:blipFill>
      <xdr:spPr>
        <a:xfrm>
          <a:off x="152400" y="1019175"/>
          <a:ext cx="1857375" cy="440267"/>
        </a:xfrm>
        <a:prstGeom prst="rect">
          <a:avLst/>
        </a:prstGeom>
      </xdr:spPr>
    </xdr:pic>
    <xdr:clientData/>
  </xdr:oneCellAnchor>
</xdr:wsDr>
</file>

<file path=xl/theme/theme1.xml><?xml version="1.0" encoding="utf-8"?>
<a:theme xmlns:a="http://schemas.openxmlformats.org/drawingml/2006/main" name="Theme1">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6DAF-7640-4612-BEDA-BBDED58A355E}">
  <sheetPr>
    <tabColor rgb="FF00A685"/>
    <pageSetUpPr fitToPage="1"/>
  </sheetPr>
  <dimension ref="B2:W126"/>
  <sheetViews>
    <sheetView showGridLines="0" tabSelected="1" zoomScaleNormal="100" workbookViewId="0">
      <selection activeCell="J65" sqref="J65"/>
    </sheetView>
  </sheetViews>
  <sheetFormatPr defaultColWidth="4.25" defaultRowHeight="12" customHeight="1" x14ac:dyDescent="0.2"/>
  <cols>
    <col min="1" max="1" width="2.25" style="4" customWidth="1"/>
    <col min="2" max="2" width="37.25" style="6" customWidth="1"/>
    <col min="3" max="3" width="5.75" style="6" customWidth="1"/>
    <col min="4" max="4" width="2.75" style="4" customWidth="1"/>
    <col min="5" max="5" width="8.625" style="4" customWidth="1"/>
    <col min="6" max="6" width="2.25" style="4" customWidth="1"/>
    <col min="7" max="7" width="9.25" style="4" customWidth="1"/>
    <col min="8" max="8" width="2.75" style="4" customWidth="1"/>
    <col min="9" max="10" width="8.625" style="4" customWidth="1"/>
    <col min="11" max="11" width="9" style="4" bestFit="1" customWidth="1"/>
    <col min="12" max="12" width="3.75" style="6" customWidth="1"/>
    <col min="13" max="15" width="8.25" style="6" customWidth="1"/>
    <col min="16" max="16" width="4.25" style="4" customWidth="1"/>
    <col min="17" max="17" width="16.75" style="4" customWidth="1"/>
    <col min="18" max="18" width="4.25" style="4"/>
    <col min="19" max="19" width="2.25" style="4" customWidth="1"/>
    <col min="20" max="20" width="9.125" style="4" bestFit="1" customWidth="1"/>
    <col min="21" max="21" width="2.25" style="4" customWidth="1"/>
    <col min="22" max="22" width="7" style="4" customWidth="1"/>
    <col min="23" max="23" width="4.25" style="4"/>
    <col min="24" max="24" width="9" style="4" bestFit="1" customWidth="1"/>
    <col min="25" max="16384" width="4.25" style="4"/>
  </cols>
  <sheetData>
    <row r="2" spans="2:15" ht="27.75" customHeight="1" thickBot="1" x14ac:dyDescent="0.25">
      <c r="B2" s="1" t="s">
        <v>50</v>
      </c>
      <c r="C2" s="2"/>
      <c r="D2" s="3"/>
      <c r="E2" s="3"/>
      <c r="F2" s="3"/>
      <c r="G2" s="3"/>
      <c r="H2" s="3"/>
      <c r="I2" s="3"/>
      <c r="J2" s="3"/>
      <c r="K2" s="3"/>
      <c r="L2" s="1"/>
      <c r="M2" s="1"/>
      <c r="N2" s="1"/>
      <c r="O2" s="1"/>
    </row>
    <row r="3" spans="2:15" ht="16.5" customHeight="1" x14ac:dyDescent="0.2">
      <c r="B3" s="5"/>
      <c r="J3" s="7"/>
    </row>
    <row r="4" spans="2:15" ht="12.75" customHeight="1" x14ac:dyDescent="0.25">
      <c r="B4" s="8" t="s">
        <v>51</v>
      </c>
      <c r="L4" s="9"/>
    </row>
    <row r="5" spans="2:15" ht="12.75" customHeight="1" x14ac:dyDescent="0.2">
      <c r="L5" s="9"/>
    </row>
    <row r="6" spans="2:15" ht="12.75" customHeight="1" x14ac:dyDescent="0.2">
      <c r="L6" s="9"/>
    </row>
    <row r="7" spans="2:15" ht="12.75" customHeight="1" x14ac:dyDescent="0.2">
      <c r="L7" s="9"/>
    </row>
    <row r="8" spans="2:15" ht="12.75" customHeight="1" x14ac:dyDescent="0.2">
      <c r="L8" s="9"/>
    </row>
    <row r="9" spans="2:15" ht="12.75" customHeight="1" x14ac:dyDescent="0.2">
      <c r="L9" s="9"/>
    </row>
    <row r="10" spans="2:15" s="6" customFormat="1" ht="12" customHeight="1" x14ac:dyDescent="0.2">
      <c r="E10" s="10" t="s">
        <v>45</v>
      </c>
      <c r="F10" s="11"/>
      <c r="G10" s="11" t="s">
        <v>46</v>
      </c>
      <c r="H10" s="11"/>
      <c r="I10" s="11" t="s">
        <v>47</v>
      </c>
      <c r="J10" s="11" t="s">
        <v>48</v>
      </c>
      <c r="K10" s="11" t="s">
        <v>49</v>
      </c>
      <c r="M10" s="12" t="s">
        <v>0</v>
      </c>
      <c r="N10" s="12"/>
      <c r="O10" s="12"/>
    </row>
    <row r="11" spans="2:15" s="6" customFormat="1" ht="12" customHeight="1" thickBot="1" x14ac:dyDescent="0.25">
      <c r="B11" s="13"/>
      <c r="C11" s="13"/>
      <c r="D11" s="13"/>
      <c r="E11" s="14" t="s">
        <v>1</v>
      </c>
      <c r="F11" s="15"/>
      <c r="G11" s="15" t="s">
        <v>2</v>
      </c>
      <c r="H11" s="15"/>
      <c r="I11" s="15" t="s">
        <v>1</v>
      </c>
      <c r="J11" s="15" t="s">
        <v>2</v>
      </c>
      <c r="K11" s="15" t="s">
        <v>2</v>
      </c>
      <c r="M11" s="15" t="str">
        <f>G10</f>
        <v>Q1 FY26</v>
      </c>
      <c r="N11" s="15" t="str">
        <f>J10</f>
        <v>FY26</v>
      </c>
      <c r="O11" s="15" t="str">
        <f>K10</f>
        <v>FY27</v>
      </c>
    </row>
    <row r="12" spans="2:15" ht="6" customHeight="1" x14ac:dyDescent="0.2">
      <c r="D12" s="16"/>
      <c r="E12" s="17"/>
      <c r="F12" s="17"/>
      <c r="G12" s="17"/>
      <c r="H12" s="17"/>
      <c r="I12" s="17"/>
      <c r="J12" s="17"/>
      <c r="K12" s="18"/>
      <c r="L12" s="19"/>
    </row>
    <row r="13" spans="2:15" ht="6" customHeight="1" thickBot="1" x14ac:dyDescent="0.25">
      <c r="E13" s="20"/>
      <c r="F13" s="20"/>
      <c r="G13" s="20"/>
      <c r="H13" s="20"/>
      <c r="I13" s="20"/>
      <c r="J13" s="20"/>
      <c r="K13" s="20"/>
      <c r="L13" s="19"/>
    </row>
    <row r="14" spans="2:15" s="26" customFormat="1" ht="16.5" thickBot="1" x14ac:dyDescent="0.25">
      <c r="B14" s="21" t="s">
        <v>3</v>
      </c>
      <c r="C14" s="22"/>
      <c r="D14" s="23"/>
      <c r="E14" s="23"/>
      <c r="F14" s="23"/>
      <c r="G14" s="23"/>
      <c r="H14" s="23"/>
      <c r="I14" s="23"/>
      <c r="J14" s="23"/>
      <c r="K14" s="23"/>
      <c r="L14" s="24"/>
      <c r="M14" s="25"/>
      <c r="N14" s="25"/>
      <c r="O14" s="25"/>
    </row>
    <row r="15" spans="2:15" ht="6" customHeight="1" x14ac:dyDescent="0.2">
      <c r="E15" s="20"/>
      <c r="F15" s="20"/>
      <c r="G15" s="20"/>
      <c r="H15" s="20"/>
      <c r="I15" s="20"/>
      <c r="J15" s="20"/>
      <c r="K15" s="20"/>
      <c r="L15" s="19"/>
      <c r="M15" s="20"/>
      <c r="N15" s="20"/>
      <c r="O15" s="20"/>
    </row>
    <row r="16" spans="2:15" ht="13.15" customHeight="1" x14ac:dyDescent="0.2">
      <c r="B16" s="6" t="s">
        <v>4</v>
      </c>
      <c r="C16" s="27" t="s">
        <v>5</v>
      </c>
      <c r="D16" s="28"/>
      <c r="E16" s="29">
        <v>4213</v>
      </c>
      <c r="F16" s="29"/>
      <c r="G16" s="30">
        <v>4648.7355315245368</v>
      </c>
      <c r="H16" s="29"/>
      <c r="I16" s="29">
        <v>18377</v>
      </c>
      <c r="J16" s="30">
        <v>20027.898560259844</v>
      </c>
      <c r="K16" s="30">
        <v>21525.767504848409</v>
      </c>
      <c r="L16" s="19"/>
      <c r="M16" s="31">
        <v>16</v>
      </c>
      <c r="N16" s="31">
        <v>16</v>
      </c>
      <c r="O16" s="31">
        <v>16</v>
      </c>
    </row>
    <row r="17" spans="2:15" ht="13.15" customHeight="1" x14ac:dyDescent="0.2">
      <c r="B17" s="6" t="s">
        <v>6</v>
      </c>
      <c r="C17" s="27" t="s">
        <v>5</v>
      </c>
      <c r="D17" s="32"/>
      <c r="E17" s="33">
        <v>6196</v>
      </c>
      <c r="F17" s="33"/>
      <c r="G17" s="34">
        <v>6186.5923681489285</v>
      </c>
      <c r="H17" s="33"/>
      <c r="I17" s="33">
        <v>24077</v>
      </c>
      <c r="J17" s="34">
        <v>24527.443970287954</v>
      </c>
      <c r="K17" s="34">
        <v>25809.537263072882</v>
      </c>
      <c r="M17" s="35">
        <v>16</v>
      </c>
      <c r="N17" s="35">
        <v>16</v>
      </c>
      <c r="O17" s="35">
        <v>16</v>
      </c>
    </row>
    <row r="18" spans="2:15" ht="13.15" customHeight="1" x14ac:dyDescent="0.2">
      <c r="B18" s="6" t="s">
        <v>7</v>
      </c>
      <c r="C18" s="27" t="s">
        <v>5</v>
      </c>
      <c r="D18" s="32"/>
      <c r="E18" s="33">
        <v>2660</v>
      </c>
      <c r="F18" s="33"/>
      <c r="G18" s="34">
        <v>3099.9065046189762</v>
      </c>
      <c r="H18" s="33"/>
      <c r="I18" s="33">
        <v>16994</v>
      </c>
      <c r="J18" s="34">
        <v>15046.436609415628</v>
      </c>
      <c r="K18" s="34">
        <v>15601.799068426717</v>
      </c>
      <c r="M18" s="35">
        <v>16</v>
      </c>
      <c r="N18" s="35">
        <v>16</v>
      </c>
      <c r="O18" s="35">
        <v>16</v>
      </c>
    </row>
    <row r="19" spans="2:15" ht="13.15" customHeight="1" x14ac:dyDescent="0.2">
      <c r="B19" s="6" t="s">
        <v>8</v>
      </c>
      <c r="C19" s="27" t="s">
        <v>5</v>
      </c>
      <c r="D19" s="36"/>
      <c r="E19" s="37">
        <v>6336</v>
      </c>
      <c r="F19" s="37"/>
      <c r="G19" s="38">
        <v>6368.5837927688708</v>
      </c>
      <c r="H19" s="37"/>
      <c r="I19" s="37">
        <v>26141</v>
      </c>
      <c r="J19" s="38">
        <v>26430.174372355912</v>
      </c>
      <c r="K19" s="38">
        <v>27632.233916924575</v>
      </c>
      <c r="M19" s="39">
        <v>16</v>
      </c>
      <c r="N19" s="39">
        <v>16</v>
      </c>
      <c r="O19" s="39">
        <v>16</v>
      </c>
    </row>
    <row r="20" spans="2:15" ht="13.15" customHeight="1" x14ac:dyDescent="0.2">
      <c r="B20" s="40" t="s">
        <v>9</v>
      </c>
      <c r="C20" s="41" t="s">
        <v>5</v>
      </c>
      <c r="D20" s="42"/>
      <c r="E20" s="43">
        <v>19405</v>
      </c>
      <c r="F20" s="43"/>
      <c r="G20" s="44">
        <v>20303.818197061308</v>
      </c>
      <c r="H20" s="45"/>
      <c r="I20" s="43">
        <v>85589</v>
      </c>
      <c r="J20" s="44">
        <v>86031.977262319342</v>
      </c>
      <c r="K20" s="44">
        <v>90569.337753272572</v>
      </c>
      <c r="M20" s="46">
        <v>16</v>
      </c>
      <c r="N20" s="46">
        <v>16</v>
      </c>
      <c r="O20" s="46">
        <v>16</v>
      </c>
    </row>
    <row r="21" spans="2:15" ht="6" customHeight="1" x14ac:dyDescent="0.2">
      <c r="E21" s="47"/>
      <c r="F21" s="47"/>
      <c r="G21" s="47"/>
      <c r="H21" s="47"/>
      <c r="I21" s="47"/>
      <c r="J21" s="47"/>
      <c r="K21" s="47"/>
      <c r="L21" s="19"/>
      <c r="M21" s="20"/>
      <c r="N21" s="20"/>
      <c r="O21" s="20"/>
    </row>
    <row r="22" spans="2:15" ht="12" customHeight="1" x14ac:dyDescent="0.2">
      <c r="B22" s="40" t="s">
        <v>10</v>
      </c>
      <c r="C22" s="41" t="s">
        <v>5</v>
      </c>
      <c r="D22" s="42"/>
      <c r="E22" s="43">
        <v>20065</v>
      </c>
      <c r="F22" s="43"/>
      <c r="G22" s="44">
        <v>20835.564148384088</v>
      </c>
      <c r="H22" s="45"/>
      <c r="I22" s="43">
        <v>88366</v>
      </c>
      <c r="J22" s="44">
        <v>88513.411024471978</v>
      </c>
      <c r="K22" s="44">
        <v>93060.045956034373</v>
      </c>
      <c r="M22" s="46">
        <v>16</v>
      </c>
      <c r="N22" s="46">
        <v>16</v>
      </c>
      <c r="O22" s="46">
        <v>16</v>
      </c>
    </row>
    <row r="23" spans="2:15" ht="12.6" customHeight="1" thickBot="1" x14ac:dyDescent="0.25">
      <c r="D23" s="36"/>
      <c r="E23" s="48"/>
      <c r="F23" s="48"/>
      <c r="G23" s="48"/>
      <c r="H23" s="48"/>
      <c r="I23" s="48"/>
      <c r="J23" s="48"/>
      <c r="K23" s="48"/>
      <c r="L23" s="19"/>
      <c r="M23" s="48"/>
      <c r="N23" s="48"/>
      <c r="O23" s="48"/>
    </row>
    <row r="24" spans="2:15" s="26" customFormat="1" ht="16.5" thickBot="1" x14ac:dyDescent="0.25">
      <c r="B24" s="21" t="s">
        <v>11</v>
      </c>
      <c r="C24" s="22"/>
      <c r="D24" s="23"/>
      <c r="E24" s="23"/>
      <c r="F24" s="23"/>
      <c r="G24" s="23"/>
      <c r="H24" s="23"/>
      <c r="I24" s="23"/>
      <c r="J24" s="23"/>
      <c r="K24" s="23"/>
      <c r="L24" s="24"/>
      <c r="M24" s="25"/>
      <c r="N24" s="25"/>
      <c r="O24" s="25"/>
    </row>
    <row r="25" spans="2:15" ht="6" customHeight="1" x14ac:dyDescent="0.2">
      <c r="E25" s="20"/>
      <c r="F25" s="20"/>
      <c r="G25" s="20"/>
      <c r="H25" s="20"/>
      <c r="I25" s="20"/>
      <c r="J25" s="20"/>
      <c r="K25" s="20"/>
      <c r="L25" s="19"/>
      <c r="M25" s="20"/>
      <c r="N25" s="20"/>
      <c r="O25" s="20"/>
    </row>
    <row r="26" spans="2:15" ht="12.75" customHeight="1" x14ac:dyDescent="0.2">
      <c r="B26" s="6" t="s">
        <v>4</v>
      </c>
      <c r="C26" s="27" t="s">
        <v>12</v>
      </c>
      <c r="D26" s="28"/>
      <c r="E26" s="49">
        <v>0.06</v>
      </c>
      <c r="F26" s="50"/>
      <c r="G26" s="51">
        <v>0.10418221626533807</v>
      </c>
      <c r="H26" s="50"/>
      <c r="I26" s="49">
        <v>0.08</v>
      </c>
      <c r="J26" s="51">
        <v>9.4989112137395693E-2</v>
      </c>
      <c r="K26" s="51">
        <v>7.7250154373983942E-2</v>
      </c>
      <c r="L26" s="19"/>
      <c r="M26" s="31">
        <v>16</v>
      </c>
      <c r="N26" s="31">
        <v>16</v>
      </c>
      <c r="O26" s="31">
        <v>16</v>
      </c>
    </row>
    <row r="27" spans="2:15" ht="12.75" customHeight="1" x14ac:dyDescent="0.2">
      <c r="B27" s="6" t="s">
        <v>6</v>
      </c>
      <c r="C27" s="27" t="s">
        <v>12</v>
      </c>
      <c r="D27" s="32"/>
      <c r="E27" s="52">
        <v>0.05</v>
      </c>
      <c r="F27" s="53"/>
      <c r="G27" s="54">
        <v>4.2379615894820859E-2</v>
      </c>
      <c r="H27" s="53"/>
      <c r="I27" s="52">
        <v>0.01</v>
      </c>
      <c r="J27" s="54">
        <v>5.0195926161607084E-2</v>
      </c>
      <c r="K27" s="54">
        <v>5.5778534072810609E-2</v>
      </c>
      <c r="L27" s="19"/>
      <c r="M27" s="35">
        <v>16</v>
      </c>
      <c r="N27" s="35">
        <v>16</v>
      </c>
      <c r="O27" s="35">
        <v>16</v>
      </c>
    </row>
    <row r="28" spans="2:15" ht="12.75" customHeight="1" x14ac:dyDescent="0.2">
      <c r="B28" s="6" t="s">
        <v>7</v>
      </c>
      <c r="C28" s="27" t="s">
        <v>12</v>
      </c>
      <c r="D28" s="32"/>
      <c r="E28" s="52">
        <v>-0.53</v>
      </c>
      <c r="F28" s="53"/>
      <c r="G28" s="54">
        <v>0.19029664468883034</v>
      </c>
      <c r="H28" s="53"/>
      <c r="I28" s="52">
        <v>0.09</v>
      </c>
      <c r="J28" s="54">
        <v>-7.6553842679892001E-2</v>
      </c>
      <c r="K28" s="54">
        <v>3.7814630334371428E-2</v>
      </c>
      <c r="L28" s="19"/>
      <c r="M28" s="35">
        <v>16</v>
      </c>
      <c r="N28" s="35">
        <v>16</v>
      </c>
      <c r="O28" s="35">
        <v>16</v>
      </c>
    </row>
    <row r="29" spans="2:15" ht="12.75" customHeight="1" x14ac:dyDescent="0.2">
      <c r="B29" s="6" t="s">
        <v>8</v>
      </c>
      <c r="C29" s="27" t="s">
        <v>12</v>
      </c>
      <c r="D29" s="36"/>
      <c r="E29" s="55">
        <v>0.12</v>
      </c>
      <c r="F29" s="56"/>
      <c r="G29" s="57">
        <v>4.6291818080856355E-2</v>
      </c>
      <c r="H29" s="56"/>
      <c r="I29" s="55">
        <v>7.0000000000000007E-2</v>
      </c>
      <c r="J29" s="57">
        <v>4.0313662137001403E-2</v>
      </c>
      <c r="K29" s="57">
        <v>4.4543226045666011E-2</v>
      </c>
      <c r="L29" s="19"/>
      <c r="M29" s="39">
        <v>16</v>
      </c>
      <c r="N29" s="39">
        <v>16</v>
      </c>
      <c r="O29" s="39">
        <v>16</v>
      </c>
    </row>
    <row r="30" spans="2:15" ht="12.75" customHeight="1" x14ac:dyDescent="0.2">
      <c r="B30" s="40" t="s">
        <v>9</v>
      </c>
      <c r="C30" s="41" t="s">
        <v>12</v>
      </c>
      <c r="D30" s="42"/>
      <c r="E30" s="58">
        <v>-0.09</v>
      </c>
      <c r="F30" s="59"/>
      <c r="G30" s="60">
        <v>7.4761748138553144E-2</v>
      </c>
      <c r="H30" s="61"/>
      <c r="I30" s="58">
        <v>0.06</v>
      </c>
      <c r="J30" s="60">
        <v>3.1397490338338004E-2</v>
      </c>
      <c r="K30" s="60">
        <v>5.4165926231058301E-2</v>
      </c>
      <c r="L30" s="19"/>
      <c r="M30" s="46">
        <v>15</v>
      </c>
      <c r="N30" s="46">
        <v>15</v>
      </c>
      <c r="O30" s="46">
        <v>15</v>
      </c>
    </row>
    <row r="31" spans="2:15" ht="6" customHeight="1" x14ac:dyDescent="0.2">
      <c r="E31" s="62"/>
      <c r="F31" s="63"/>
      <c r="G31" s="63"/>
      <c r="H31" s="63"/>
      <c r="I31" s="62"/>
      <c r="J31" s="63"/>
      <c r="K31" s="63"/>
      <c r="L31" s="19"/>
      <c r="M31" s="20"/>
      <c r="N31" s="20"/>
      <c r="O31" s="20"/>
    </row>
    <row r="32" spans="2:15" ht="12.75" customHeight="1" x14ac:dyDescent="0.2">
      <c r="B32" s="40" t="s">
        <v>10</v>
      </c>
      <c r="C32" s="41" t="s">
        <v>12</v>
      </c>
      <c r="D32" s="42"/>
      <c r="E32" s="58">
        <v>-0.08</v>
      </c>
      <c r="F32" s="59"/>
      <c r="G32" s="60">
        <v>7.4086005540599617E-2</v>
      </c>
      <c r="H32" s="61"/>
      <c r="I32" s="58">
        <v>0.06</v>
      </c>
      <c r="J32" s="60">
        <v>2.8610128723385343E-2</v>
      </c>
      <c r="K32" s="60">
        <v>5.1865416419323476E-2</v>
      </c>
      <c r="L32" s="19"/>
      <c r="M32" s="46">
        <v>10</v>
      </c>
      <c r="N32" s="46">
        <v>10</v>
      </c>
      <c r="O32" s="46">
        <v>10</v>
      </c>
    </row>
    <row r="33" spans="2:15" ht="12.6" customHeight="1" thickBot="1" x14ac:dyDescent="0.25">
      <c r="D33" s="36"/>
      <c r="E33" s="64"/>
      <c r="F33" s="64"/>
      <c r="G33" s="48"/>
      <c r="H33" s="48"/>
      <c r="I33" s="64"/>
      <c r="J33" s="48"/>
      <c r="K33" s="48"/>
      <c r="L33" s="19"/>
      <c r="M33" s="48"/>
      <c r="N33" s="48"/>
      <c r="O33" s="48"/>
    </row>
    <row r="34" spans="2:15" s="26" customFormat="1" ht="16.5" thickBot="1" x14ac:dyDescent="0.25">
      <c r="B34" s="21" t="s">
        <v>13</v>
      </c>
      <c r="C34" s="22"/>
      <c r="D34" s="23"/>
      <c r="E34" s="23"/>
      <c r="F34" s="23"/>
      <c r="G34" s="23"/>
      <c r="H34" s="23"/>
      <c r="I34" s="23"/>
      <c r="J34" s="23"/>
      <c r="K34" s="23"/>
      <c r="L34" s="24"/>
      <c r="M34" s="25"/>
      <c r="N34" s="25"/>
      <c r="O34" s="25"/>
    </row>
    <row r="35" spans="2:15" ht="6" customHeight="1" x14ac:dyDescent="0.2">
      <c r="E35" s="20"/>
      <c r="F35" s="20"/>
      <c r="G35" s="20"/>
      <c r="H35" s="20"/>
      <c r="I35" s="20"/>
      <c r="J35" s="20"/>
      <c r="K35" s="20"/>
      <c r="L35" s="19"/>
      <c r="M35" s="20"/>
      <c r="N35" s="20"/>
      <c r="O35" s="20"/>
    </row>
    <row r="36" spans="2:15" ht="12.75" customHeight="1" x14ac:dyDescent="0.2">
      <c r="B36" s="6" t="s">
        <v>4</v>
      </c>
      <c r="C36" s="27" t="s">
        <v>5</v>
      </c>
      <c r="D36" s="28"/>
      <c r="E36" s="29">
        <v>4052</v>
      </c>
      <c r="F36" s="29"/>
      <c r="G36" s="30">
        <v>4425.5419247963755</v>
      </c>
      <c r="H36" s="29"/>
      <c r="I36" s="29">
        <v>17788</v>
      </c>
      <c r="J36" s="30">
        <v>19206.057586248018</v>
      </c>
      <c r="K36" s="30">
        <v>20595.203936381593</v>
      </c>
      <c r="L36" s="19"/>
      <c r="M36" s="31">
        <v>17</v>
      </c>
      <c r="N36" s="31">
        <v>17</v>
      </c>
      <c r="O36" s="31">
        <v>17</v>
      </c>
    </row>
    <row r="37" spans="2:15" ht="12.75" customHeight="1" x14ac:dyDescent="0.2">
      <c r="B37" s="6" t="s">
        <v>6</v>
      </c>
      <c r="C37" s="27" t="s">
        <v>5</v>
      </c>
      <c r="D37" s="32"/>
      <c r="E37" s="33">
        <v>5286</v>
      </c>
      <c r="F37" s="33"/>
      <c r="G37" s="34">
        <v>5450.8207192590526</v>
      </c>
      <c r="H37" s="33"/>
      <c r="I37" s="33">
        <v>22989</v>
      </c>
      <c r="J37" s="34">
        <v>23934.769606149868</v>
      </c>
      <c r="K37" s="34">
        <v>25414.271770420746</v>
      </c>
      <c r="L37" s="19"/>
      <c r="M37" s="35">
        <v>17</v>
      </c>
      <c r="N37" s="35">
        <v>17</v>
      </c>
      <c r="O37" s="35">
        <v>17</v>
      </c>
    </row>
    <row r="38" spans="2:15" ht="12.75" customHeight="1" x14ac:dyDescent="0.2">
      <c r="B38" s="6" t="s">
        <v>7</v>
      </c>
      <c r="C38" s="27" t="s">
        <v>5</v>
      </c>
      <c r="D38" s="32"/>
      <c r="E38" s="33">
        <v>2972</v>
      </c>
      <c r="F38" s="33"/>
      <c r="G38" s="34">
        <v>3121.2266771686209</v>
      </c>
      <c r="H38" s="33"/>
      <c r="I38" s="33">
        <v>12444</v>
      </c>
      <c r="J38" s="34">
        <v>13236.297121630401</v>
      </c>
      <c r="K38" s="34">
        <v>14192.342371420571</v>
      </c>
      <c r="L38" s="19"/>
      <c r="M38" s="35">
        <v>17</v>
      </c>
      <c r="N38" s="35">
        <v>17</v>
      </c>
      <c r="O38" s="35">
        <v>17</v>
      </c>
    </row>
    <row r="39" spans="2:15" ht="12.75" customHeight="1" x14ac:dyDescent="0.2">
      <c r="B39" s="6" t="s">
        <v>8</v>
      </c>
      <c r="C39" s="27" t="s">
        <v>5</v>
      </c>
      <c r="D39" s="36"/>
      <c r="E39" s="37">
        <v>5482</v>
      </c>
      <c r="F39" s="37"/>
      <c r="G39" s="38">
        <v>5461.2668344037784</v>
      </c>
      <c r="H39" s="37"/>
      <c r="I39" s="37">
        <v>23375</v>
      </c>
      <c r="J39" s="38">
        <v>23947.994646214604</v>
      </c>
      <c r="K39" s="38">
        <v>25285.842087212222</v>
      </c>
      <c r="L39" s="19"/>
      <c r="M39" s="39">
        <v>17</v>
      </c>
      <c r="N39" s="39">
        <v>17</v>
      </c>
      <c r="O39" s="39">
        <v>17</v>
      </c>
    </row>
    <row r="40" spans="2:15" ht="12.75" customHeight="1" x14ac:dyDescent="0.2">
      <c r="B40" s="40" t="s">
        <v>9</v>
      </c>
      <c r="C40" s="41" t="s">
        <v>5</v>
      </c>
      <c r="D40" s="42"/>
      <c r="E40" s="43">
        <v>17793</v>
      </c>
      <c r="F40" s="43"/>
      <c r="G40" s="44">
        <v>18458.914979157242</v>
      </c>
      <c r="H40" s="45"/>
      <c r="I40" s="43">
        <v>76596</v>
      </c>
      <c r="J40" s="44">
        <v>80325.118960242893</v>
      </c>
      <c r="K40" s="44">
        <v>85487.66016543514</v>
      </c>
      <c r="L40" s="19"/>
      <c r="M40" s="46">
        <v>17</v>
      </c>
      <c r="N40" s="46">
        <v>17</v>
      </c>
      <c r="O40" s="46">
        <v>17</v>
      </c>
    </row>
    <row r="41" spans="2:15" ht="6" customHeight="1" x14ac:dyDescent="0.2">
      <c r="E41" s="47"/>
      <c r="F41" s="47"/>
      <c r="G41" s="47"/>
      <c r="H41" s="47"/>
      <c r="I41" s="47"/>
      <c r="J41" s="47"/>
      <c r="K41" s="47"/>
      <c r="L41" s="19"/>
      <c r="M41" s="20"/>
      <c r="N41" s="20"/>
      <c r="O41" s="20"/>
    </row>
    <row r="42" spans="2:15" ht="12.75" customHeight="1" x14ac:dyDescent="0.2">
      <c r="B42" s="40" t="s">
        <v>10</v>
      </c>
      <c r="C42" s="41" t="s">
        <v>5</v>
      </c>
      <c r="D42" s="42"/>
      <c r="E42" s="43">
        <v>18353</v>
      </c>
      <c r="F42" s="43"/>
      <c r="G42" s="44">
        <v>19096.795092049142</v>
      </c>
      <c r="H42" s="45"/>
      <c r="I42" s="43">
        <v>78914</v>
      </c>
      <c r="J42" s="44">
        <v>82644.691194261221</v>
      </c>
      <c r="K42" s="44">
        <v>87872.905000825616</v>
      </c>
      <c r="L42" s="19"/>
      <c r="M42" s="46">
        <v>17</v>
      </c>
      <c r="N42" s="46">
        <v>17</v>
      </c>
      <c r="O42" s="46">
        <v>17</v>
      </c>
    </row>
    <row r="43" spans="2:15" ht="12.6" customHeight="1" thickBot="1" x14ac:dyDescent="0.25">
      <c r="D43" s="36"/>
      <c r="E43" s="48"/>
      <c r="F43" s="48"/>
      <c r="G43" s="48"/>
      <c r="H43" s="48"/>
      <c r="I43" s="48"/>
      <c r="J43" s="48"/>
      <c r="K43" s="48"/>
      <c r="L43" s="19"/>
      <c r="M43" s="48"/>
      <c r="N43" s="48"/>
      <c r="O43" s="48"/>
    </row>
    <row r="44" spans="2:15" s="26" customFormat="1" ht="16.5" thickBot="1" x14ac:dyDescent="0.25">
      <c r="B44" s="21" t="s">
        <v>14</v>
      </c>
      <c r="C44" s="22"/>
      <c r="D44" s="23"/>
      <c r="E44" s="23"/>
      <c r="F44" s="23"/>
      <c r="G44" s="23"/>
      <c r="H44" s="23"/>
      <c r="I44" s="23"/>
      <c r="J44" s="23"/>
      <c r="K44" s="23"/>
      <c r="L44" s="24"/>
      <c r="M44" s="25"/>
      <c r="N44" s="25"/>
      <c r="O44" s="25"/>
    </row>
    <row r="45" spans="2:15" ht="6" customHeight="1" x14ac:dyDescent="0.2">
      <c r="E45" s="20"/>
      <c r="F45" s="20"/>
      <c r="G45" s="20"/>
      <c r="H45" s="20"/>
      <c r="I45" s="20"/>
      <c r="J45" s="20"/>
      <c r="K45" s="20"/>
      <c r="L45" s="19"/>
      <c r="M45" s="20"/>
      <c r="N45" s="20"/>
      <c r="O45" s="20"/>
    </row>
    <row r="46" spans="2:15" ht="12.75" customHeight="1" x14ac:dyDescent="0.2">
      <c r="B46" s="6" t="s">
        <v>4</v>
      </c>
      <c r="C46" s="27" t="s">
        <v>12</v>
      </c>
      <c r="D46" s="28"/>
      <c r="E46" s="49">
        <v>-0.11</v>
      </c>
      <c r="F46" s="50"/>
      <c r="G46" s="51">
        <v>8.888063018466158E-2</v>
      </c>
      <c r="H46" s="50"/>
      <c r="I46" s="49">
        <v>-0.04</v>
      </c>
      <c r="J46" s="51">
        <v>8.2793247629893235E-2</v>
      </c>
      <c r="K46" s="51">
        <v>7.3991886023345999E-2</v>
      </c>
      <c r="L46" s="19"/>
      <c r="M46" s="31">
        <v>17</v>
      </c>
      <c r="N46" s="31">
        <v>17</v>
      </c>
      <c r="O46" s="31">
        <v>17</v>
      </c>
    </row>
    <row r="47" spans="2:15" ht="12.75" customHeight="1" x14ac:dyDescent="0.2">
      <c r="B47" s="6" t="s">
        <v>6</v>
      </c>
      <c r="C47" s="27" t="s">
        <v>12</v>
      </c>
      <c r="D47" s="32"/>
      <c r="E47" s="52">
        <v>0.08</v>
      </c>
      <c r="F47" s="53"/>
      <c r="G47" s="54">
        <v>7.6153484093826176E-2</v>
      </c>
      <c r="H47" s="53"/>
      <c r="I47" s="52">
        <v>0.09</v>
      </c>
      <c r="J47" s="54">
        <v>7.3416549422204991E-2</v>
      </c>
      <c r="K47" s="54">
        <v>6.5013681528889172E-2</v>
      </c>
      <c r="L47" s="19"/>
      <c r="M47" s="35">
        <v>17</v>
      </c>
      <c r="N47" s="35">
        <v>17</v>
      </c>
      <c r="O47" s="35">
        <v>17</v>
      </c>
    </row>
    <row r="48" spans="2:15" ht="12.75" customHeight="1" x14ac:dyDescent="0.2">
      <c r="B48" s="6" t="s">
        <v>7</v>
      </c>
      <c r="C48" s="27" t="s">
        <v>12</v>
      </c>
      <c r="D48" s="32"/>
      <c r="E48" s="52">
        <v>0.1</v>
      </c>
      <c r="F48" s="53"/>
      <c r="G48" s="54">
        <v>8.7864130449836375E-2</v>
      </c>
      <c r="H48" s="53"/>
      <c r="I48" s="52">
        <v>0.1</v>
      </c>
      <c r="J48" s="54">
        <v>9.1230010048696047E-2</v>
      </c>
      <c r="K48" s="54">
        <v>7.3453414356489985E-2</v>
      </c>
      <c r="L48" s="19"/>
      <c r="M48" s="35">
        <v>17</v>
      </c>
      <c r="N48" s="35">
        <v>17</v>
      </c>
      <c r="O48" s="35">
        <v>17</v>
      </c>
    </row>
    <row r="49" spans="2:15" ht="12.75" customHeight="1" x14ac:dyDescent="0.2">
      <c r="B49" s="6" t="s">
        <v>8</v>
      </c>
      <c r="C49" s="27" t="s">
        <v>12</v>
      </c>
      <c r="D49" s="36"/>
      <c r="E49" s="55">
        <v>0.06</v>
      </c>
      <c r="F49" s="56"/>
      <c r="G49" s="57">
        <v>4.4458617177657013E-2</v>
      </c>
      <c r="H49" s="56"/>
      <c r="I49" s="55">
        <v>0.06</v>
      </c>
      <c r="J49" s="57">
        <v>5.4557441310194667E-2</v>
      </c>
      <c r="K49" s="57">
        <v>5.7525414129674914E-2</v>
      </c>
      <c r="L49" s="19"/>
      <c r="M49" s="39">
        <v>17</v>
      </c>
      <c r="N49" s="39">
        <v>17</v>
      </c>
      <c r="O49" s="39">
        <v>17</v>
      </c>
    </row>
    <row r="50" spans="2:15" ht="12.75" customHeight="1" x14ac:dyDescent="0.2">
      <c r="B50" s="40" t="s">
        <v>9</v>
      </c>
      <c r="C50" s="41" t="s">
        <v>12</v>
      </c>
      <c r="D50" s="42"/>
      <c r="E50" s="58">
        <v>0.03</v>
      </c>
      <c r="F50" s="59"/>
      <c r="G50" s="60">
        <v>7.109749917317279E-2</v>
      </c>
      <c r="H50" s="61"/>
      <c r="I50" s="58">
        <v>0.05</v>
      </c>
      <c r="J50" s="60">
        <v>7.2779355672886334E-2</v>
      </c>
      <c r="K50" s="60">
        <v>6.6538042198227426E-2</v>
      </c>
      <c r="L50" s="19"/>
      <c r="M50" s="46">
        <v>16</v>
      </c>
      <c r="N50" s="46">
        <v>16</v>
      </c>
      <c r="O50" s="46">
        <v>16</v>
      </c>
    </row>
    <row r="51" spans="2:15" ht="6" customHeight="1" x14ac:dyDescent="0.2">
      <c r="E51" s="62"/>
      <c r="F51" s="63"/>
      <c r="G51" s="63"/>
      <c r="H51" s="63"/>
      <c r="I51" s="62"/>
      <c r="J51" s="63"/>
      <c r="K51" s="63"/>
      <c r="L51" s="19"/>
      <c r="M51" s="20"/>
      <c r="N51" s="20"/>
      <c r="O51" s="20"/>
    </row>
    <row r="52" spans="2:15" ht="12.75" customHeight="1" x14ac:dyDescent="0.2">
      <c r="B52" s="40" t="s">
        <v>10</v>
      </c>
      <c r="C52" s="41" t="s">
        <v>12</v>
      </c>
      <c r="D52" s="42"/>
      <c r="E52" s="58">
        <v>0.03</v>
      </c>
      <c r="F52" s="59"/>
      <c r="G52" s="60">
        <v>6.9977145683461264E-2</v>
      </c>
      <c r="H52" s="61"/>
      <c r="I52" s="58">
        <v>0.05</v>
      </c>
      <c r="J52" s="60">
        <v>6.913371184250057E-2</v>
      </c>
      <c r="K52" s="60">
        <v>6.4123031119122806E-2</v>
      </c>
      <c r="L52" s="19"/>
      <c r="M52" s="46">
        <v>12</v>
      </c>
      <c r="N52" s="46">
        <v>12</v>
      </c>
      <c r="O52" s="46">
        <v>12</v>
      </c>
    </row>
    <row r="53" spans="2:15" ht="12.6" customHeight="1" thickBot="1" x14ac:dyDescent="0.25">
      <c r="D53" s="36"/>
      <c r="E53" s="65"/>
      <c r="F53" s="65"/>
      <c r="G53" s="65"/>
      <c r="H53" s="65"/>
      <c r="I53" s="65"/>
      <c r="J53" s="65"/>
      <c r="K53" s="65"/>
      <c r="L53" s="19"/>
      <c r="M53" s="66"/>
      <c r="N53" s="66"/>
      <c r="O53" s="66"/>
    </row>
    <row r="54" spans="2:15" s="26" customFormat="1" ht="16.5" thickBot="1" x14ac:dyDescent="0.25">
      <c r="B54" s="21" t="s">
        <v>15</v>
      </c>
      <c r="C54" s="22"/>
      <c r="D54" s="23"/>
      <c r="E54" s="23"/>
      <c r="F54" s="23"/>
      <c r="G54" s="23"/>
      <c r="H54" s="23"/>
      <c r="I54" s="23"/>
      <c r="J54" s="23"/>
      <c r="K54" s="23"/>
      <c r="L54" s="24"/>
      <c r="M54" s="25"/>
      <c r="N54" s="25"/>
      <c r="O54" s="25"/>
    </row>
    <row r="55" spans="2:15" ht="6" customHeight="1" x14ac:dyDescent="0.2">
      <c r="E55" s="20"/>
      <c r="F55" s="20"/>
      <c r="G55" s="20"/>
      <c r="H55" s="20"/>
      <c r="I55" s="20"/>
      <c r="J55" s="20"/>
      <c r="K55" s="20"/>
      <c r="L55" s="19"/>
      <c r="M55" s="20"/>
      <c r="N55" s="20"/>
      <c r="O55" s="20"/>
    </row>
    <row r="56" spans="2:15" ht="12.75" customHeight="1" x14ac:dyDescent="0.2">
      <c r="B56" s="6" t="s">
        <v>4</v>
      </c>
      <c r="C56" s="27" t="s">
        <v>5</v>
      </c>
      <c r="D56" s="28"/>
      <c r="E56" s="29">
        <v>588</v>
      </c>
      <c r="F56" s="29"/>
      <c r="G56" s="30">
        <v>656.10943766104901</v>
      </c>
      <c r="H56" s="29"/>
      <c r="I56" s="29">
        <v>2643</v>
      </c>
      <c r="J56" s="30">
        <v>3275.5288945544607</v>
      </c>
      <c r="K56" s="30">
        <v>4071.4071232812303</v>
      </c>
      <c r="L56" s="19"/>
      <c r="M56" s="31">
        <v>17</v>
      </c>
      <c r="N56" s="31">
        <v>17</v>
      </c>
      <c r="O56" s="31">
        <v>17</v>
      </c>
    </row>
    <row r="57" spans="2:15" ht="12.75" customHeight="1" x14ac:dyDescent="0.2">
      <c r="B57" s="6" t="s">
        <v>6</v>
      </c>
      <c r="C57" s="27" t="s">
        <v>5</v>
      </c>
      <c r="D57" s="32"/>
      <c r="E57" s="33">
        <v>891</v>
      </c>
      <c r="F57" s="33"/>
      <c r="G57" s="34">
        <v>954.35417044154656</v>
      </c>
      <c r="H57" s="33"/>
      <c r="I57" s="33">
        <v>4506</v>
      </c>
      <c r="J57" s="34">
        <v>4484.6390252494675</v>
      </c>
      <c r="K57" s="34">
        <v>4856.8352488555038</v>
      </c>
      <c r="L57" s="19"/>
      <c r="M57" s="35">
        <v>17</v>
      </c>
      <c r="N57" s="35">
        <v>17</v>
      </c>
      <c r="O57" s="35">
        <v>17</v>
      </c>
    </row>
    <row r="58" spans="2:15" ht="12.75" customHeight="1" x14ac:dyDescent="0.2">
      <c r="B58" s="6" t="s">
        <v>7</v>
      </c>
      <c r="C58" s="27" t="s">
        <v>5</v>
      </c>
      <c r="D58" s="32"/>
      <c r="E58" s="33">
        <v>249</v>
      </c>
      <c r="F58" s="33"/>
      <c r="G58" s="34">
        <v>274.11188403464121</v>
      </c>
      <c r="H58" s="33"/>
      <c r="I58" s="33">
        <v>1099</v>
      </c>
      <c r="J58" s="34">
        <v>1205.3949393187333</v>
      </c>
      <c r="K58" s="34">
        <v>1372.9521799307884</v>
      </c>
      <c r="L58" s="19"/>
      <c r="M58" s="35">
        <v>17</v>
      </c>
      <c r="N58" s="35">
        <v>17</v>
      </c>
      <c r="O58" s="35">
        <v>17</v>
      </c>
    </row>
    <row r="59" spans="2:15" ht="12.75" customHeight="1" x14ac:dyDescent="0.2">
      <c r="B59" s="6" t="s">
        <v>8</v>
      </c>
      <c r="C59" s="27" t="s">
        <v>5</v>
      </c>
      <c r="D59" s="36"/>
      <c r="E59" s="37">
        <v>789</v>
      </c>
      <c r="F59" s="37"/>
      <c r="G59" s="38">
        <v>759.87667898265784</v>
      </c>
      <c r="H59" s="37"/>
      <c r="I59" s="37">
        <v>3519</v>
      </c>
      <c r="J59" s="38">
        <v>3688.532971386488</v>
      </c>
      <c r="K59" s="38">
        <v>4119.4656020044904</v>
      </c>
      <c r="L59" s="19"/>
      <c r="M59" s="39">
        <v>17</v>
      </c>
      <c r="N59" s="39">
        <v>17</v>
      </c>
      <c r="O59" s="39">
        <v>17</v>
      </c>
    </row>
    <row r="60" spans="2:15" ht="12.75" customHeight="1" x14ac:dyDescent="0.2">
      <c r="B60" s="40" t="s">
        <v>15</v>
      </c>
      <c r="C60" s="41" t="s">
        <v>5</v>
      </c>
      <c r="D60" s="42"/>
      <c r="E60" s="43">
        <v>2517</v>
      </c>
      <c r="F60" s="43"/>
      <c r="G60" s="44">
        <v>2644.452171119894</v>
      </c>
      <c r="H60" s="45"/>
      <c r="I60" s="43">
        <v>11766</v>
      </c>
      <c r="J60" s="44">
        <v>12654.09583050915</v>
      </c>
      <c r="K60" s="44">
        <v>14420.660154072011</v>
      </c>
      <c r="L60" s="19"/>
      <c r="M60" s="46">
        <v>17</v>
      </c>
      <c r="N60" s="46">
        <v>17</v>
      </c>
      <c r="O60" s="46">
        <v>17</v>
      </c>
    </row>
    <row r="61" spans="2:15" ht="12.6" customHeight="1" thickBot="1" x14ac:dyDescent="0.25">
      <c r="E61" s="20"/>
      <c r="F61" s="20"/>
      <c r="G61" s="20"/>
      <c r="H61" s="20"/>
      <c r="I61" s="20"/>
      <c r="J61" s="20"/>
      <c r="K61" s="20"/>
      <c r="L61" s="19"/>
      <c r="M61" s="20"/>
      <c r="N61" s="20"/>
      <c r="O61" s="20"/>
    </row>
    <row r="62" spans="2:15" s="71" customFormat="1" ht="13.5" thickBot="1" x14ac:dyDescent="0.25">
      <c r="B62" s="67" t="s">
        <v>16</v>
      </c>
      <c r="C62" s="67"/>
      <c r="D62" s="68"/>
      <c r="E62" s="68"/>
      <c r="F62" s="68"/>
      <c r="G62" s="68"/>
      <c r="H62" s="68"/>
      <c r="I62" s="68"/>
      <c r="J62" s="68"/>
      <c r="K62" s="68"/>
      <c r="L62" s="69"/>
      <c r="M62" s="70"/>
      <c r="N62" s="70"/>
      <c r="O62" s="70"/>
    </row>
    <row r="63" spans="2:15" ht="6" customHeight="1" x14ac:dyDescent="0.2">
      <c r="E63" s="20"/>
      <c r="F63" s="20"/>
      <c r="G63" s="20"/>
      <c r="H63" s="20"/>
      <c r="I63" s="20"/>
      <c r="J63" s="20"/>
      <c r="K63" s="20"/>
      <c r="L63" s="19"/>
      <c r="M63" s="20"/>
      <c r="N63" s="20"/>
      <c r="O63" s="20"/>
    </row>
    <row r="64" spans="2:15" ht="12.75" customHeight="1" x14ac:dyDescent="0.2">
      <c r="B64" s="6" t="s">
        <v>4</v>
      </c>
      <c r="C64" s="27" t="s">
        <v>12</v>
      </c>
      <c r="E64" s="72">
        <v>0.14511352418558737</v>
      </c>
      <c r="F64" s="72"/>
      <c r="G64" s="73">
        <v>0.14824165827140035</v>
      </c>
      <c r="H64" s="74"/>
      <c r="I64" s="72">
        <v>0.1485833145941084</v>
      </c>
      <c r="J64" s="73">
        <v>0.17046098900554701</v>
      </c>
      <c r="K64" s="73">
        <v>0.19754740951915398</v>
      </c>
      <c r="L64" s="19"/>
      <c r="M64" s="31">
        <v>17</v>
      </c>
      <c r="N64" s="31">
        <v>17</v>
      </c>
      <c r="O64" s="31">
        <v>17</v>
      </c>
    </row>
    <row r="65" spans="2:15" ht="12.75" customHeight="1" x14ac:dyDescent="0.2">
      <c r="B65" s="6" t="s">
        <v>6</v>
      </c>
      <c r="C65" s="27" t="s">
        <v>12</v>
      </c>
      <c r="E65" s="72">
        <v>0.16855845629965949</v>
      </c>
      <c r="F65" s="72"/>
      <c r="G65" s="73">
        <v>0.17507118898786447</v>
      </c>
      <c r="H65" s="74"/>
      <c r="I65" s="72">
        <v>0.19600678585410414</v>
      </c>
      <c r="J65" s="73">
        <v>0.18736405657607777</v>
      </c>
      <c r="K65" s="73">
        <v>0.19095817258841111</v>
      </c>
      <c r="L65" s="19"/>
      <c r="M65" s="35">
        <v>17</v>
      </c>
      <c r="N65" s="35">
        <v>17</v>
      </c>
      <c r="O65" s="35">
        <v>17</v>
      </c>
    </row>
    <row r="66" spans="2:15" ht="12.75" customHeight="1" x14ac:dyDescent="0.2">
      <c r="B66" s="6" t="s">
        <v>7</v>
      </c>
      <c r="C66" s="27" t="s">
        <v>12</v>
      </c>
      <c r="E66" s="72">
        <v>8.3781965006729478E-2</v>
      </c>
      <c r="F66" s="72"/>
      <c r="G66" s="73">
        <v>8.7829155708101528E-2</v>
      </c>
      <c r="H66" s="74"/>
      <c r="I66" s="72">
        <v>8.8315654130504656E-2</v>
      </c>
      <c r="J66" s="73">
        <v>9.1069750059388541E-2</v>
      </c>
      <c r="K66" s="73">
        <v>9.6723049183096543E-2</v>
      </c>
      <c r="L66" s="19"/>
      <c r="M66" s="35">
        <v>17</v>
      </c>
      <c r="N66" s="35">
        <v>17</v>
      </c>
      <c r="O66" s="35">
        <v>17</v>
      </c>
    </row>
    <row r="67" spans="2:15" ht="12.75" customHeight="1" x14ac:dyDescent="0.2">
      <c r="B67" s="6" t="s">
        <v>8</v>
      </c>
      <c r="C67" s="27" t="s">
        <v>12</v>
      </c>
      <c r="E67" s="72">
        <v>0.14392557460780736</v>
      </c>
      <c r="F67" s="72"/>
      <c r="G67" s="73">
        <v>0.13917009253235801</v>
      </c>
      <c r="H67" s="74"/>
      <c r="I67" s="72">
        <v>0.15054545454545454</v>
      </c>
      <c r="J67" s="73">
        <v>0.15401317312565721</v>
      </c>
      <c r="K67" s="73">
        <v>0.16291489232924444</v>
      </c>
      <c r="L67" s="19"/>
      <c r="M67" s="39">
        <v>17</v>
      </c>
      <c r="N67" s="39">
        <v>17</v>
      </c>
      <c r="O67" s="39">
        <v>17</v>
      </c>
    </row>
    <row r="68" spans="2:15" ht="12.75" customHeight="1" x14ac:dyDescent="0.2">
      <c r="B68" s="40" t="s">
        <v>9</v>
      </c>
      <c r="C68" s="41" t="s">
        <v>12</v>
      </c>
      <c r="D68" s="75"/>
      <c r="E68" s="76">
        <v>0.14146012476816724</v>
      </c>
      <c r="F68" s="76"/>
      <c r="G68" s="77">
        <v>0.1432668647531847</v>
      </c>
      <c r="H68" s="74"/>
      <c r="I68" s="76">
        <v>0.15361115462948458</v>
      </c>
      <c r="J68" s="77">
        <v>0.15753463462755024</v>
      </c>
      <c r="K68" s="77">
        <v>0.16866087245111594</v>
      </c>
      <c r="L68" s="19"/>
      <c r="M68" s="46">
        <v>17</v>
      </c>
      <c r="N68" s="46">
        <v>17</v>
      </c>
      <c r="O68" s="46">
        <v>17</v>
      </c>
    </row>
    <row r="69" spans="2:15" ht="12.6" customHeight="1" thickBot="1" x14ac:dyDescent="0.25">
      <c r="B69" s="78"/>
      <c r="L69" s="19"/>
      <c r="M69" s="79"/>
      <c r="N69" s="79"/>
      <c r="O69" s="79"/>
    </row>
    <row r="70" spans="2:15" s="26" customFormat="1" ht="16.5" thickBot="1" x14ac:dyDescent="0.25">
      <c r="B70" s="21" t="s">
        <v>17</v>
      </c>
      <c r="C70" s="22"/>
      <c r="D70" s="23"/>
      <c r="E70" s="23"/>
      <c r="F70" s="23"/>
      <c r="G70" s="23"/>
      <c r="H70" s="23"/>
      <c r="I70" s="23"/>
      <c r="J70" s="23"/>
      <c r="K70" s="23"/>
      <c r="L70" s="24"/>
      <c r="M70" s="25"/>
      <c r="N70" s="25"/>
      <c r="O70" s="25"/>
    </row>
    <row r="71" spans="2:15" ht="6" customHeight="1" x14ac:dyDescent="0.2">
      <c r="E71" s="20"/>
      <c r="F71" s="20"/>
      <c r="G71" s="20"/>
      <c r="H71" s="20"/>
      <c r="I71" s="20"/>
      <c r="J71" s="20"/>
      <c r="K71" s="20"/>
      <c r="L71" s="19"/>
      <c r="M71" s="20"/>
      <c r="N71" s="20"/>
      <c r="O71" s="20"/>
    </row>
    <row r="72" spans="2:15" ht="12.75" customHeight="1" x14ac:dyDescent="0.2">
      <c r="B72" s="78" t="s">
        <v>18</v>
      </c>
      <c r="C72" s="80" t="s">
        <v>5</v>
      </c>
      <c r="E72" s="81">
        <v>2517</v>
      </c>
      <c r="F72" s="81"/>
      <c r="G72" s="82">
        <f>G60</f>
        <v>2644.452171119894</v>
      </c>
      <c r="H72" s="82"/>
      <c r="I72" s="81">
        <v>11766</v>
      </c>
      <c r="J72" s="82">
        <f>J60</f>
        <v>12654.09583050915</v>
      </c>
      <c r="K72" s="82">
        <f>K60</f>
        <v>14420.660154072011</v>
      </c>
      <c r="L72" s="19"/>
      <c r="M72" s="83"/>
      <c r="N72" s="83"/>
      <c r="O72" s="83"/>
    </row>
    <row r="73" spans="2:15" ht="6" customHeight="1" x14ac:dyDescent="0.2">
      <c r="E73" s="84"/>
      <c r="F73" s="84"/>
      <c r="G73" s="74"/>
      <c r="H73" s="74"/>
      <c r="I73" s="84"/>
      <c r="J73" s="74"/>
      <c r="K73" s="74"/>
      <c r="L73" s="19"/>
      <c r="M73" s="85"/>
      <c r="N73" s="85"/>
      <c r="O73" s="85"/>
    </row>
    <row r="74" spans="2:15" ht="12.75" customHeight="1" x14ac:dyDescent="0.2">
      <c r="B74" s="6" t="s">
        <v>19</v>
      </c>
      <c r="C74" s="27" t="s">
        <v>5</v>
      </c>
      <c r="E74" s="33">
        <v>113</v>
      </c>
      <c r="F74" s="86"/>
      <c r="G74" s="34">
        <v>144.26469604800084</v>
      </c>
      <c r="H74" s="87"/>
      <c r="I74" s="33">
        <v>622</v>
      </c>
      <c r="J74" s="34">
        <v>600.22640472930618</v>
      </c>
      <c r="K74" s="34">
        <v>614.03912108194629</v>
      </c>
      <c r="L74" s="19"/>
      <c r="M74" s="35">
        <v>17</v>
      </c>
      <c r="N74" s="35">
        <v>17</v>
      </c>
      <c r="O74" s="35">
        <v>17</v>
      </c>
    </row>
    <row r="75" spans="2:15" ht="12.75" customHeight="1" x14ac:dyDescent="0.2">
      <c r="B75" s="6" t="s">
        <v>20</v>
      </c>
      <c r="C75" s="27" t="s">
        <v>5</v>
      </c>
      <c r="E75" s="33">
        <v>-129</v>
      </c>
      <c r="F75" s="86"/>
      <c r="G75" s="34">
        <v>-170.04382228631098</v>
      </c>
      <c r="H75" s="87"/>
      <c r="I75" s="33">
        <v>-685</v>
      </c>
      <c r="J75" s="34">
        <v>-700.29498228631098</v>
      </c>
      <c r="K75" s="34">
        <v>-542.65112872485304</v>
      </c>
      <c r="L75" s="19"/>
      <c r="M75" s="35">
        <v>17</v>
      </c>
      <c r="N75" s="35">
        <v>17</v>
      </c>
      <c r="O75" s="35">
        <v>17</v>
      </c>
    </row>
    <row r="76" spans="2:15" ht="12.75" customHeight="1" x14ac:dyDescent="0.2">
      <c r="B76" s="6" t="s">
        <v>21</v>
      </c>
      <c r="C76" s="27" t="s">
        <v>5</v>
      </c>
      <c r="E76" s="33">
        <v>-23</v>
      </c>
      <c r="F76" s="86"/>
      <c r="G76" s="34">
        <v>-15.746638410156962</v>
      </c>
      <c r="H76" s="87"/>
      <c r="I76" s="33">
        <v>-212</v>
      </c>
      <c r="J76" s="34">
        <v>-60.257340002617141</v>
      </c>
      <c r="K76" s="34">
        <v>-83.113226001246943</v>
      </c>
      <c r="L76" s="19"/>
      <c r="M76" s="35">
        <v>17</v>
      </c>
      <c r="N76" s="35">
        <v>17</v>
      </c>
      <c r="O76" s="35">
        <v>17</v>
      </c>
    </row>
    <row r="77" spans="2:15" ht="12.75" customHeight="1" x14ac:dyDescent="0.2">
      <c r="B77" s="6" t="s">
        <v>22</v>
      </c>
      <c r="C77" s="27" t="s">
        <v>5</v>
      </c>
      <c r="E77" s="33">
        <v>-172</v>
      </c>
      <c r="F77" s="86"/>
      <c r="G77" s="34">
        <v>-234.34852941176473</v>
      </c>
      <c r="H77" s="87"/>
      <c r="I77" s="33">
        <v>-819</v>
      </c>
      <c r="J77" s="34">
        <v>-955.06433823529414</v>
      </c>
      <c r="K77" s="34">
        <v>-910.71620703004317</v>
      </c>
      <c r="L77" s="19"/>
      <c r="M77" s="35">
        <v>17</v>
      </c>
      <c r="N77" s="35">
        <v>17</v>
      </c>
      <c r="O77" s="35">
        <v>17</v>
      </c>
    </row>
    <row r="78" spans="2:15" ht="12.75" customHeight="1" x14ac:dyDescent="0.2">
      <c r="B78" s="6" t="s">
        <v>23</v>
      </c>
      <c r="C78" s="27" t="s">
        <v>5</v>
      </c>
      <c r="E78" s="37">
        <v>74</v>
      </c>
      <c r="F78" s="86"/>
      <c r="G78" s="38">
        <v>42.342901274521068</v>
      </c>
      <c r="H78" s="88"/>
      <c r="I78" s="37">
        <v>158</v>
      </c>
      <c r="J78" s="38">
        <v>115.35401752375888</v>
      </c>
      <c r="K78" s="38">
        <v>80.378422856986816</v>
      </c>
      <c r="L78" s="19"/>
      <c r="M78" s="39">
        <v>17</v>
      </c>
      <c r="N78" s="39">
        <v>17</v>
      </c>
      <c r="O78" s="39">
        <v>17</v>
      </c>
    </row>
    <row r="79" spans="2:15" ht="12.75" customHeight="1" x14ac:dyDescent="0.2">
      <c r="B79" s="40" t="s">
        <v>24</v>
      </c>
      <c r="C79" s="41" t="s">
        <v>5</v>
      </c>
      <c r="D79" s="75"/>
      <c r="E79" s="43">
        <v>2381</v>
      </c>
      <c r="F79" s="89"/>
      <c r="G79" s="44">
        <v>2410.9325430400659</v>
      </c>
      <c r="H79" s="90"/>
      <c r="I79" s="43">
        <v>10830</v>
      </c>
      <c r="J79" s="44">
        <v>11654.059592237993</v>
      </c>
      <c r="K79" s="44">
        <v>13578.597136254801</v>
      </c>
      <c r="L79" s="19"/>
      <c r="M79" s="46">
        <v>17</v>
      </c>
      <c r="N79" s="46">
        <v>17</v>
      </c>
      <c r="O79" s="46">
        <v>17</v>
      </c>
    </row>
    <row r="80" spans="2:15" ht="6" customHeight="1" x14ac:dyDescent="0.2">
      <c r="E80" s="84"/>
      <c r="F80" s="84"/>
      <c r="G80" s="74"/>
      <c r="H80" s="74"/>
      <c r="I80" s="84"/>
      <c r="J80" s="74"/>
      <c r="K80" s="74"/>
      <c r="L80" s="19"/>
      <c r="M80" s="85"/>
      <c r="N80" s="85"/>
      <c r="O80" s="85"/>
    </row>
    <row r="81" spans="2:23" s="91" customFormat="1" ht="12.75" customHeight="1" x14ac:dyDescent="0.2">
      <c r="B81" s="78" t="s">
        <v>25</v>
      </c>
      <c r="C81" s="80" t="s">
        <v>5</v>
      </c>
      <c r="E81" s="92">
        <v>1801</v>
      </c>
      <c r="F81" s="81"/>
      <c r="G81" s="93">
        <v>1795.2319753504194</v>
      </c>
      <c r="H81" s="94"/>
      <c r="I81" s="92">
        <v>8328</v>
      </c>
      <c r="J81" s="93">
        <v>8694.9157919384725</v>
      </c>
      <c r="K81" s="93">
        <v>10108.820190269196</v>
      </c>
      <c r="L81" s="78"/>
      <c r="M81" s="95">
        <v>17</v>
      </c>
      <c r="N81" s="95">
        <v>17</v>
      </c>
      <c r="O81" s="95">
        <v>17</v>
      </c>
    </row>
    <row r="82" spans="2:23" ht="12.75" customHeight="1" x14ac:dyDescent="0.2">
      <c r="B82" s="96" t="s">
        <v>26</v>
      </c>
      <c r="C82" s="27" t="s">
        <v>12</v>
      </c>
      <c r="E82" s="97">
        <v>0.243595128097438</v>
      </c>
      <c r="F82" s="98"/>
      <c r="G82" s="99">
        <v>0.25537859591595158</v>
      </c>
      <c r="H82" s="94"/>
      <c r="I82" s="97">
        <v>0.23102493074792241</v>
      </c>
      <c r="J82" s="99">
        <v>0.25391527963958693</v>
      </c>
      <c r="K82" s="99">
        <v>0.25553279997690731</v>
      </c>
      <c r="M82" s="100"/>
      <c r="N82" s="100"/>
      <c r="O82" s="100"/>
    </row>
    <row r="83" spans="2:23" ht="6" customHeight="1" x14ac:dyDescent="0.2">
      <c r="C83" s="27"/>
      <c r="E83" s="101"/>
      <c r="F83" s="74"/>
      <c r="G83" s="101"/>
      <c r="H83" s="94"/>
      <c r="I83" s="101"/>
      <c r="J83" s="101"/>
      <c r="K83" s="101"/>
      <c r="M83" s="102"/>
      <c r="N83" s="102"/>
      <c r="O83" s="102"/>
    </row>
    <row r="84" spans="2:23" ht="12.75" customHeight="1" x14ac:dyDescent="0.2">
      <c r="B84" s="103" t="s">
        <v>27</v>
      </c>
      <c r="C84" s="104" t="s">
        <v>5</v>
      </c>
      <c r="D84" s="105"/>
      <c r="E84" s="29">
        <v>2067</v>
      </c>
      <c r="F84" s="106"/>
      <c r="G84" s="30">
        <v>1.2</v>
      </c>
      <c r="H84" s="107"/>
      <c r="I84" s="29">
        <v>2059</v>
      </c>
      <c r="J84" s="30">
        <v>2.2352941176470589</v>
      </c>
      <c r="K84" s="30">
        <v>2.8823529411764706</v>
      </c>
      <c r="M84" s="31">
        <v>17</v>
      </c>
      <c r="N84" s="31">
        <v>17</v>
      </c>
      <c r="O84" s="31">
        <v>17</v>
      </c>
      <c r="Q84" s="108"/>
      <c r="R84" s="108"/>
      <c r="S84" s="108"/>
      <c r="T84" s="108"/>
      <c r="U84" s="108"/>
      <c r="V84" s="109"/>
      <c r="W84" s="6"/>
    </row>
    <row r="85" spans="2:23" ht="12.75" customHeight="1" x14ac:dyDescent="0.2">
      <c r="B85" s="110" t="s">
        <v>28</v>
      </c>
      <c r="C85" s="111" t="s">
        <v>5</v>
      </c>
      <c r="D85" s="112"/>
      <c r="E85" s="113">
        <v>3868</v>
      </c>
      <c r="F85" s="114"/>
      <c r="G85" s="115">
        <v>1796.4319753504192</v>
      </c>
      <c r="H85" s="88"/>
      <c r="I85" s="113">
        <v>10387</v>
      </c>
      <c r="J85" s="115">
        <v>8697.1510860561193</v>
      </c>
      <c r="K85" s="115">
        <v>10111.702543210373</v>
      </c>
      <c r="L85" s="78"/>
      <c r="M85" s="39">
        <v>17</v>
      </c>
      <c r="N85" s="39">
        <v>17</v>
      </c>
      <c r="O85" s="39">
        <v>17</v>
      </c>
      <c r="Q85" s="108"/>
      <c r="R85" s="108"/>
      <c r="S85" s="108"/>
      <c r="T85" s="108"/>
      <c r="U85" s="108"/>
      <c r="V85" s="109"/>
      <c r="W85" s="6"/>
    </row>
    <row r="86" spans="2:23" ht="6" customHeight="1" x14ac:dyDescent="0.2">
      <c r="E86" s="116"/>
      <c r="F86" s="74"/>
      <c r="G86" s="116"/>
      <c r="H86" s="94"/>
      <c r="I86" s="116"/>
      <c r="J86" s="116"/>
      <c r="K86" s="116"/>
      <c r="M86" s="17"/>
      <c r="N86" s="17"/>
      <c r="O86" s="17"/>
      <c r="Q86" s="108"/>
      <c r="R86" s="108"/>
      <c r="S86" s="108"/>
      <c r="T86" s="108"/>
      <c r="U86" s="108"/>
      <c r="V86" s="109"/>
      <c r="W86" s="6"/>
    </row>
    <row r="87" spans="2:23" ht="12.75" customHeight="1" x14ac:dyDescent="0.2">
      <c r="B87" s="117" t="s">
        <v>29</v>
      </c>
      <c r="C87" s="104" t="s">
        <v>5</v>
      </c>
      <c r="D87" s="105"/>
      <c r="E87" s="29">
        <v>-163</v>
      </c>
      <c r="F87" s="106"/>
      <c r="G87" s="30">
        <v>-201.36335064065275</v>
      </c>
      <c r="H87" s="107"/>
      <c r="I87" s="29">
        <v>-767</v>
      </c>
      <c r="J87" s="30">
        <v>-875.29576706930084</v>
      </c>
      <c r="K87" s="30">
        <v>-948.24115983018658</v>
      </c>
      <c r="M87" s="31">
        <v>17</v>
      </c>
      <c r="N87" s="31">
        <v>17</v>
      </c>
      <c r="O87" s="31">
        <v>17</v>
      </c>
      <c r="Q87" s="6"/>
      <c r="R87" s="20"/>
      <c r="S87" s="20"/>
      <c r="T87" s="6"/>
      <c r="U87" s="6"/>
      <c r="V87" s="6"/>
      <c r="W87" s="20"/>
    </row>
    <row r="88" spans="2:23" ht="12.75" customHeight="1" x14ac:dyDescent="0.2">
      <c r="B88" s="118" t="s">
        <v>30</v>
      </c>
      <c r="C88" s="111" t="s">
        <v>5</v>
      </c>
      <c r="D88" s="119"/>
      <c r="E88" s="113">
        <v>3705</v>
      </c>
      <c r="F88" s="114"/>
      <c r="G88" s="115">
        <v>1595.0686247097665</v>
      </c>
      <c r="H88" s="88"/>
      <c r="I88" s="113">
        <v>9620</v>
      </c>
      <c r="J88" s="115">
        <v>7821.855318986818</v>
      </c>
      <c r="K88" s="115">
        <v>9163.461383380185</v>
      </c>
      <c r="M88" s="39">
        <v>17</v>
      </c>
      <c r="N88" s="39">
        <v>17</v>
      </c>
      <c r="O88" s="39">
        <v>17</v>
      </c>
      <c r="Q88" s="120"/>
      <c r="R88" s="121"/>
      <c r="S88" s="121"/>
      <c r="T88" s="122"/>
      <c r="U88" s="122"/>
      <c r="V88" s="123"/>
      <c r="W88" s="120"/>
    </row>
    <row r="89" spans="2:23" ht="6" customHeight="1" x14ac:dyDescent="0.2">
      <c r="E89" s="74"/>
      <c r="F89" s="74"/>
      <c r="G89" s="74"/>
      <c r="H89" s="74"/>
      <c r="I89" s="74"/>
      <c r="J89" s="74"/>
      <c r="K89" s="74"/>
      <c r="M89" s="79"/>
      <c r="N89" s="79"/>
      <c r="O89" s="79"/>
      <c r="Q89" s="120"/>
      <c r="R89" s="120"/>
      <c r="S89" s="120"/>
      <c r="T89" s="120"/>
      <c r="U89" s="109"/>
      <c r="V89" s="120"/>
      <c r="W89" s="120"/>
    </row>
    <row r="90" spans="2:23" ht="12.75" customHeight="1" x14ac:dyDescent="0.2">
      <c r="B90" s="78" t="s">
        <v>31</v>
      </c>
      <c r="C90" s="80" t="s">
        <v>32</v>
      </c>
      <c r="E90" s="124">
        <v>4.71</v>
      </c>
      <c r="F90" s="125"/>
      <c r="G90" s="126">
        <v>2.043035203675561</v>
      </c>
      <c r="H90" s="94"/>
      <c r="I90" s="124">
        <v>12.25</v>
      </c>
      <c r="J90" s="126">
        <v>10.038370700056909</v>
      </c>
      <c r="K90" s="126">
        <v>11.82819333003855</v>
      </c>
      <c r="M90" s="39">
        <v>17</v>
      </c>
      <c r="N90" s="39">
        <v>17</v>
      </c>
      <c r="O90" s="39">
        <v>17</v>
      </c>
      <c r="Q90" s="120"/>
      <c r="R90" s="121"/>
      <c r="S90" s="121"/>
      <c r="T90" s="127"/>
      <c r="U90" s="109"/>
      <c r="V90" s="127"/>
      <c r="W90" s="120"/>
    </row>
    <row r="91" spans="2:23" ht="12.75" customHeight="1" x14ac:dyDescent="0.2">
      <c r="B91" s="128" t="s">
        <v>33</v>
      </c>
      <c r="C91" s="27" t="s">
        <v>34</v>
      </c>
      <c r="E91" s="86">
        <v>786.02499999999998</v>
      </c>
      <c r="F91" s="86"/>
      <c r="G91" s="129">
        <v>780.73988819657313</v>
      </c>
      <c r="H91" s="94"/>
      <c r="I91" s="86">
        <v>785.09299999999996</v>
      </c>
      <c r="J91" s="129">
        <v>779.18138766328752</v>
      </c>
      <c r="K91" s="129">
        <v>774.71352789854336</v>
      </c>
      <c r="M91" s="83"/>
      <c r="N91" s="83"/>
      <c r="O91" s="83"/>
      <c r="Q91" s="6"/>
      <c r="R91" s="130"/>
      <c r="S91" s="130"/>
      <c r="T91" s="127"/>
      <c r="U91" s="109"/>
      <c r="V91" s="127"/>
      <c r="W91" s="131"/>
    </row>
    <row r="92" spans="2:23" ht="6" customHeight="1" x14ac:dyDescent="0.2">
      <c r="E92" s="101"/>
      <c r="F92" s="74"/>
      <c r="G92" s="101"/>
      <c r="H92" s="101"/>
      <c r="I92" s="101"/>
      <c r="J92" s="101"/>
      <c r="K92" s="101"/>
      <c r="M92" s="102"/>
      <c r="N92" s="102"/>
      <c r="O92" s="102"/>
      <c r="Q92" s="6"/>
      <c r="R92" s="6"/>
      <c r="S92" s="6"/>
      <c r="T92" s="20"/>
      <c r="U92" s="109"/>
      <c r="V92" s="20"/>
      <c r="W92" s="131"/>
    </row>
    <row r="93" spans="2:23" ht="12.75" customHeight="1" x14ac:dyDescent="0.2">
      <c r="B93" s="132" t="s">
        <v>35</v>
      </c>
      <c r="C93" s="132" t="s">
        <v>32</v>
      </c>
      <c r="D93" s="105"/>
      <c r="E93" s="133">
        <v>4.8600000000000003</v>
      </c>
      <c r="F93" s="134"/>
      <c r="G93" s="135">
        <v>2.2440830123553348</v>
      </c>
      <c r="H93" s="107"/>
      <c r="I93" s="133">
        <v>12.95</v>
      </c>
      <c r="J93" s="135">
        <v>10.888068982556604</v>
      </c>
      <c r="K93" s="135">
        <v>11.95670655083026</v>
      </c>
      <c r="M93" s="39">
        <v>15</v>
      </c>
      <c r="N93" s="39">
        <v>17</v>
      </c>
      <c r="O93" s="39">
        <v>17</v>
      </c>
      <c r="Q93" s="6"/>
      <c r="R93" s="121"/>
      <c r="S93" s="121"/>
      <c r="T93" s="123"/>
      <c r="U93" s="109"/>
      <c r="V93" s="123"/>
      <c r="W93" s="136"/>
    </row>
    <row r="94" spans="2:23" ht="12.75" customHeight="1" x14ac:dyDescent="0.2">
      <c r="B94" s="137" t="s">
        <v>36</v>
      </c>
      <c r="C94" s="138" t="s">
        <v>32</v>
      </c>
      <c r="D94" s="119"/>
      <c r="E94" s="139">
        <v>0.15000000000000036</v>
      </c>
      <c r="F94" s="140"/>
      <c r="G94" s="141">
        <v>0.20104780867977379</v>
      </c>
      <c r="H94" s="87"/>
      <c r="I94" s="139">
        <v>0.69999999999999929</v>
      </c>
      <c r="J94" s="141">
        <v>0.84969828249969481</v>
      </c>
      <c r="K94" s="141">
        <v>0.12851322079171013</v>
      </c>
      <c r="M94" s="142"/>
      <c r="N94" s="142"/>
      <c r="O94" s="142"/>
      <c r="Q94" s="143"/>
      <c r="R94" s="20"/>
      <c r="S94" s="20"/>
      <c r="T94" s="20"/>
      <c r="U94" s="20"/>
      <c r="V94" s="20"/>
      <c r="W94" s="20"/>
    </row>
    <row r="95" spans="2:23" ht="12.6" customHeight="1" thickBot="1" x14ac:dyDescent="0.25">
      <c r="E95" s="144"/>
      <c r="G95" s="144"/>
      <c r="H95" s="144"/>
      <c r="I95" s="144"/>
      <c r="J95" s="144"/>
      <c r="K95" s="144"/>
      <c r="M95" s="145"/>
      <c r="N95" s="145"/>
      <c r="O95" s="145"/>
    </row>
    <row r="96" spans="2:23" s="26" customFormat="1" ht="16.5" customHeight="1" thickBot="1" x14ac:dyDescent="0.25">
      <c r="B96" s="21" t="s">
        <v>37</v>
      </c>
      <c r="C96" s="22"/>
      <c r="D96" s="23"/>
      <c r="E96" s="23"/>
      <c r="F96" s="23"/>
      <c r="G96" s="23"/>
      <c r="H96" s="23"/>
      <c r="I96" s="23"/>
      <c r="J96" s="23"/>
      <c r="K96" s="23"/>
      <c r="L96" s="24"/>
      <c r="M96" s="25"/>
      <c r="N96" s="25"/>
      <c r="O96" s="25"/>
      <c r="Q96" s="146"/>
      <c r="R96" s="146"/>
      <c r="S96" s="146"/>
      <c r="T96" s="146"/>
      <c r="U96" s="146"/>
      <c r="V96" s="146"/>
      <c r="W96" s="146"/>
    </row>
    <row r="97" spans="2:15" ht="6" customHeight="1" x14ac:dyDescent="0.2">
      <c r="E97" s="20"/>
      <c r="F97" s="20"/>
      <c r="G97" s="20"/>
      <c r="H97" s="20"/>
      <c r="I97" s="20"/>
      <c r="J97" s="20"/>
      <c r="K97" s="20"/>
      <c r="L97" s="19"/>
      <c r="M97" s="20"/>
      <c r="N97" s="20"/>
      <c r="O97" s="20"/>
    </row>
    <row r="98" spans="2:15" ht="12.75" customHeight="1" x14ac:dyDescent="0.2">
      <c r="B98" s="78" t="s">
        <v>38</v>
      </c>
      <c r="C98" s="80" t="s">
        <v>5</v>
      </c>
      <c r="E98" s="147">
        <v>1584</v>
      </c>
      <c r="F98" s="148"/>
      <c r="G98" s="149">
        <v>1586.3549942043867</v>
      </c>
      <c r="H98" s="150"/>
      <c r="I98" s="147">
        <v>10812</v>
      </c>
      <c r="J98" s="149">
        <v>9963.3379067840815</v>
      </c>
      <c r="K98" s="149">
        <v>11376.376605079033</v>
      </c>
      <c r="M98" s="35">
        <v>12</v>
      </c>
      <c r="N98" s="35">
        <v>16</v>
      </c>
      <c r="O98" s="35">
        <v>16</v>
      </c>
    </row>
    <row r="99" spans="2:15" ht="12.6" customHeight="1" thickBot="1" x14ac:dyDescent="0.25">
      <c r="E99" s="48"/>
      <c r="F99" s="20"/>
      <c r="G99" s="48"/>
      <c r="H99" s="151"/>
      <c r="I99" s="48"/>
      <c r="J99" s="48"/>
      <c r="K99" s="48"/>
      <c r="L99" s="19"/>
      <c r="M99" s="48"/>
      <c r="N99" s="48"/>
      <c r="O99" s="48"/>
    </row>
    <row r="100" spans="2:15" s="26" customFormat="1" ht="16.5" thickBot="1" x14ac:dyDescent="0.25">
      <c r="B100" s="21" t="s">
        <v>39</v>
      </c>
      <c r="C100" s="22"/>
      <c r="D100" s="23"/>
      <c r="E100" s="23"/>
      <c r="F100" s="23"/>
      <c r="G100" s="23"/>
      <c r="H100" s="23"/>
      <c r="I100" s="23"/>
      <c r="J100" s="23"/>
      <c r="K100" s="23"/>
      <c r="L100" s="24"/>
      <c r="M100" s="25"/>
      <c r="N100" s="25"/>
      <c r="O100" s="25"/>
    </row>
    <row r="101" spans="2:15" ht="6" customHeight="1" x14ac:dyDescent="0.2">
      <c r="E101" s="20"/>
      <c r="F101" s="20"/>
      <c r="G101" s="20"/>
      <c r="H101" s="20"/>
      <c r="I101" s="20"/>
      <c r="J101" s="20"/>
      <c r="K101" s="20"/>
      <c r="L101" s="19"/>
      <c r="M101" s="20"/>
      <c r="N101" s="20"/>
      <c r="O101" s="20"/>
    </row>
    <row r="102" spans="2:15" ht="12.75" customHeight="1" x14ac:dyDescent="0.2">
      <c r="B102" s="6" t="s">
        <v>4</v>
      </c>
      <c r="C102" s="27" t="s">
        <v>5</v>
      </c>
      <c r="E102" s="35">
        <v>-52</v>
      </c>
      <c r="F102" s="83"/>
      <c r="G102" s="152">
        <v>-55.077187500000001</v>
      </c>
      <c r="H102" s="35"/>
      <c r="I102" s="35">
        <v>-356</v>
      </c>
      <c r="J102" s="152">
        <v>-191.75645750387571</v>
      </c>
      <c r="K102" s="152">
        <v>-92.308192758403976</v>
      </c>
      <c r="L102" s="19"/>
      <c r="M102" s="35">
        <v>16</v>
      </c>
      <c r="N102" s="35">
        <v>16</v>
      </c>
      <c r="O102" s="35">
        <v>16</v>
      </c>
    </row>
    <row r="103" spans="2:15" ht="12.75" customHeight="1" x14ac:dyDescent="0.2">
      <c r="B103" s="6" t="s">
        <v>6</v>
      </c>
      <c r="C103" s="27" t="s">
        <v>5</v>
      </c>
      <c r="E103" s="35">
        <v>-5</v>
      </c>
      <c r="F103" s="83"/>
      <c r="G103" s="152">
        <v>-5.8905000000000003</v>
      </c>
      <c r="H103" s="35"/>
      <c r="I103" s="35">
        <v>-73</v>
      </c>
      <c r="J103" s="152">
        <v>-32.649586001742392</v>
      </c>
      <c r="K103" s="152">
        <v>-40.97426624015327</v>
      </c>
      <c r="L103" s="19"/>
      <c r="M103" s="35">
        <v>16</v>
      </c>
      <c r="N103" s="35">
        <v>16</v>
      </c>
      <c r="O103" s="35">
        <v>16</v>
      </c>
    </row>
    <row r="104" spans="2:15" ht="12.75" customHeight="1" x14ac:dyDescent="0.2">
      <c r="B104" s="6" t="s">
        <v>7</v>
      </c>
      <c r="C104" s="27" t="s">
        <v>5</v>
      </c>
      <c r="E104" s="35">
        <v>-5</v>
      </c>
      <c r="F104" s="83"/>
      <c r="G104" s="152">
        <v>-5.9319642857142867</v>
      </c>
      <c r="H104" s="35"/>
      <c r="I104" s="35">
        <v>-32</v>
      </c>
      <c r="J104" s="152">
        <v>-34.651971768258292</v>
      </c>
      <c r="K104" s="152">
        <v>-24.035515714760315</v>
      </c>
      <c r="L104" s="19"/>
      <c r="M104" s="35">
        <v>16</v>
      </c>
      <c r="N104" s="35">
        <v>16</v>
      </c>
      <c r="O104" s="35">
        <v>16</v>
      </c>
    </row>
    <row r="105" spans="2:15" ht="12.75" customHeight="1" x14ac:dyDescent="0.2">
      <c r="B105" s="6" t="s">
        <v>8</v>
      </c>
      <c r="C105" s="27" t="s">
        <v>5</v>
      </c>
      <c r="E105" s="39">
        <v>-15</v>
      </c>
      <c r="F105" s="83"/>
      <c r="G105" s="153">
        <v>-20.1454375</v>
      </c>
      <c r="H105" s="39"/>
      <c r="I105" s="39">
        <v>-88</v>
      </c>
      <c r="J105" s="153">
        <v>-80.184136752076881</v>
      </c>
      <c r="K105" s="153">
        <v>-70.165034072529437</v>
      </c>
      <c r="L105" s="19"/>
      <c r="M105" s="39">
        <v>16</v>
      </c>
      <c r="N105" s="39">
        <v>16</v>
      </c>
      <c r="O105" s="39">
        <v>16</v>
      </c>
    </row>
    <row r="106" spans="2:15" ht="12.75" customHeight="1" x14ac:dyDescent="0.2">
      <c r="B106" s="40" t="s">
        <v>9</v>
      </c>
      <c r="C106" s="41" t="s">
        <v>5</v>
      </c>
      <c r="D106" s="75"/>
      <c r="E106" s="154">
        <v>-78</v>
      </c>
      <c r="F106" s="155"/>
      <c r="G106" s="156">
        <v>-87.045089285714297</v>
      </c>
      <c r="H106" s="157"/>
      <c r="I106" s="154">
        <v>-549</v>
      </c>
      <c r="J106" s="156">
        <v>-341.74215202595326</v>
      </c>
      <c r="K106" s="156">
        <v>-227.29550878584701</v>
      </c>
      <c r="L106" s="19"/>
      <c r="M106" s="46">
        <v>16</v>
      </c>
      <c r="N106" s="46">
        <v>16</v>
      </c>
      <c r="O106" s="46">
        <v>16</v>
      </c>
    </row>
    <row r="107" spans="2:15" ht="6" customHeight="1" x14ac:dyDescent="0.2">
      <c r="E107" s="20"/>
      <c r="F107" s="20"/>
      <c r="G107" s="20"/>
      <c r="H107" s="20"/>
      <c r="I107" s="20"/>
      <c r="J107" s="20"/>
      <c r="K107" s="20"/>
      <c r="L107" s="19"/>
      <c r="M107" s="20"/>
      <c r="N107" s="20"/>
      <c r="O107" s="20"/>
    </row>
    <row r="108" spans="2:15" ht="12.75" customHeight="1" x14ac:dyDescent="0.2">
      <c r="B108" s="40" t="s">
        <v>10</v>
      </c>
      <c r="C108" s="41" t="s">
        <v>5</v>
      </c>
      <c r="D108" s="75"/>
      <c r="E108" s="154">
        <v>-83</v>
      </c>
      <c r="F108" s="155"/>
      <c r="G108" s="156">
        <v>-90.663530355246337</v>
      </c>
      <c r="H108" s="157"/>
      <c r="I108" s="154">
        <v>-636</v>
      </c>
      <c r="J108" s="156">
        <v>-376.95425984234919</v>
      </c>
      <c r="K108" s="156">
        <v>-256.86950408242291</v>
      </c>
      <c r="L108" s="19"/>
      <c r="M108" s="46">
        <v>13</v>
      </c>
      <c r="N108" s="46">
        <v>13</v>
      </c>
      <c r="O108" s="46">
        <v>13</v>
      </c>
    </row>
    <row r="109" spans="2:15" ht="12.6" customHeight="1" thickBot="1" x14ac:dyDescent="0.25">
      <c r="E109" s="20"/>
      <c r="F109" s="20"/>
      <c r="G109" s="20"/>
      <c r="H109" s="20"/>
      <c r="I109" s="20"/>
      <c r="J109" s="20"/>
      <c r="K109" s="20"/>
      <c r="L109" s="19"/>
      <c r="M109" s="20"/>
      <c r="N109" s="20"/>
      <c r="O109" s="20"/>
    </row>
    <row r="110" spans="2:15" s="71" customFormat="1" ht="13.5" thickBot="1" x14ac:dyDescent="0.25">
      <c r="B110" s="67" t="s">
        <v>40</v>
      </c>
      <c r="C110" s="67"/>
      <c r="D110" s="68"/>
      <c r="E110" s="68"/>
      <c r="F110" s="68"/>
      <c r="G110" s="68"/>
      <c r="H110" s="68"/>
      <c r="I110" s="68"/>
      <c r="J110" s="68"/>
      <c r="K110" s="68"/>
      <c r="L110" s="69"/>
      <c r="M110" s="70"/>
      <c r="N110" s="70"/>
      <c r="O110" s="70"/>
    </row>
    <row r="111" spans="2:15" ht="6" customHeight="1" x14ac:dyDescent="0.2">
      <c r="E111" s="20"/>
      <c r="F111" s="20"/>
      <c r="G111" s="20"/>
      <c r="H111" s="20"/>
      <c r="I111" s="20"/>
      <c r="J111" s="20"/>
      <c r="K111" s="20"/>
      <c r="L111" s="19"/>
      <c r="M111" s="20"/>
      <c r="N111" s="20"/>
      <c r="O111" s="20"/>
    </row>
    <row r="112" spans="2:15" ht="12.75" customHeight="1" x14ac:dyDescent="0.2">
      <c r="B112" s="6" t="s">
        <v>4</v>
      </c>
      <c r="C112" s="27" t="s">
        <v>12</v>
      </c>
      <c r="E112" s="158">
        <v>0.15794669299111549</v>
      </c>
      <c r="F112" s="158"/>
      <c r="G112" s="73">
        <v>0.1600656845370079</v>
      </c>
      <c r="I112" s="158">
        <v>0.16859680683606926</v>
      </c>
      <c r="J112" s="73">
        <v>0.1805335497400852</v>
      </c>
      <c r="K112" s="73">
        <v>0.20296603839017127</v>
      </c>
      <c r="L112" s="19"/>
      <c r="M112" s="31">
        <v>16</v>
      </c>
      <c r="N112" s="31">
        <v>16</v>
      </c>
      <c r="O112" s="31">
        <v>16</v>
      </c>
    </row>
    <row r="113" spans="2:15" ht="12.75" customHeight="1" x14ac:dyDescent="0.2">
      <c r="B113" s="6" t="s">
        <v>6</v>
      </c>
      <c r="C113" s="27" t="s">
        <v>12</v>
      </c>
      <c r="E113" s="158">
        <v>0.16950435111615589</v>
      </c>
      <c r="F113" s="158"/>
      <c r="G113" s="73">
        <v>0.17620772658390341</v>
      </c>
      <c r="I113" s="158">
        <v>0.19918221758232199</v>
      </c>
      <c r="J113" s="73">
        <v>0.18904719178234572</v>
      </c>
      <c r="K113" s="73">
        <v>0.19382740340782595</v>
      </c>
      <c r="L113" s="19"/>
      <c r="M113" s="35">
        <v>16</v>
      </c>
      <c r="N113" s="35">
        <v>16</v>
      </c>
      <c r="O113" s="35">
        <v>16</v>
      </c>
    </row>
    <row r="114" spans="2:15" ht="12.75" customHeight="1" x14ac:dyDescent="0.2">
      <c r="B114" s="6" t="s">
        <v>7</v>
      </c>
      <c r="C114" s="27" t="s">
        <v>12</v>
      </c>
      <c r="E114" s="158">
        <v>8.546433378196501E-2</v>
      </c>
      <c r="F114" s="158"/>
      <c r="G114" s="73">
        <v>8.9987129753657219E-2</v>
      </c>
      <c r="I114" s="158">
        <v>9.0887174541947932E-2</v>
      </c>
      <c r="J114" s="73">
        <v>9.3928549129451158E-2</v>
      </c>
      <c r="K114" s="73">
        <v>9.9017889337270931E-2</v>
      </c>
      <c r="L114" s="19"/>
      <c r="M114" s="35">
        <v>16</v>
      </c>
      <c r="N114" s="35">
        <v>16</v>
      </c>
      <c r="O114" s="35">
        <v>16</v>
      </c>
    </row>
    <row r="115" spans="2:15" ht="12.75" customHeight="1" x14ac:dyDescent="0.2">
      <c r="B115" s="6" t="s">
        <v>8</v>
      </c>
      <c r="C115" s="27" t="s">
        <v>12</v>
      </c>
      <c r="E115" s="158">
        <v>0.14666180226194819</v>
      </c>
      <c r="F115" s="158"/>
      <c r="G115" s="73">
        <v>0.14283061211793369</v>
      </c>
      <c r="I115" s="158">
        <v>0.15431016042780749</v>
      </c>
      <c r="J115" s="73">
        <v>0.15694317953670475</v>
      </c>
      <c r="K115" s="73">
        <v>0.16531969036336031</v>
      </c>
      <c r="L115" s="19"/>
      <c r="M115" s="39">
        <v>16</v>
      </c>
      <c r="N115" s="39">
        <v>16</v>
      </c>
      <c r="O115" s="39">
        <v>16</v>
      </c>
    </row>
    <row r="116" spans="2:15" ht="12.75" customHeight="1" x14ac:dyDescent="0.2">
      <c r="B116" s="40" t="s">
        <v>9</v>
      </c>
      <c r="C116" s="41" t="s">
        <v>12</v>
      </c>
      <c r="D116" s="75"/>
      <c r="E116" s="76">
        <v>0.1458438711852976</v>
      </c>
      <c r="F116" s="76"/>
      <c r="G116" s="77">
        <v>0.14789978639408463</v>
      </c>
      <c r="H116" s="74"/>
      <c r="I116" s="76">
        <v>0.16077863073789753</v>
      </c>
      <c r="J116" s="77">
        <v>0.16183345400229868</v>
      </c>
      <c r="K116" s="77">
        <v>0.17192861132555362</v>
      </c>
      <c r="L116" s="19"/>
      <c r="M116" s="46">
        <v>16</v>
      </c>
      <c r="N116" s="46">
        <v>16</v>
      </c>
      <c r="O116" s="46">
        <v>16</v>
      </c>
    </row>
    <row r="117" spans="2:15" ht="12" customHeight="1" x14ac:dyDescent="0.2">
      <c r="E117" s="20"/>
      <c r="F117" s="20"/>
      <c r="G117" s="20"/>
      <c r="H117" s="20"/>
      <c r="I117" s="20"/>
      <c r="J117" s="20"/>
      <c r="K117" s="20"/>
      <c r="L117" s="19"/>
    </row>
    <row r="119" spans="2:15" ht="46.5" customHeight="1" x14ac:dyDescent="0.2">
      <c r="B119" s="159" t="s">
        <v>41</v>
      </c>
      <c r="C119" s="159"/>
      <c r="D119" s="159"/>
      <c r="E119" s="159"/>
      <c r="F119" s="159"/>
      <c r="G119" s="159"/>
      <c r="H119" s="159"/>
      <c r="I119" s="159"/>
      <c r="J119" s="159"/>
      <c r="K119" s="159"/>
      <c r="L119" s="159"/>
      <c r="M119" s="159"/>
      <c r="N119" s="159"/>
      <c r="O119" s="159"/>
    </row>
    <row r="121" spans="2:15" ht="57" customHeight="1" x14ac:dyDescent="0.2">
      <c r="B121" s="159" t="s">
        <v>42</v>
      </c>
      <c r="C121" s="159"/>
      <c r="D121" s="159"/>
      <c r="E121" s="159"/>
      <c r="F121" s="159"/>
      <c r="G121" s="159"/>
      <c r="H121" s="159"/>
      <c r="I121" s="159"/>
      <c r="J121" s="159"/>
      <c r="K121" s="159"/>
      <c r="L121" s="159"/>
      <c r="M121" s="159"/>
      <c r="N121" s="159"/>
      <c r="O121" s="159"/>
    </row>
    <row r="123" spans="2:15" ht="12" customHeight="1" x14ac:dyDescent="0.2">
      <c r="B123" s="160" t="s">
        <v>43</v>
      </c>
      <c r="C123" s="4"/>
    </row>
    <row r="124" spans="2:15" ht="12" customHeight="1" x14ac:dyDescent="0.2">
      <c r="B124" s="161" t="s">
        <v>44</v>
      </c>
    </row>
    <row r="125" spans="2:15" ht="12" customHeight="1" x14ac:dyDescent="0.2">
      <c r="B125" s="162"/>
    </row>
    <row r="126" spans="2:15" ht="12" customHeight="1" x14ac:dyDescent="0.2">
      <c r="B126" s="161" t="s">
        <v>52</v>
      </c>
    </row>
  </sheetData>
  <mergeCells count="6">
    <mergeCell ref="M10:O10"/>
    <mergeCell ref="Q84:U86"/>
    <mergeCell ref="T90:T91"/>
    <mergeCell ref="V90:V91"/>
    <mergeCell ref="B119:O119"/>
    <mergeCell ref="B121:O121"/>
  </mergeCells>
  <conditionalFormatting sqref="L4:L9">
    <cfRule type="cellIs" dxfId="0" priority="1" operator="notBetween">
      <formula>-2</formula>
      <formula>2</formula>
    </cfRule>
  </conditionalFormatting>
  <dataValidations count="1">
    <dataValidation allowBlank="1" showErrorMessage="1" promptTitle="Guidance Q4 FY21" prompt="In range of FY21..." sqref="F75 H75" xr:uid="{1942D2EE-E52A-4336-ACA5-90AEF5487527}"/>
  </dataValidations>
  <pageMargins left="0.31496062992125984" right="0.31496062992125984" top="0.59055118110236227" bottom="0.19685039370078741" header="0.31496062992125984" footer="0.31496062992125984"/>
  <pageSetup paperSize="9" scale="33" orientation="landscape" r:id="rId1"/>
  <drawing r:id="rId2"/>
</worksheet>
</file>

<file path=docMetadata/LabelInfo.xml><?xml version="1.0" encoding="utf-8"?>
<clbl:labelList xmlns:clbl="http://schemas.microsoft.com/office/2020/mipLabelMetadata">
  <clbl:label id="{9d258917-277f-42cd-a3cd-14c4e9ee58bc}" enabled="1" method="Standard" siteId="{38ae3bcd-9579-4fd4-adda-b42e1495d55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Distribution</vt:lpstr>
      <vt:lpstr>Distribution!Print_Area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Zeissler, Nico (CF IR 1)</dc:creator>
  <cp:lastModifiedBy>Zeissler, Nico (CF IR 1)</cp:lastModifiedBy>
  <dcterms:created xsi:type="dcterms:W3CDTF">2026-01-19T16:55:22Z</dcterms:created>
  <dcterms:modified xsi:type="dcterms:W3CDTF">2026-01-19T16:57:31Z</dcterms:modified>
</cp:coreProperties>
</file>