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mc:AlternateContent xmlns:mc="http://schemas.openxmlformats.org/markup-compatibility/2006">
    <mc:Choice Requires="x15">
      <x15ac:absPath xmlns:x15ac="http://schemas.microsoft.com/office/spreadsheetml/2010/11/ac" url="C:\Users\z001w5nb\Desktop\CMD Energy Documents\Final Documents\"/>
    </mc:Choice>
  </mc:AlternateContent>
  <xr:revisionPtr revIDLastSave="0" documentId="8_{ADB7A630-1A82-4A7D-B82F-14AF29B403CA}" xr6:coauthVersionLast="45" xr6:coauthVersionMax="45" xr10:uidLastSave="{00000000-0000-0000-0000-000000000000}"/>
  <bookViews>
    <workbookView xWindow="2730" yWindow="3150" windowWidth="21600" windowHeight="11130" tabRatio="868" xr2:uid="{00000000-000D-0000-FFFF-FFFF00000000}"/>
  </bookViews>
  <sheets>
    <sheet name="Cover" sheetId="27" r:id="rId1"/>
    <sheet name="ToC" sheetId="35" r:id="rId2"/>
    <sheet name="Financial Statements" sheetId="36" r:id="rId3"/>
    <sheet name="Profitability Reconciliation" sheetId="37" r:id="rId4"/>
    <sheet name="Business Splits" sheetId="39" r:id="rId5"/>
    <sheet name="CFS_BS Info" sheetId="40" r:id="rId6"/>
    <sheet name="Current Trading &amp; Outlook" sheetId="38" r:id="rId7"/>
  </sheets>
  <externalReferences>
    <externalReference r:id="rId8"/>
  </externalReferences>
  <definedNames>
    <definedName name="__FDS_HYPERLINK_TOGGLE_STATE__" hidden="1">"ON"</definedName>
    <definedName name="_GSRATES_1" hidden="1">"CT300001Latest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"CT30000120020630        "</definedName>
    <definedName name="_GSRATES_3" hidden="1">"CF3000122002063020010630"</definedName>
    <definedName name="_GSRATES_4" hidden="1">"CF3000012001063020020630"</definedName>
    <definedName name="_GSRATES_5" hidden="1">"CF3000012001123120010630"</definedName>
    <definedName name="_GSRATES_6" hidden="1">"CT30000120020703        "</definedName>
    <definedName name="_GSRATES_7" hidden="1">"CT30000120020703        "</definedName>
    <definedName name="_GSRATES_8" hidden="1">"CT30000120020703        "</definedName>
    <definedName name="_GSRATES_9" hidden="1">"CF5000012001063020020630"</definedName>
    <definedName name="_GSRATES_COUNT" hidden="1">13</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CIQWBGuid" hidden="1">"76f5ae0e-c121-4158-a10e-e27ec3100f87"</definedName>
    <definedName name="Co_CPXCY0" localSheetId="4">#REF!</definedName>
    <definedName name="Co_CPXCY0" localSheetId="5">#REF!</definedName>
    <definedName name="Co_CPXCY0" localSheetId="6">#REF!</definedName>
    <definedName name="Co_CPXCY0" localSheetId="2">#REF!</definedName>
    <definedName name="Co_CPXCY0" localSheetId="3">#REF!</definedName>
    <definedName name="Co_CPXCY0" localSheetId="1">#REF!</definedName>
    <definedName name="Co_CPXCY0">#REF!</definedName>
    <definedName name="Co_CPXCY1" localSheetId="4">#REF!</definedName>
    <definedName name="Co_CPXCY1" localSheetId="5">#REF!</definedName>
    <definedName name="Co_CPXCY1" localSheetId="6">#REF!</definedName>
    <definedName name="Co_CPXCY1" localSheetId="2">#REF!</definedName>
    <definedName name="Co_CPXCY1" localSheetId="3">#REF!</definedName>
    <definedName name="Co_CPXCY1" localSheetId="1">#REF!</definedName>
    <definedName name="Co_CPXCY1">#REF!</definedName>
    <definedName name="Co_CPXCY2" localSheetId="4">#REF!</definedName>
    <definedName name="Co_CPXCY2" localSheetId="5">#REF!</definedName>
    <definedName name="Co_CPXCY2" localSheetId="6">#REF!</definedName>
    <definedName name="Co_CPXCY2" localSheetId="2">#REF!</definedName>
    <definedName name="Co_CPXCY2" localSheetId="3">#REF!</definedName>
    <definedName name="Co_CPXCY2" localSheetId="1">#REF!</definedName>
    <definedName name="Co_CPXCY2">#REF!</definedName>
    <definedName name="Co_CPXCY3" localSheetId="4">#REF!</definedName>
    <definedName name="Co_CPXCY3" localSheetId="5">#REF!</definedName>
    <definedName name="Co_CPXCY3" localSheetId="6">#REF!</definedName>
    <definedName name="Co_CPXCY3" localSheetId="2">#REF!</definedName>
    <definedName name="Co_CPXCY3" localSheetId="3">#REF!</definedName>
    <definedName name="Co_CPXCY3" localSheetId="1">#REF!</definedName>
    <definedName name="Co_CPXCY3">#REF!</definedName>
    <definedName name="Co_CPXFY0" localSheetId="4">#REF!</definedName>
    <definedName name="Co_CPXFY0" localSheetId="5">#REF!</definedName>
    <definedName name="Co_CPXFY0" localSheetId="6">#REF!</definedName>
    <definedName name="Co_CPXFY0" localSheetId="2">#REF!</definedName>
    <definedName name="Co_CPXFY0" localSheetId="3">#REF!</definedName>
    <definedName name="Co_CPXFY0" localSheetId="1">#REF!</definedName>
    <definedName name="Co_CPXFY0">#REF!</definedName>
    <definedName name="Co_CPXFY1" localSheetId="4">#REF!</definedName>
    <definedName name="Co_CPXFY1" localSheetId="5">#REF!</definedName>
    <definedName name="Co_CPXFY1" localSheetId="6">#REF!</definedName>
    <definedName name="Co_CPXFY1" localSheetId="2">#REF!</definedName>
    <definedName name="Co_CPXFY1" localSheetId="3">#REF!</definedName>
    <definedName name="Co_CPXFY1" localSheetId="1">#REF!</definedName>
    <definedName name="Co_CPXFY1">#REF!</definedName>
    <definedName name="Co_CPXFY2" localSheetId="4">#REF!</definedName>
    <definedName name="Co_CPXFY2" localSheetId="5">#REF!</definedName>
    <definedName name="Co_CPXFY2" localSheetId="6">#REF!</definedName>
    <definedName name="Co_CPXFY2" localSheetId="2">#REF!</definedName>
    <definedName name="Co_CPXFY2" localSheetId="3">#REF!</definedName>
    <definedName name="Co_CPXFY2" localSheetId="1">#REF!</definedName>
    <definedName name="Co_CPXFY2">#REF!</definedName>
    <definedName name="Co_CPXFY3" localSheetId="4">#REF!</definedName>
    <definedName name="Co_CPXFY3" localSheetId="5">#REF!</definedName>
    <definedName name="Co_CPXFY3" localSheetId="6">#REF!</definedName>
    <definedName name="Co_CPXFY3" localSheetId="2">#REF!</definedName>
    <definedName name="Co_CPXFY3" localSheetId="3">#REF!</definedName>
    <definedName name="Co_CPXFY3" localSheetId="1">#REF!</definedName>
    <definedName name="Co_CPXFY3">#REF!</definedName>
    <definedName name="Co_CPXFY4" localSheetId="4">#REF!</definedName>
    <definedName name="Co_CPXFY4" localSheetId="5">#REF!</definedName>
    <definedName name="Co_CPXFY4" localSheetId="6">#REF!</definedName>
    <definedName name="Co_CPXFY4" localSheetId="2">#REF!</definedName>
    <definedName name="Co_CPXFY4" localSheetId="3">#REF!</definedName>
    <definedName name="Co_CPXFY4" localSheetId="1">#REF!</definedName>
    <definedName name="Co_CPXFY4">#REF!</definedName>
    <definedName name="Co_DPSCY0" localSheetId="4">#REF!</definedName>
    <definedName name="Co_DPSCY0" localSheetId="5">#REF!</definedName>
    <definedName name="Co_DPSCY0" localSheetId="6">#REF!</definedName>
    <definedName name="Co_DPSCY0" localSheetId="2">#REF!</definedName>
    <definedName name="Co_DPSCY0" localSheetId="3">#REF!</definedName>
    <definedName name="Co_DPSCY0" localSheetId="1">#REF!</definedName>
    <definedName name="Co_DPSCY0">#REF!</definedName>
    <definedName name="Co_DPSCY1" localSheetId="4">#REF!</definedName>
    <definedName name="Co_DPSCY1" localSheetId="5">#REF!</definedName>
    <definedName name="Co_DPSCY1" localSheetId="6">#REF!</definedName>
    <definedName name="Co_DPSCY1" localSheetId="2">#REF!</definedName>
    <definedName name="Co_DPSCY1" localSheetId="3">#REF!</definedName>
    <definedName name="Co_DPSCY1" localSheetId="1">#REF!</definedName>
    <definedName name="Co_DPSCY1">#REF!</definedName>
    <definedName name="Co_DPSCY2" localSheetId="4">#REF!</definedName>
    <definedName name="Co_DPSCY2" localSheetId="5">#REF!</definedName>
    <definedName name="Co_DPSCY2" localSheetId="6">#REF!</definedName>
    <definedName name="Co_DPSCY2" localSheetId="2">#REF!</definedName>
    <definedName name="Co_DPSCY2" localSheetId="3">#REF!</definedName>
    <definedName name="Co_DPSCY2" localSheetId="1">#REF!</definedName>
    <definedName name="Co_DPSCY2">#REF!</definedName>
    <definedName name="Co_DPSCY3" localSheetId="4">#REF!</definedName>
    <definedName name="Co_DPSCY3" localSheetId="5">#REF!</definedName>
    <definedName name="Co_DPSCY3" localSheetId="6">#REF!</definedName>
    <definedName name="Co_DPSCY3" localSheetId="2">#REF!</definedName>
    <definedName name="Co_DPSCY3" localSheetId="3">#REF!</definedName>
    <definedName name="Co_DPSCY3" localSheetId="1">#REF!</definedName>
    <definedName name="Co_DPSCY3">#REF!</definedName>
    <definedName name="Co_DPSFY0" localSheetId="4">#REF!</definedName>
    <definedName name="Co_DPSFY0" localSheetId="5">#REF!</definedName>
    <definedName name="Co_DPSFY0" localSheetId="6">#REF!</definedName>
    <definedName name="Co_DPSFY0" localSheetId="2">#REF!</definedName>
    <definedName name="Co_DPSFY0" localSheetId="3">#REF!</definedName>
    <definedName name="Co_DPSFY0" localSheetId="1">#REF!</definedName>
    <definedName name="Co_DPSFY0">#REF!</definedName>
    <definedName name="Co_DPSFY1" localSheetId="4">#REF!</definedName>
    <definedName name="Co_DPSFY1" localSheetId="5">#REF!</definedName>
    <definedName name="Co_DPSFY1" localSheetId="6">#REF!</definedName>
    <definedName name="Co_DPSFY1" localSheetId="2">#REF!</definedName>
    <definedName name="Co_DPSFY1" localSheetId="3">#REF!</definedName>
    <definedName name="Co_DPSFY1" localSheetId="1">#REF!</definedName>
    <definedName name="Co_DPSFY1">#REF!</definedName>
    <definedName name="Co_DPSFY2" localSheetId="4">#REF!</definedName>
    <definedName name="Co_DPSFY2" localSheetId="5">#REF!</definedName>
    <definedName name="Co_DPSFY2" localSheetId="6">#REF!</definedName>
    <definedName name="Co_DPSFY2" localSheetId="2">#REF!</definedName>
    <definedName name="Co_DPSFY2" localSheetId="3">#REF!</definedName>
    <definedName name="Co_DPSFY2" localSheetId="1">#REF!</definedName>
    <definedName name="Co_DPSFY2">#REF!</definedName>
    <definedName name="Co_DPSFY3" localSheetId="4">#REF!</definedName>
    <definedName name="Co_DPSFY3" localSheetId="5">#REF!</definedName>
    <definedName name="Co_DPSFY3" localSheetId="6">#REF!</definedName>
    <definedName name="Co_DPSFY3" localSheetId="2">#REF!</definedName>
    <definedName name="Co_DPSFY3" localSheetId="3">#REF!</definedName>
    <definedName name="Co_DPSFY3" localSheetId="1">#REF!</definedName>
    <definedName name="Co_DPSFY3">#REF!</definedName>
    <definedName name="Co_DPSFY4" localSheetId="4">#REF!</definedName>
    <definedName name="Co_DPSFY4" localSheetId="5">#REF!</definedName>
    <definedName name="Co_DPSFY4" localSheetId="6">#REF!</definedName>
    <definedName name="Co_DPSFY4" localSheetId="2">#REF!</definedName>
    <definedName name="Co_DPSFY4" localSheetId="3">#REF!</definedName>
    <definedName name="Co_DPSFY4" localSheetId="1">#REF!</definedName>
    <definedName name="Co_DPSFY4">#REF!</definedName>
    <definedName name="Co_EBITDACPXMultCY0" localSheetId="4">#REF!</definedName>
    <definedName name="Co_EBITDACPXMultCY0" localSheetId="5">#REF!</definedName>
    <definedName name="Co_EBITDACPXMultCY0" localSheetId="6">#REF!</definedName>
    <definedName name="Co_EBITDACPXMultCY0" localSheetId="2">#REF!</definedName>
    <definedName name="Co_EBITDACPXMultCY0" localSheetId="3">#REF!</definedName>
    <definedName name="Co_EBITDACPXMultCY0" localSheetId="1">#REF!</definedName>
    <definedName name="Co_EBITDACPXMultCY0">#REF!</definedName>
    <definedName name="Co_EBITDACPXMultCY1" localSheetId="4">#REF!</definedName>
    <definedName name="Co_EBITDACPXMultCY1" localSheetId="5">#REF!</definedName>
    <definedName name="Co_EBITDACPXMultCY1" localSheetId="6">#REF!</definedName>
    <definedName name="Co_EBITDACPXMultCY1" localSheetId="2">#REF!</definedName>
    <definedName name="Co_EBITDACPXMultCY1" localSheetId="3">#REF!</definedName>
    <definedName name="Co_EBITDACPXMultCY1" localSheetId="1">#REF!</definedName>
    <definedName name="Co_EBITDACPXMultCY1">#REF!</definedName>
    <definedName name="Co_EBITDACPXMultCY2" localSheetId="4">#REF!</definedName>
    <definedName name="Co_EBITDACPXMultCY2" localSheetId="5">#REF!</definedName>
    <definedName name="Co_EBITDACPXMultCY2" localSheetId="6">#REF!</definedName>
    <definedName name="Co_EBITDACPXMultCY2" localSheetId="2">#REF!</definedName>
    <definedName name="Co_EBITDACPXMultCY2" localSheetId="3">#REF!</definedName>
    <definedName name="Co_EBITDACPXMultCY2" localSheetId="1">#REF!</definedName>
    <definedName name="Co_EBITDACPXMultCY2">#REF!</definedName>
    <definedName name="Co_EBITDACPXMultCY3" localSheetId="4">#REF!</definedName>
    <definedName name="Co_EBITDACPXMultCY3" localSheetId="5">#REF!</definedName>
    <definedName name="Co_EBITDACPXMultCY3" localSheetId="6">#REF!</definedName>
    <definedName name="Co_EBITDACPXMultCY3" localSheetId="2">#REF!</definedName>
    <definedName name="Co_EBITDACPXMultCY3" localSheetId="3">#REF!</definedName>
    <definedName name="Co_EBITDACPXMultCY3" localSheetId="1">#REF!</definedName>
    <definedName name="Co_EBITDACPXMultCY3">#REF!</definedName>
    <definedName name="Four" hidden="1">"c2076"</definedName>
    <definedName name="GS_CIQ_6_4_UPGRADED">"GS_CIQ_6_4_UPGRADED"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ASH_DIVIDENDS_NET_INCOME_FDIC" hidden="1">"c6738"</definedName>
    <definedName name="IQ_CASH_IN_PROCESS_FDIC" hidden="1">"c6386"</definedName>
    <definedName name="IQ_CCE_FDIC" hidden="1">"c6296"</definedName>
    <definedName name="IQ_CH">110000</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ST_OF_FUNDING_ASSETS_FDIC" hidden="1">"c6725"</definedName>
    <definedName name="IQ_CQ">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Y">10000</definedName>
    <definedName name="IQ_DAILY">500000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THOM" hidden="1">"c5153"</definedName>
    <definedName name="IQ_EST_ACT_FFO_THOM" hidden="1">"c4005"</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FFO_DIFF_THOM" hidden="1">"c5186"</definedName>
    <definedName name="IQ_EST_FFO_SURPRISE_PERCENT_THOM" hidden="1">"c5187"</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THOM" hidden="1">"c3999"</definedName>
    <definedName name="IQ_FFO_HIGH_EST_THOM" hidden="1">"c4001"</definedName>
    <definedName name="IQ_FFO_LOW_EST_THOM" hidden="1">"c4002"</definedName>
    <definedName name="IQ_FFO_MEDIAN_EST_THOM" hidden="1">"c4000"</definedName>
    <definedName name="IQ_FFO_NUM_EST_THOM" hidden="1">"c4003"</definedName>
    <definedName name="IQ_FFO_STDDEV_EST_THOM" hidden="1">"c4004"</definedName>
    <definedName name="IQ_FH">100000</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MENT_BANKING_OTHER_FEES_FDIC" hidden="1">"c6666"</definedName>
    <definedName name="IQ_IRA_KEOGH_ACCOUNTS_FDIC" hidden="1">"c6496"</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M">2000</definedName>
    <definedName name="IQ_LTM_DATE" hidden="1">"IQ_LTM_DATE"</definedName>
    <definedName name="IQ_LTMMONTH" hidden="1">120000</definedName>
    <definedName name="IQ_MACRO_SURVEY_CONSUMER_SENTIMENT" hidden="1">"c20808"</definedName>
    <definedName name="IQ_MATURITY_ONE_YEAR_LESS_FDIC" hidden="1">"c6425"</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localSheetId="4" hidden="1">43899.4093865741</definedName>
    <definedName name="IQ_NAMES_REVISION_DATE_" localSheetId="5" hidden="1">43899.4093865741</definedName>
    <definedName name="IQ_NAMES_REVISION_DATE_" localSheetId="0" hidden="1">43891.5658101852</definedName>
    <definedName name="IQ_NAMES_REVISION_DATE_" localSheetId="6" hidden="1">43899.4093865741</definedName>
    <definedName name="IQ_NAMES_REVISION_DATE_" localSheetId="2" hidden="1">43899.4093865741</definedName>
    <definedName name="IQ_NAMES_REVISION_DATE_" localSheetId="3" hidden="1">43899.4093865741</definedName>
    <definedName name="IQ_NAMES_REVISION_DATE_" localSheetId="1" hidden="1">43891.5658101852</definedName>
    <definedName name="IQ_NAMES_REVISION_DATE_" hidden="1">"07/27/2020 08:57:53"</definedName>
    <definedName name="IQ_NAV_ACT_OR_EST" hidden="1">"c2225"</definedName>
    <definedName name="IQ_NET_CHARGE_OFFS_FDIC" hidden="1">"c6641"</definedName>
    <definedName name="IQ_NET_CHARGE_OFFS_LOANS_FDIC" hidden="1">"c6751"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FLOAT" hidden="1">"c227"</definedName>
    <definedName name="IQ_PERCENT_INSURED_FDIC" hidden="1">"c6374"</definedName>
    <definedName name="IQ_PERIODDATE_FDIC" hidden="1">"c13646"</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EVOLVING_SECURED_1_–4_NON_ACCRUAL_FFIEC" hidden="1">"c15565"</definedName>
    <definedName name="IQ_RISK_WEIGHTED_ASSETS_FDIC" hidden="1">"c6370"</definedName>
    <definedName name="IQ_SALARY_FDIC" hidden="1">"c6576"</definedName>
    <definedName name="IQ_SALE_CONVERSION_RETIREMENT_STOCK_FDIC" hidden="1">"c6661"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PENSION_OBLIGATION" hidden="1">"c1292"</definedName>
    <definedName name="IQ_TOTAL_RECOVERIES_FDIC" hidden="1">"c6622"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RB10" hidden="1">"$B$11:$B$17"</definedName>
    <definedName name="IQRB7" hidden="1">"$B$8:$B$36"</definedName>
    <definedName name="IQRC10" hidden="1">"$C$11:$C$17"</definedName>
    <definedName name="IQRC12" hidden="1">"$C$13"</definedName>
    <definedName name="IQRC18" hidden="1">"$C$19:$C$52"</definedName>
    <definedName name="IQRC7" hidden="1">"$C$8:$C$36"</definedName>
    <definedName name="IQRCompaniesH12" localSheetId="4" hidden="1">#REF!</definedName>
    <definedName name="IQRCompaniesH12" localSheetId="5" hidden="1">#REF!</definedName>
    <definedName name="IQRCompaniesH12" localSheetId="0" hidden="1">#REF!</definedName>
    <definedName name="IQRCompaniesH12" localSheetId="6" hidden="1">#REF!</definedName>
    <definedName name="IQRCompaniesH12" localSheetId="2" hidden="1">#REF!</definedName>
    <definedName name="IQRCompaniesH12" localSheetId="3" hidden="1">#REF!</definedName>
    <definedName name="IQRCompaniesH12" localSheetId="1" hidden="1">#REF!</definedName>
    <definedName name="IQRCompaniesH12" hidden="1">#REF!</definedName>
    <definedName name="IQRCompaniesH13" localSheetId="4" hidden="1">#REF!</definedName>
    <definedName name="IQRCompaniesH13" localSheetId="5" hidden="1">#REF!</definedName>
    <definedName name="IQRCompaniesH13" localSheetId="0" hidden="1">#REF!</definedName>
    <definedName name="IQRCompaniesH13" localSheetId="6" hidden="1">#REF!</definedName>
    <definedName name="IQRCompaniesH13" localSheetId="2" hidden="1">#REF!</definedName>
    <definedName name="IQRCompaniesH13" localSheetId="3" hidden="1">#REF!</definedName>
    <definedName name="IQRCompaniesH13" localSheetId="1" hidden="1">#REF!</definedName>
    <definedName name="IQRCompaniesH13" hidden="1">#REF!</definedName>
    <definedName name="IQRCompaniesH14" localSheetId="4" hidden="1">#REF!</definedName>
    <definedName name="IQRCompaniesH14" localSheetId="5" hidden="1">#REF!</definedName>
    <definedName name="IQRCompaniesH14" localSheetId="0" hidden="1">#REF!</definedName>
    <definedName name="IQRCompaniesH14" localSheetId="6" hidden="1">#REF!</definedName>
    <definedName name="IQRCompaniesH14" localSheetId="2" hidden="1">#REF!</definedName>
    <definedName name="IQRCompaniesH14" localSheetId="3" hidden="1">#REF!</definedName>
    <definedName name="IQRCompaniesH14" localSheetId="1" hidden="1">#REF!</definedName>
    <definedName name="IQRCompaniesH14" hidden="1">#REF!</definedName>
    <definedName name="IQRCompaniesH15" localSheetId="4" hidden="1">#REF!</definedName>
    <definedName name="IQRCompaniesH15" localSheetId="5" hidden="1">#REF!</definedName>
    <definedName name="IQRCompaniesH15" localSheetId="0" hidden="1">#REF!</definedName>
    <definedName name="IQRCompaniesH15" localSheetId="6" hidden="1">#REF!</definedName>
    <definedName name="IQRCompaniesH15" localSheetId="2" hidden="1">#REF!</definedName>
    <definedName name="IQRCompaniesH15" localSheetId="3" hidden="1">#REF!</definedName>
    <definedName name="IQRCompaniesH15" localSheetId="1" hidden="1">#REF!</definedName>
    <definedName name="IQRCompaniesH15" hidden="1">#REF!</definedName>
    <definedName name="IQRCompaniesH16" localSheetId="4" hidden="1">#REF!</definedName>
    <definedName name="IQRCompaniesH16" localSheetId="5" hidden="1">#REF!</definedName>
    <definedName name="IQRCompaniesH16" localSheetId="0" hidden="1">#REF!</definedName>
    <definedName name="IQRCompaniesH16" localSheetId="6" hidden="1">#REF!</definedName>
    <definedName name="IQRCompaniesH16" localSheetId="2" hidden="1">#REF!</definedName>
    <definedName name="IQRCompaniesH16" localSheetId="3" hidden="1">#REF!</definedName>
    <definedName name="IQRCompaniesH16" localSheetId="1" hidden="1">#REF!</definedName>
    <definedName name="IQRCompaniesH16" hidden="1">#REF!</definedName>
    <definedName name="IQRCompaniesH17" localSheetId="4" hidden="1">#REF!</definedName>
    <definedName name="IQRCompaniesH17" localSheetId="5" hidden="1">#REF!</definedName>
    <definedName name="IQRCompaniesH17" localSheetId="0" hidden="1">#REF!</definedName>
    <definedName name="IQRCompaniesH17" localSheetId="6" hidden="1">#REF!</definedName>
    <definedName name="IQRCompaniesH17" localSheetId="2" hidden="1">#REF!</definedName>
    <definedName name="IQRCompaniesH17" localSheetId="3" hidden="1">#REF!</definedName>
    <definedName name="IQRCompaniesH17" localSheetId="1" hidden="1">#REF!</definedName>
    <definedName name="IQRCompaniesH17" hidden="1">#REF!</definedName>
    <definedName name="IQRCompaniesH18" localSheetId="4" hidden="1">#REF!</definedName>
    <definedName name="IQRCompaniesH18" localSheetId="5" hidden="1">#REF!</definedName>
    <definedName name="IQRCompaniesH18" localSheetId="0" hidden="1">#REF!</definedName>
    <definedName name="IQRCompaniesH18" localSheetId="6" hidden="1">#REF!</definedName>
    <definedName name="IQRCompaniesH18" localSheetId="2" hidden="1">#REF!</definedName>
    <definedName name="IQRCompaniesH18" localSheetId="3" hidden="1">#REF!</definedName>
    <definedName name="IQRCompaniesH18" localSheetId="1" hidden="1">#REF!</definedName>
    <definedName name="IQRCompaniesH18" hidden="1">#REF!</definedName>
    <definedName name="IQRCompaniesH19" localSheetId="4" hidden="1">#REF!</definedName>
    <definedName name="IQRCompaniesH19" localSheetId="5" hidden="1">#REF!</definedName>
    <definedName name="IQRCompaniesH19" localSheetId="0" hidden="1">#REF!</definedName>
    <definedName name="IQRCompaniesH19" localSheetId="6" hidden="1">#REF!</definedName>
    <definedName name="IQRCompaniesH19" localSheetId="2" hidden="1">#REF!</definedName>
    <definedName name="IQRCompaniesH19" localSheetId="3" hidden="1">#REF!</definedName>
    <definedName name="IQRCompaniesH19" localSheetId="1" hidden="1">#REF!</definedName>
    <definedName name="IQRCompaniesH19" hidden="1">#REF!</definedName>
    <definedName name="IQRCompaniesH20" localSheetId="4" hidden="1">#REF!</definedName>
    <definedName name="IQRCompaniesH20" localSheetId="5" hidden="1">#REF!</definedName>
    <definedName name="IQRCompaniesH20" localSheetId="0" hidden="1">#REF!</definedName>
    <definedName name="IQRCompaniesH20" localSheetId="6" hidden="1">#REF!</definedName>
    <definedName name="IQRCompaniesH20" localSheetId="2" hidden="1">#REF!</definedName>
    <definedName name="IQRCompaniesH20" localSheetId="3" hidden="1">#REF!</definedName>
    <definedName name="IQRCompaniesH20" localSheetId="1" hidden="1">#REF!</definedName>
    <definedName name="IQRCompaniesH20" hidden="1">#REF!</definedName>
    <definedName name="IQRCompaniesN12" localSheetId="4" hidden="1">#REF!</definedName>
    <definedName name="IQRCompaniesN12" localSheetId="5" hidden="1">#REF!</definedName>
    <definedName name="IQRCompaniesN12" localSheetId="0" hidden="1">#REF!</definedName>
    <definedName name="IQRCompaniesN12" localSheetId="6" hidden="1">#REF!</definedName>
    <definedName name="IQRCompaniesN12" localSheetId="2" hidden="1">#REF!</definedName>
    <definedName name="IQRCompaniesN12" localSheetId="3" hidden="1">#REF!</definedName>
    <definedName name="IQRCompaniesN12" localSheetId="1" hidden="1">#REF!</definedName>
    <definedName name="IQRCompaniesN12" hidden="1">#REF!</definedName>
    <definedName name="IQRCompaniesN13" localSheetId="4" hidden="1">#REF!</definedName>
    <definedName name="IQRCompaniesN13" localSheetId="5" hidden="1">#REF!</definedName>
    <definedName name="IQRCompaniesN13" localSheetId="0" hidden="1">#REF!</definedName>
    <definedName name="IQRCompaniesN13" localSheetId="6" hidden="1">#REF!</definedName>
    <definedName name="IQRCompaniesN13" localSheetId="2" hidden="1">#REF!</definedName>
    <definedName name="IQRCompaniesN13" localSheetId="3" hidden="1">#REF!</definedName>
    <definedName name="IQRCompaniesN13" localSheetId="1" hidden="1">#REF!</definedName>
    <definedName name="IQRCompaniesN13" hidden="1">#REF!</definedName>
    <definedName name="IQRCompaniesN14" localSheetId="4" hidden="1">#REF!</definedName>
    <definedName name="IQRCompaniesN14" localSheetId="5" hidden="1">#REF!</definedName>
    <definedName name="IQRCompaniesN14" localSheetId="0" hidden="1">#REF!</definedName>
    <definedName name="IQRCompaniesN14" localSheetId="6" hidden="1">#REF!</definedName>
    <definedName name="IQRCompaniesN14" localSheetId="2" hidden="1">#REF!</definedName>
    <definedName name="IQRCompaniesN14" localSheetId="3" hidden="1">#REF!</definedName>
    <definedName name="IQRCompaniesN14" localSheetId="1" hidden="1">#REF!</definedName>
    <definedName name="IQRCompaniesN14" hidden="1">#REF!</definedName>
    <definedName name="IQRCompaniesN15" localSheetId="4" hidden="1">#REF!</definedName>
    <definedName name="IQRCompaniesN15" localSheetId="5" hidden="1">#REF!</definedName>
    <definedName name="IQRCompaniesN15" localSheetId="0" hidden="1">#REF!</definedName>
    <definedName name="IQRCompaniesN15" localSheetId="6" hidden="1">#REF!</definedName>
    <definedName name="IQRCompaniesN15" localSheetId="2" hidden="1">#REF!</definedName>
    <definedName name="IQRCompaniesN15" localSheetId="3" hidden="1">#REF!</definedName>
    <definedName name="IQRCompaniesN15" localSheetId="1" hidden="1">#REF!</definedName>
    <definedName name="IQRCompaniesN15" hidden="1">#REF!</definedName>
    <definedName name="IQRCompaniesN16" localSheetId="4" hidden="1">#REF!</definedName>
    <definedName name="IQRCompaniesN16" localSheetId="5" hidden="1">#REF!</definedName>
    <definedName name="IQRCompaniesN16" localSheetId="0" hidden="1">#REF!</definedName>
    <definedName name="IQRCompaniesN16" localSheetId="6" hidden="1">#REF!</definedName>
    <definedName name="IQRCompaniesN16" localSheetId="2" hidden="1">#REF!</definedName>
    <definedName name="IQRCompaniesN16" localSheetId="3" hidden="1">#REF!</definedName>
    <definedName name="IQRCompaniesN16" localSheetId="1" hidden="1">#REF!</definedName>
    <definedName name="IQRCompaniesN16" hidden="1">#REF!</definedName>
    <definedName name="IQRCompaniesN17" localSheetId="4" hidden="1">#REF!</definedName>
    <definedName name="IQRCompaniesN17" localSheetId="5" hidden="1">#REF!</definedName>
    <definedName name="IQRCompaniesN17" localSheetId="0" hidden="1">#REF!</definedName>
    <definedName name="IQRCompaniesN17" localSheetId="6" hidden="1">#REF!</definedName>
    <definedName name="IQRCompaniesN17" localSheetId="2" hidden="1">#REF!</definedName>
    <definedName name="IQRCompaniesN17" localSheetId="3" hidden="1">#REF!</definedName>
    <definedName name="IQRCompaniesN17" localSheetId="1" hidden="1">#REF!</definedName>
    <definedName name="IQRCompaniesN17" hidden="1">#REF!</definedName>
    <definedName name="IQRCompaniesN18" localSheetId="4" hidden="1">#REF!</definedName>
    <definedName name="IQRCompaniesN18" localSheetId="5" hidden="1">#REF!</definedName>
    <definedName name="IQRCompaniesN18" localSheetId="0" hidden="1">#REF!</definedName>
    <definedName name="IQRCompaniesN18" localSheetId="6" hidden="1">#REF!</definedName>
    <definedName name="IQRCompaniesN18" localSheetId="2" hidden="1">#REF!</definedName>
    <definedName name="IQRCompaniesN18" localSheetId="3" hidden="1">#REF!</definedName>
    <definedName name="IQRCompaniesN18" localSheetId="1" hidden="1">#REF!</definedName>
    <definedName name="IQRCompaniesN18" hidden="1">#REF!</definedName>
    <definedName name="IQRCompaniesN19" localSheetId="4" hidden="1">#REF!</definedName>
    <definedName name="IQRCompaniesN19" localSheetId="5" hidden="1">#REF!</definedName>
    <definedName name="IQRCompaniesN19" localSheetId="0" hidden="1">#REF!</definedName>
    <definedName name="IQRCompaniesN19" localSheetId="6" hidden="1">#REF!</definedName>
    <definedName name="IQRCompaniesN19" localSheetId="2" hidden="1">#REF!</definedName>
    <definedName name="IQRCompaniesN19" localSheetId="3" hidden="1">#REF!</definedName>
    <definedName name="IQRCompaniesN19" localSheetId="1" hidden="1">#REF!</definedName>
    <definedName name="IQRCompaniesN19" hidden="1">#REF!</definedName>
    <definedName name="IQRCompaniesN20" localSheetId="4" hidden="1">#REF!</definedName>
    <definedName name="IQRCompaniesN20" localSheetId="5" hidden="1">#REF!</definedName>
    <definedName name="IQRCompaniesN20" localSheetId="0" hidden="1">#REF!</definedName>
    <definedName name="IQRCompaniesN20" localSheetId="6" hidden="1">#REF!</definedName>
    <definedName name="IQRCompaniesN20" localSheetId="2" hidden="1">#REF!</definedName>
    <definedName name="IQRCompaniesN20" localSheetId="3" hidden="1">#REF!</definedName>
    <definedName name="IQRCompaniesN20" localSheetId="1" hidden="1">#REF!</definedName>
    <definedName name="IQRCompaniesN20" hidden="1">#REF!</definedName>
    <definedName name="IQRD18" hidden="1">"$D$19:$D$52"</definedName>
    <definedName name="IQRF10" hidden="1">"$F$11:$F$28"</definedName>
    <definedName name="IQRG10" hidden="1">"$G$11:$G$28"</definedName>
    <definedName name="IQRG12" hidden="1">"$H$12:$L$12"</definedName>
    <definedName name="IQRH100" hidden="1">"$I$100:$M$100"</definedName>
    <definedName name="IQRH101" hidden="1">"$I$101:$M$101"</definedName>
    <definedName name="IQRH102" hidden="1">"$I$102:$L$102"</definedName>
    <definedName name="IQRH103" hidden="1">"$I$103:$K$103"</definedName>
    <definedName name="IQRH104" hidden="1">"$I$104:$M$104"</definedName>
    <definedName name="IQRH105" hidden="1">"$I$105:$M$105"</definedName>
    <definedName name="IQRH106" hidden="1">"$I$106:$J$106"</definedName>
    <definedName name="IQRH107" hidden="1">"$I$107:$K$107"</definedName>
    <definedName name="IQRH108" hidden="1">"$I$108:$M$108"</definedName>
    <definedName name="IQRH109" hidden="1">"$I$109"</definedName>
    <definedName name="IQRH110" hidden="1">"$I$110:$M$110"</definedName>
    <definedName name="IQRH111" hidden="1">"$I$111:$M$111"</definedName>
    <definedName name="IQRH112" hidden="1">"$I$112:$M$112"</definedName>
    <definedName name="IQRH113" hidden="1">"$I$113"</definedName>
    <definedName name="IQRH114" hidden="1">"$I$114:$M$114"</definedName>
    <definedName name="IQRH115" hidden="1">"$I$115:$M$115"</definedName>
    <definedName name="IQRH116" hidden="1">"$I$116:$M$116"</definedName>
    <definedName name="IQRH117" hidden="1">"$I$117:$M$117"</definedName>
    <definedName name="IQRH118" hidden="1">"$I$118:$M$118"</definedName>
    <definedName name="IQRH119" hidden="1">"$I$119:$M$119"</definedName>
    <definedName name="IQRH12" hidden="1">"$I$12:$L$12"</definedName>
    <definedName name="IQRH120" hidden="1">"$I$120:$M$120"</definedName>
    <definedName name="IQRH121" hidden="1">"$I$121:$M$121"</definedName>
    <definedName name="IQRH122" hidden="1">"$I$122:$M$122"</definedName>
    <definedName name="IQRH123" hidden="1">"$I$123:$M$123"</definedName>
    <definedName name="IQRH124" hidden="1">"$I$124:$M$124"</definedName>
    <definedName name="IQRH125" hidden="1">"$I$125:$M$125"</definedName>
    <definedName name="IQRH126" hidden="1">"$I$126:$M$126"</definedName>
    <definedName name="IQRH127" hidden="1">"$I$127:$M$127"</definedName>
    <definedName name="IQRH128" hidden="1">"$I$128:$M$128"</definedName>
    <definedName name="IQRH129" hidden="1">"$I$129:$M$129"</definedName>
    <definedName name="IQRH13" hidden="1">"$I$13:$M$13"</definedName>
    <definedName name="IQRH130" hidden="1">"$I$130"</definedName>
    <definedName name="IQRH131" hidden="1">"$I$131:$K$131"</definedName>
    <definedName name="IQRH132" hidden="1">"$I$132"</definedName>
    <definedName name="IQRH133" hidden="1">"$I$133:$M$133"</definedName>
    <definedName name="IQRH134" hidden="1">"$I$134:$M$134"</definedName>
    <definedName name="IQRH135" hidden="1">"$I$135:$M$135"</definedName>
    <definedName name="IQRH136" hidden="1">"$I$136:$J$136"</definedName>
    <definedName name="IQRH137" hidden="1">"$I$137:$M$137"</definedName>
    <definedName name="IQRH138" hidden="1">"$I$138:$M$138"</definedName>
    <definedName name="IQRH139" hidden="1">"$I$139:$K$139"</definedName>
    <definedName name="IQRH14" hidden="1">"$I$14:$L$14"</definedName>
    <definedName name="IQRH140" hidden="1">"$I$140:$M$140"</definedName>
    <definedName name="IQRH141" hidden="1">"$I$141"</definedName>
    <definedName name="IQRH142" hidden="1">"$I$142:$M$142"</definedName>
    <definedName name="IQRH143" hidden="1">"$I$143"</definedName>
    <definedName name="IQRH144" hidden="1">"$I$144"</definedName>
    <definedName name="IQRH145" hidden="1">"$I$145:$L$145"</definedName>
    <definedName name="IQRH146" hidden="1">"$I$146"</definedName>
    <definedName name="IQRH147" hidden="1">"$I$147"</definedName>
    <definedName name="IQRH148" hidden="1">"$I$148:$M$148"</definedName>
    <definedName name="IQRH149" hidden="1">"$I$149"</definedName>
    <definedName name="IQRH15" hidden="1">"$I$15:$M$15"</definedName>
    <definedName name="IQRH150" hidden="1">"$I$150"</definedName>
    <definedName name="IQRH151" hidden="1">"$I$151:$M$151"</definedName>
    <definedName name="IQRH152" hidden="1">"$I$152:$J$152"</definedName>
    <definedName name="IQRH153" hidden="1">"$I$153:$M$153"</definedName>
    <definedName name="IQRH154" hidden="1">"$I$154:$L$154"</definedName>
    <definedName name="IQRH155" hidden="1">"$I$155:$M$155"</definedName>
    <definedName name="IQRH156" hidden="1">"$I$156:$M$156"</definedName>
    <definedName name="IQRH157" hidden="1">"$I$157:$J$157"</definedName>
    <definedName name="IQRH158" hidden="1">"$I$158:$L$158"</definedName>
    <definedName name="IQRH159" hidden="1">"$I$159:$M$159"</definedName>
    <definedName name="IQRH16" hidden="1">"$I$16:$M$16"</definedName>
    <definedName name="IQRH160" hidden="1">"$I$160:$M$160"</definedName>
    <definedName name="IQRH161" hidden="1">"$I$161:$M$161"</definedName>
    <definedName name="IQRH162" hidden="1">"$I$162:$M$162"</definedName>
    <definedName name="IQRH163" hidden="1">"$I$163"</definedName>
    <definedName name="IQRH164" hidden="1">"$I$164:$M$164"</definedName>
    <definedName name="IQRH165" hidden="1">"$I$165:$M$165"</definedName>
    <definedName name="IQRH166" hidden="1">"$I$166:$M$166"</definedName>
    <definedName name="IQRH167" hidden="1">"$I$167:$M$167"</definedName>
    <definedName name="IQRH168" hidden="1">"$I$168:$K$168"</definedName>
    <definedName name="IQRH169" hidden="1">"$I$169:$M$169"</definedName>
    <definedName name="IQRH17" hidden="1">"$I$17:$M$17"</definedName>
    <definedName name="IQRH170" hidden="1">"$I$170:$M$170"</definedName>
    <definedName name="IQRH171" hidden="1">"$I$171:$M$171"</definedName>
    <definedName name="IQRH172" hidden="1">"$I$172:$M$172"</definedName>
    <definedName name="IQRH173" hidden="1">"$I$173:$M$173"</definedName>
    <definedName name="IQRH174" hidden="1">"$I$174:$M$174"</definedName>
    <definedName name="IQRH175" hidden="1">"$I$175:$M$175"</definedName>
    <definedName name="IQRH176" hidden="1">"$I$176"</definedName>
    <definedName name="IQRH177" hidden="1">"$I$177:$L$177"</definedName>
    <definedName name="IQRH178" hidden="1">"$I$178:$M$178"</definedName>
    <definedName name="IQRH179" hidden="1">"$I$179:$M$179"</definedName>
    <definedName name="IQRH18" hidden="1">"$I$18:$M$18"</definedName>
    <definedName name="IQRH180" hidden="1">"$I$180:$J$180"</definedName>
    <definedName name="IQRH181" hidden="1">"$I$181:$M$181"</definedName>
    <definedName name="IQRH182" hidden="1">"$I$182"</definedName>
    <definedName name="IQRH183" hidden="1">"$I$183:$M$183"</definedName>
    <definedName name="IQRH184" hidden="1">"$I$184:$M$184"</definedName>
    <definedName name="IQRH185" hidden="1">"$I$185:$M$185"</definedName>
    <definedName name="IQRH186" hidden="1">"$I$186:$J$186"</definedName>
    <definedName name="IQRH187" hidden="1">"$I$187:$M$187"</definedName>
    <definedName name="IQRH188" hidden="1">"$I$188"</definedName>
    <definedName name="IQRH189" hidden="1">"$I$189:$J$189"</definedName>
    <definedName name="IQRH19" hidden="1">"$I$19:$M$19"</definedName>
    <definedName name="IQRH190" hidden="1">"$I$190:$M$190"</definedName>
    <definedName name="IQRH191" hidden="1">"$I$191:$M$191"</definedName>
    <definedName name="IQRH192" hidden="1">"$I$192:$M$192"</definedName>
    <definedName name="IQRH193" hidden="1">"$I$193:$L$193"</definedName>
    <definedName name="IQRH194" hidden="1">"$I$194:$M$194"</definedName>
    <definedName name="IQRH195" hidden="1">"$I$195:$J$195"</definedName>
    <definedName name="IQRH196" hidden="1">"$I$196:$M$196"</definedName>
    <definedName name="IQRH197" hidden="1">"$I$197:$L$197"</definedName>
    <definedName name="IQRH198" hidden="1">"$I$198:$M$198"</definedName>
    <definedName name="IQRH199" hidden="1">"$I$199:$J$199"</definedName>
    <definedName name="IQRH20" hidden="1">"$I$20:$M$20"</definedName>
    <definedName name="IQRH200" hidden="1">"$I$200:$M$200"</definedName>
    <definedName name="IQRH201" hidden="1">"$I$201:$M$201"</definedName>
    <definedName name="IQRH202" hidden="1">"$I$202:$M$202"</definedName>
    <definedName name="IQRH203" hidden="1">"$I$203:$M$203"</definedName>
    <definedName name="IQRH204" hidden="1">"$I$204:$M$204"</definedName>
    <definedName name="IQRH205" hidden="1">"$I$205:$M$205"</definedName>
    <definedName name="IQRH206" hidden="1">"$I$206:$M$206"</definedName>
    <definedName name="IQRH207" hidden="1">"$I$207:$M$207"</definedName>
    <definedName name="IQRH208" hidden="1">"$I$208:$K$208"</definedName>
    <definedName name="IQRH209" hidden="1">"$I$209:$J$209"</definedName>
    <definedName name="IQRH21" hidden="1">"$I$21:$M$21"</definedName>
    <definedName name="IQRH210" hidden="1">"$I$210:$M$210"</definedName>
    <definedName name="IQRH211" hidden="1">"$I$211:$M$211"</definedName>
    <definedName name="IQRH212" hidden="1">"$I$212:$M$212"</definedName>
    <definedName name="IQRH213" hidden="1">"$I$213:$K$213"</definedName>
    <definedName name="IQRH214" hidden="1">"$I$214:$M$214"</definedName>
    <definedName name="IQRH215" hidden="1">"$I$215"</definedName>
    <definedName name="IQRH216" hidden="1">"$I$216:$M$216"</definedName>
    <definedName name="IQRH217" hidden="1">"$I$217"</definedName>
    <definedName name="IQRH218" hidden="1">"$I$218:$M$218"</definedName>
    <definedName name="IQRH219" hidden="1">"$I$219:$J$219"</definedName>
    <definedName name="IQRH22" hidden="1">"$I$22:$M$22"</definedName>
    <definedName name="IQRH220" hidden="1">"$I$220:$M$220"</definedName>
    <definedName name="IQRH221" hidden="1">"$I$221:$M$221"</definedName>
    <definedName name="IQRH222" hidden="1">"$I$222:$M$222"</definedName>
    <definedName name="IQRH223" hidden="1">"$I$223:$M$223"</definedName>
    <definedName name="IQRH224" hidden="1">"$I$224"</definedName>
    <definedName name="IQRH225" hidden="1">"$I$225:$M$225"</definedName>
    <definedName name="IQRH226" hidden="1">"$I$226:$M$226"</definedName>
    <definedName name="IQRH227" hidden="1">"$I$227:$M$227"</definedName>
    <definedName name="IQRH228" hidden="1">"$I$228:$M$228"</definedName>
    <definedName name="IQRH229" hidden="1">"$I$229:$M$229"</definedName>
    <definedName name="IQRH23" hidden="1">"$I$23:$M$23"</definedName>
    <definedName name="IQRH230" hidden="1">"$I$230:$M$230"</definedName>
    <definedName name="IQRH231" hidden="1">"$I$231:$M$231"</definedName>
    <definedName name="IQRH232" hidden="1">"$I$232:$M$232"</definedName>
    <definedName name="IQRH233" hidden="1">"$I$233:$K$233"</definedName>
    <definedName name="IQRH234" hidden="1">"$I$234:$L$234"</definedName>
    <definedName name="IQRH235" hidden="1">"$I$235:$M$235"</definedName>
    <definedName name="IQRH236" hidden="1">"$I$236:$M$236"</definedName>
    <definedName name="IQRH237" hidden="1">"$I$237:$M$237"</definedName>
    <definedName name="IQRH238" hidden="1">"$I$238:$M$238"</definedName>
    <definedName name="IQRH239" hidden="1">"$I$239:$M$239"</definedName>
    <definedName name="IQRH24" hidden="1">"$I$24:$M$24"</definedName>
    <definedName name="IQRH240" hidden="1">"$I$240"</definedName>
    <definedName name="IQRH241" hidden="1">"$I$241:$K$241"</definedName>
    <definedName name="IQRH242" hidden="1">"$I$242:$M$242"</definedName>
    <definedName name="IQRH243" hidden="1">"$I$243:$M$243"</definedName>
    <definedName name="IQRH244" hidden="1">"$I$244:$M$244"</definedName>
    <definedName name="IQRH245" hidden="1">"$I$245:$K$245"</definedName>
    <definedName name="IQRH246" hidden="1">"$I$246:$M$246"</definedName>
    <definedName name="IQRH247" hidden="1">"$I$247:$M$247"</definedName>
    <definedName name="IQRH248" hidden="1">"$I$248:$M$248"</definedName>
    <definedName name="IQRH249" hidden="1">"$I$249:$M$249"</definedName>
    <definedName name="IQRH25" hidden="1">"$I$25:$M$25"</definedName>
    <definedName name="IQRH250" hidden="1">"$I$250:$M$250"</definedName>
    <definedName name="IQRH251" hidden="1">"$I$251:$M$251"</definedName>
    <definedName name="IQRH252" hidden="1">"$I$252:$M$252"</definedName>
    <definedName name="IQRH253" hidden="1">"$I$253:$J$253"</definedName>
    <definedName name="IQRH254" hidden="1">"$I$254"</definedName>
    <definedName name="IQRH255" hidden="1">"$I$255:$M$255"</definedName>
    <definedName name="IQRH256" hidden="1">"$I$256:$M$256"</definedName>
    <definedName name="IQRH257" hidden="1">"$I$257:$M$257"</definedName>
    <definedName name="IQRH258" hidden="1">"$I$258:$L$258"</definedName>
    <definedName name="IQRH259" hidden="1">"$I$259:$M$259"</definedName>
    <definedName name="IQRH26" hidden="1">"$I$26:$M$26"</definedName>
    <definedName name="IQRH260" hidden="1">"$I$260:$J$260"</definedName>
    <definedName name="IQRH261" hidden="1">"$I$261:$M$261"</definedName>
    <definedName name="IQRH262" hidden="1">"$I$262:$M$262"</definedName>
    <definedName name="IQRH263" hidden="1">"$I$263:$M$263"</definedName>
    <definedName name="IQRH264" hidden="1">"$I$264:$J$264"</definedName>
    <definedName name="IQRH265" hidden="1">"$I$265:$M$265"</definedName>
    <definedName name="IQRH266" hidden="1">"$I$266:$L$266"</definedName>
    <definedName name="IQRH267" hidden="1">"$I$267:$M$267"</definedName>
    <definedName name="IQRH268" hidden="1">"$I$268"</definedName>
    <definedName name="IQRH269" hidden="1">"$I$269:$M$269"</definedName>
    <definedName name="IQRH27" hidden="1">"$I$27:$M$27"</definedName>
    <definedName name="IQRH270" hidden="1">"$I$270"</definedName>
    <definedName name="IQRH271" hidden="1">"$I$271:$M$271"</definedName>
    <definedName name="IQRH272" hidden="1">"$I$272:$K$272"</definedName>
    <definedName name="IQRH273" hidden="1">"$I$273:$M$273"</definedName>
    <definedName name="IQRH274" hidden="1">"$I$274:$M$274"</definedName>
    <definedName name="IQRH275" hidden="1">"$I$275:$J$275"</definedName>
    <definedName name="IQRH276" hidden="1">"$I$276:$J$276"</definedName>
    <definedName name="IQRH277" hidden="1">"$I$277:$M$277"</definedName>
    <definedName name="IQRH278" hidden="1">"$I$278:$J$278"</definedName>
    <definedName name="IQRH279" hidden="1">"$I$279:$M$279"</definedName>
    <definedName name="IQRH28" hidden="1">"$I$28:$M$28"</definedName>
    <definedName name="IQRH280" hidden="1">"$I$280:$M$280"</definedName>
    <definedName name="IQRH281" hidden="1">"$I$281"</definedName>
    <definedName name="IQRH282" hidden="1">"$I$282:$M$282"</definedName>
    <definedName name="IQRH283" hidden="1">"$I$283:$M$283"</definedName>
    <definedName name="IQRH284" hidden="1">"$I$284:$M$284"</definedName>
    <definedName name="IQRH285" hidden="1">"$I$285:$M$285"</definedName>
    <definedName name="IQRH286" hidden="1">"$I$286:$M$286"</definedName>
    <definedName name="IQRH287" hidden="1">"$I$287:$M$287"</definedName>
    <definedName name="IQRH288" hidden="1">"$I$288:$M$288"</definedName>
    <definedName name="IQRH289" hidden="1">"$I$289:$M$289"</definedName>
    <definedName name="IQRH29" hidden="1">"$I$29:$M$29"</definedName>
    <definedName name="IQRH290" hidden="1">"$I$290"</definedName>
    <definedName name="IQRH291" hidden="1">"$I$291:$M$291"</definedName>
    <definedName name="IQRH292" hidden="1">"$I$292:$K$292"</definedName>
    <definedName name="IQRH293" hidden="1">"$I$293:$M$293"</definedName>
    <definedName name="IQRH294" hidden="1">"$I$294:$M$294"</definedName>
    <definedName name="IQRH295" hidden="1">"$I$295:$M$295"</definedName>
    <definedName name="IQRH296" hidden="1">"$I$296:$K$296"</definedName>
    <definedName name="IQRH297" hidden="1">"$I$297"</definedName>
    <definedName name="IQRH298" hidden="1">"$I$298"</definedName>
    <definedName name="IQRH299" hidden="1">"$I$299:$M$299"</definedName>
    <definedName name="IQRH30" hidden="1">"$I$30:$M$30"</definedName>
    <definedName name="IQRH300" hidden="1">"$I$300"</definedName>
    <definedName name="IQRH301" hidden="1">"$I$301:$M$301"</definedName>
    <definedName name="IQRH302" hidden="1">"$I$302:$M$302"</definedName>
    <definedName name="IQRH303" hidden="1">"$I$303:$M$303"</definedName>
    <definedName name="IQRH304" hidden="1">"$I$304:$M$304"</definedName>
    <definedName name="IQRH305" hidden="1">"$I$305:$M$305"</definedName>
    <definedName name="IQRH306" hidden="1">"$I$306"</definedName>
    <definedName name="IQRH307" hidden="1">"$I$307:$M$307"</definedName>
    <definedName name="IQRH308" hidden="1">"$I$308:$M$308"</definedName>
    <definedName name="IQRH309" hidden="1">"$I$309:$J$309"</definedName>
    <definedName name="IQRH31" hidden="1">"$I$31:$M$31"</definedName>
    <definedName name="IQRH310" hidden="1">"$I$310:$M$310"</definedName>
    <definedName name="IQRH311" hidden="1">"$I$311:$M$311"</definedName>
    <definedName name="IQRH312" hidden="1">"$I$312"</definedName>
    <definedName name="IQRH313" hidden="1">"$I$313:$J$313"</definedName>
    <definedName name="IQRH314" hidden="1">"$I$314:$M$314"</definedName>
    <definedName name="IQRH315" hidden="1">"$I$315:$M$315"</definedName>
    <definedName name="IQRH316" hidden="1">"$I$316:$L$316"</definedName>
    <definedName name="IQRH317" hidden="1">"$I$317:$K$317"</definedName>
    <definedName name="IQRH318" hidden="1">"$I$318:$J$318"</definedName>
    <definedName name="IQRH319" hidden="1">"$I$319:$M$319"</definedName>
    <definedName name="IQRH32" hidden="1">"$I$32:$M$32"</definedName>
    <definedName name="IQRH320" hidden="1">"$I$320:$M$320"</definedName>
    <definedName name="IQRH321" hidden="1">"$I$321:$M$321"</definedName>
    <definedName name="IQRH322" hidden="1">"$I$322"</definedName>
    <definedName name="IQRH323" hidden="1">"$I$323:$M$323"</definedName>
    <definedName name="IQRH324" hidden="1">"$I$324:$M$324"</definedName>
    <definedName name="IQRH325" hidden="1">"$I$325:$M$325"</definedName>
    <definedName name="IQRH326" hidden="1">"$I$326:$M$326"</definedName>
    <definedName name="IQRH327" hidden="1">"$I$327:$K$327"</definedName>
    <definedName name="IQRH328" hidden="1">"$I$328:$K$328"</definedName>
    <definedName name="IQRH329" hidden="1">"$I$329:$M$329"</definedName>
    <definedName name="IQRH33" hidden="1">"$I$33:$M$33"</definedName>
    <definedName name="IQRH330" hidden="1">"$I$330:$M$330"</definedName>
    <definedName name="IQRH331" hidden="1">"$I$331:$M$331"</definedName>
    <definedName name="IQRH332" hidden="1">"$I$332:$J$332"</definedName>
    <definedName name="IQRH333" hidden="1">"$I$333:$M$333"</definedName>
    <definedName name="IQRH334" hidden="1">"$I$334:$M$334"</definedName>
    <definedName name="IQRH335" hidden="1">"$I$335"</definedName>
    <definedName name="IQRH336" hidden="1">"$I$336:$M$336"</definedName>
    <definedName name="IQRH337" hidden="1">"$I$337:$M$337"</definedName>
    <definedName name="IQRH338" hidden="1">"$I$338:$M$338"</definedName>
    <definedName name="IQRH339" hidden="1">"$I$339:$M$339"</definedName>
    <definedName name="IQRH34" hidden="1">"$I$34"</definedName>
    <definedName name="IQRH340" hidden="1">"$I$340"</definedName>
    <definedName name="IQRH341" hidden="1">"$I$341:$M$341"</definedName>
    <definedName name="IQRH342" hidden="1">"$I$342"</definedName>
    <definedName name="IQRH343" hidden="1">"$I$343:$M$343"</definedName>
    <definedName name="IQRH344" hidden="1">"$I$344"</definedName>
    <definedName name="IQRH345" hidden="1">"$I$345"</definedName>
    <definedName name="IQRH346" hidden="1">"$I$346:$M$346"</definedName>
    <definedName name="IQRH347" hidden="1">"$I$347"</definedName>
    <definedName name="IQRH348" hidden="1">"$I$348:$M$348"</definedName>
    <definedName name="IQRH349" hidden="1">"$I$349"</definedName>
    <definedName name="IQRH35" hidden="1">"$I$35:$M$35"</definedName>
    <definedName name="IQRH350" hidden="1">"$I$350:$J$350"</definedName>
    <definedName name="IQRH351" hidden="1">"$I$351:$L$351"</definedName>
    <definedName name="IQRH352" hidden="1">"$I$352:$M$352"</definedName>
    <definedName name="IQRH353" hidden="1">"$I$353:$K$353"</definedName>
    <definedName name="IQRH354" hidden="1">"$I$354:$M$354"</definedName>
    <definedName name="IQRH355" hidden="1">"$I$355:$M$355"</definedName>
    <definedName name="IQRH356" hidden="1">"$I$356:$J$356"</definedName>
    <definedName name="IQRH357" hidden="1">"$I$357:$L$357"</definedName>
    <definedName name="IQRH358" hidden="1">"$I$358:$L$358"</definedName>
    <definedName name="IQRH359" hidden="1">"$I$359"</definedName>
    <definedName name="IQRH36" hidden="1">"$I$36:$M$36"</definedName>
    <definedName name="IQRH360" hidden="1">"$I$360:$K$360"</definedName>
    <definedName name="IQRH361" hidden="1">"$I$361:$M$361"</definedName>
    <definedName name="IQRH362" hidden="1">"$I$362:$J$362"</definedName>
    <definedName name="IQRH363" hidden="1">"$I$363:$L$363"</definedName>
    <definedName name="IQRH364" hidden="1">"$I$364:$M$364"</definedName>
    <definedName name="IQRH365" hidden="1">"$I$365:$K$365"</definedName>
    <definedName name="IQRH366" hidden="1">"$I$366:$M$366"</definedName>
    <definedName name="IQRH367" hidden="1">"$I$367:$M$367"</definedName>
    <definedName name="IQRH368" hidden="1">"$I$368:$J$368"</definedName>
    <definedName name="IQRH369" hidden="1">"$I$369:$M$369"</definedName>
    <definedName name="IQRH37" hidden="1">"$I$37:$M$37"</definedName>
    <definedName name="IQRH370" hidden="1">"$I$370:$M$370"</definedName>
    <definedName name="IQRH371" hidden="1">"$I$371:$M$371"</definedName>
    <definedName name="IQRH372" hidden="1">"$I$372:$M$372"</definedName>
    <definedName name="IQRH373" hidden="1">"$I$373"</definedName>
    <definedName name="IQRH374" hidden="1">"$I$374:$M$374"</definedName>
    <definedName name="IQRH375" hidden="1">"$I$375:$M$375"</definedName>
    <definedName name="IQRH376" hidden="1">"$I$376:$M$376"</definedName>
    <definedName name="IQRH377" hidden="1">"$I$377:$K$377"</definedName>
    <definedName name="IQRH378" hidden="1">"$I$378"</definedName>
    <definedName name="IQRH379" hidden="1">"$I$379:$M$379"</definedName>
    <definedName name="IQRH38" hidden="1">"$I$38:$M$38"</definedName>
    <definedName name="IQRH380" hidden="1">"$I$380:$K$380"</definedName>
    <definedName name="IQRH381" hidden="1">"$I$381:$M$381"</definedName>
    <definedName name="IQRH382" hidden="1">"$I$382:$J$382"</definedName>
    <definedName name="IQRH383" hidden="1">"$I$383"</definedName>
    <definedName name="IQRH384" hidden="1">"$I$384:$M$384"</definedName>
    <definedName name="IQRH385" hidden="1">"$I$385:$J$385"</definedName>
    <definedName name="IQRH386" hidden="1">"$I$386"</definedName>
    <definedName name="IQRH387" hidden="1">"$I$387"</definedName>
    <definedName name="IQRH388" hidden="1">"$I$388:$J$388"</definedName>
    <definedName name="IQRH389" hidden="1">"$I$389:$M$389"</definedName>
    <definedName name="IQRH39" hidden="1">"$I$39:$M$39"</definedName>
    <definedName name="IQRH390" hidden="1">"$I$390:$M$390"</definedName>
    <definedName name="IQRH391" hidden="1">"$I$391:$L$391"</definedName>
    <definedName name="IQRH392" hidden="1">"$I$392:$K$392"</definedName>
    <definedName name="IQRH393" hidden="1">"$I$393:$L$393"</definedName>
    <definedName name="IQRH394" hidden="1">"$I$394:$K$394"</definedName>
    <definedName name="IQRH395" hidden="1">"$I$395:$M$395"</definedName>
    <definedName name="IQRH396" hidden="1">"$I$396:$K$396"</definedName>
    <definedName name="IQRH397" hidden="1">"$I$397:$M$397"</definedName>
    <definedName name="IQRH398" hidden="1">"$I$398:$M$398"</definedName>
    <definedName name="IQRH399" hidden="1">"$I$399:$M$399"</definedName>
    <definedName name="IQRH40" hidden="1">"$I$40:$M$40"</definedName>
    <definedName name="IQRH400" hidden="1">"$I$400:$J$400"</definedName>
    <definedName name="IQRH401" hidden="1">"$I$401:$M$401"</definedName>
    <definedName name="IQRH402" hidden="1">"$I$402"</definedName>
    <definedName name="IQRH403" hidden="1">"$I$403:$J$403"</definedName>
    <definedName name="IQRH404" hidden="1">"$I$404"</definedName>
    <definedName name="IQRH405" hidden="1">"$I$405:$M$405"</definedName>
    <definedName name="IQRH406" hidden="1">"$I$406:$M$406"</definedName>
    <definedName name="IQRH407" hidden="1">"$I$407"</definedName>
    <definedName name="IQRH408" hidden="1">"$I$408:$K$408"</definedName>
    <definedName name="IQRH409" hidden="1">"$I$409"</definedName>
    <definedName name="IQRH41" hidden="1">"$I$41"</definedName>
    <definedName name="IQRH410" hidden="1">"$I$410:$J$410"</definedName>
    <definedName name="IQRH411" hidden="1">"$I$411:$M$411"</definedName>
    <definedName name="IQRH412" hidden="1">"$I$412:$J$412"</definedName>
    <definedName name="IQRH413" hidden="1">"$I$413:$L$413"</definedName>
    <definedName name="IQRH414" hidden="1">"$I$414:$J$414"</definedName>
    <definedName name="IQRH415" hidden="1">"$I$415:$M$415"</definedName>
    <definedName name="IQRH416" hidden="1">"$I$416:$L$416"</definedName>
    <definedName name="IQRH417" hidden="1">"$I$417"</definedName>
    <definedName name="IQRH418" hidden="1">"$I$418:$J$418"</definedName>
    <definedName name="IQRH419" hidden="1">"$I$419:$M$419"</definedName>
    <definedName name="IQRH42" hidden="1">"$I$42:$M$42"</definedName>
    <definedName name="IQRH420" hidden="1">"$I$420"</definedName>
    <definedName name="IQRH421" hidden="1">"$I$421:$M$421"</definedName>
    <definedName name="IQRH422" hidden="1">"$I$422:$M$422"</definedName>
    <definedName name="IQRH423" hidden="1">"$I$423:$M$423"</definedName>
    <definedName name="IQRH424" hidden="1">"$I$424"</definedName>
    <definedName name="IQRH425" hidden="1">"$I$425"</definedName>
    <definedName name="IQRH426" hidden="1">"$I$426:$L$426"</definedName>
    <definedName name="IQRH427" hidden="1">"$I$427:$K$427"</definedName>
    <definedName name="IQRH428" hidden="1">"$I$428:$M$428"</definedName>
    <definedName name="IQRH429" hidden="1">"$I$429"</definedName>
    <definedName name="IQRH43" hidden="1">"$I$43:$M$43"</definedName>
    <definedName name="IQRH430" hidden="1">"$I$430:$J$430"</definedName>
    <definedName name="IQRH431" hidden="1">"$I$431:$L$431"</definedName>
    <definedName name="IQRH432" hidden="1">"$I$432:$K$432"</definedName>
    <definedName name="IQRH433" hidden="1">"$I$433"</definedName>
    <definedName name="IQRH434" hidden="1">"$I$434:$K$434"</definedName>
    <definedName name="IQRH435" hidden="1">"$I$435"</definedName>
    <definedName name="IQRH436" hidden="1">"$I$436"</definedName>
    <definedName name="IQRH437" hidden="1">"$I$437:$M$437"</definedName>
    <definedName name="IQRH438" hidden="1">"$I$438:$K$438"</definedName>
    <definedName name="IQRH439" hidden="1">"$I$439:$M$439"</definedName>
    <definedName name="IQRH44" hidden="1">"$I$44:$L$44"</definedName>
    <definedName name="IQRH440" hidden="1">"$I$440:$M$440"</definedName>
    <definedName name="IQRH441" hidden="1">"$I$441:$M$441"</definedName>
    <definedName name="IQRH442" hidden="1">"$I$442:$M$442"</definedName>
    <definedName name="IQRH443" hidden="1">"$I$443"</definedName>
    <definedName name="IQRH444" hidden="1">"$I$444"</definedName>
    <definedName name="IQRH445" hidden="1">"$I$445:$M$445"</definedName>
    <definedName name="IQRH446" hidden="1">"$I$446:$M$446"</definedName>
    <definedName name="IQRH45" hidden="1">"$I$45:$M$45"</definedName>
    <definedName name="IQRH46" hidden="1">"$I$46:$M$46"</definedName>
    <definedName name="IQRH47" hidden="1">"$I$47:$M$47"</definedName>
    <definedName name="IQRH48" hidden="1">"$I$48:$M$48"</definedName>
    <definedName name="IQRH49" hidden="1">"$I$49:$M$49"</definedName>
    <definedName name="IQRH50" hidden="1">"$I$50:$M$50"</definedName>
    <definedName name="IQRH51" hidden="1">"$I$51:$M$51"</definedName>
    <definedName name="IQRH52" hidden="1">"$I$52:$M$52"</definedName>
    <definedName name="IQRH53" hidden="1">"$I$53:$J$53"</definedName>
    <definedName name="IQRH54" hidden="1">"$I$54:$M$54"</definedName>
    <definedName name="IQRH55" hidden="1">"$I$55:$M$55"</definedName>
    <definedName name="IQRH56" hidden="1">"$I$56:$M$56"</definedName>
    <definedName name="IQRH57" hidden="1">"$I$57:$M$57"</definedName>
    <definedName name="IQRH58" hidden="1">"$I$58:$M$58"</definedName>
    <definedName name="IQRH59" hidden="1">"$I$59:$M$59"</definedName>
    <definedName name="IQRH60" hidden="1">"$I$60"</definedName>
    <definedName name="IQRH61" hidden="1">"$I$61:$M$61"</definedName>
    <definedName name="IQRH62" hidden="1">"$I$62:$M$62"</definedName>
    <definedName name="IQRH63" hidden="1">"$I$63:$M$63"</definedName>
    <definedName name="IQRH64" hidden="1">"$I$64:$M$64"</definedName>
    <definedName name="IQRH65" hidden="1">"$I$65:$M$65"</definedName>
    <definedName name="IQRH66" hidden="1">"$I$66:$M$66"</definedName>
    <definedName name="IQRH67" hidden="1">"$I$67:$L$67"</definedName>
    <definedName name="IQRH68" hidden="1">"$I$68:$M$68"</definedName>
    <definedName name="IQRH69" hidden="1">"$I$69:$M$69"</definedName>
    <definedName name="IQRH70" hidden="1">"$I$70:$M$70"</definedName>
    <definedName name="IQRH71" hidden="1">"$I$71:$M$71"</definedName>
    <definedName name="IQRH72" hidden="1">"$I$72:$M$72"</definedName>
    <definedName name="IQRH73" hidden="1">"$I$73:$J$73"</definedName>
    <definedName name="IQRH74" hidden="1">"$I$74:$M$74"</definedName>
    <definedName name="IQRH75" hidden="1">"$I$75"</definedName>
    <definedName name="IQRH76" hidden="1">"$I$76:$M$76"</definedName>
    <definedName name="IQRH77" hidden="1">"$I$77:$M$77"</definedName>
    <definedName name="IQRH78" hidden="1">"$I$78:$J$78"</definedName>
    <definedName name="IQRH79" hidden="1">"$I$79:$M$79"</definedName>
    <definedName name="IQRH80" hidden="1">"$I$80:$M$80"</definedName>
    <definedName name="IQRH81" hidden="1">"$I$81:$M$81"</definedName>
    <definedName name="IQRH82" hidden="1">"$I$82:$M$82"</definedName>
    <definedName name="IQRH83" hidden="1">"$I$83:$M$83"</definedName>
    <definedName name="IQRH84" hidden="1">"$I$84:$M$84"</definedName>
    <definedName name="IQRH85" hidden="1">"$I$85:$M$85"</definedName>
    <definedName name="IQRH86" hidden="1">"$I$86:$M$86"</definedName>
    <definedName name="IQRH87" hidden="1">"$I$87:$M$87"</definedName>
    <definedName name="IQRH88" hidden="1">"$I$88:$M$88"</definedName>
    <definedName name="IQRH89" hidden="1">"$I$89:$M$89"</definedName>
    <definedName name="IQRH90" hidden="1">"$I$90:$M$90"</definedName>
    <definedName name="IQRH91" hidden="1">"$I$91"</definedName>
    <definedName name="IQRH92" hidden="1">"$I$92"</definedName>
    <definedName name="IQRH93" hidden="1">"$I$93:$L$93"</definedName>
    <definedName name="IQRH94" hidden="1">"$I$94"</definedName>
    <definedName name="IQRH95" hidden="1">"$I$95:$M$95"</definedName>
    <definedName name="IQRH96" hidden="1">"$I$96:$M$96"</definedName>
    <definedName name="IQRH97" hidden="1">"$I$97"</definedName>
    <definedName name="IQRH98" hidden="1">"$I$98"</definedName>
    <definedName name="IQRH99" hidden="1">"$I$99:$M$99"</definedName>
    <definedName name="IQRI10" hidden="1">"$I$11:$I$39"</definedName>
    <definedName name="IQRI11" hidden="1">"$I$12:$I$40"</definedName>
    <definedName name="IQRI12" hidden="1">"$I$13:$I$41"</definedName>
    <definedName name="IQRJ12" hidden="1">"$J$13:$J$41"</definedName>
    <definedName name="IQRM12" hidden="1">"$N$12:$R$12"</definedName>
    <definedName name="IQRN100" hidden="1">"$O$100:$S$100"</definedName>
    <definedName name="IQRN101" hidden="1">"$O$101:$S$101"</definedName>
    <definedName name="IQRN102" hidden="1">"$O$102:$R$102"</definedName>
    <definedName name="IQRN103" hidden="1">"$O$103:$Q$103"</definedName>
    <definedName name="IQRN104" hidden="1">"$O$104:$S$104"</definedName>
    <definedName name="IQRN105" hidden="1">"$O$105:$S$105"</definedName>
    <definedName name="IQRN106" hidden="1">"$O$106:$P$106"</definedName>
    <definedName name="IQRN107" hidden="1">"$O$107:$Q$107"</definedName>
    <definedName name="IQRN108" hidden="1">"$O$108:$S$108"</definedName>
    <definedName name="IQRN109" hidden="1">"$O$109"</definedName>
    <definedName name="IQRN110" hidden="1">"$O$110:$S$110"</definedName>
    <definedName name="IQRN111" hidden="1">"$O$111:$S$111"</definedName>
    <definedName name="IQRN112" hidden="1">"$O$112:$S$112"</definedName>
    <definedName name="IQRN113" hidden="1">"$O$113"</definedName>
    <definedName name="IQRN114" hidden="1">"$O$114:$S$114"</definedName>
    <definedName name="IQRN115" hidden="1">"$O$115:$S$115"</definedName>
    <definedName name="IQRN116" hidden="1">"$O$116:$S$116"</definedName>
    <definedName name="IQRN117" hidden="1">"$O$117:$S$117"</definedName>
    <definedName name="IQRN118" hidden="1">"$O$118:$S$118"</definedName>
    <definedName name="IQRN119" hidden="1">"$O$119:$S$119"</definedName>
    <definedName name="IQRN12" hidden="1">"$O$12:$S$12"</definedName>
    <definedName name="IQRN120" hidden="1">"$O$120:$S$120"</definedName>
    <definedName name="IQRN121" hidden="1">"$O$121:$S$121"</definedName>
    <definedName name="IQRN122" hidden="1">"$O$122:$S$122"</definedName>
    <definedName name="IQRN123" hidden="1">"$O$123:$S$123"</definedName>
    <definedName name="IQRN124" hidden="1">"$O$124:$S$124"</definedName>
    <definedName name="IQRN125" hidden="1">"$O$125:$S$125"</definedName>
    <definedName name="IQRN126" hidden="1">"$O$126:$S$126"</definedName>
    <definedName name="IQRN127" hidden="1">"$O$127:$S$127"</definedName>
    <definedName name="IQRN128" hidden="1">"$O$128:$S$128"</definedName>
    <definedName name="IQRN129" hidden="1">"$O$129:$S$129"</definedName>
    <definedName name="IQRN13" hidden="1">"$O$13:$S$13"</definedName>
    <definedName name="IQRN130" hidden="1">"$O$130"</definedName>
    <definedName name="IQRN131" hidden="1">"$O$131:$Q$131"</definedName>
    <definedName name="IQRN132" hidden="1">"$O$132"</definedName>
    <definedName name="IQRN133" hidden="1">"$O$133:$S$133"</definedName>
    <definedName name="IQRN134" hidden="1">"$O$134:$S$134"</definedName>
    <definedName name="IQRN135" hidden="1">"$O$135:$S$135"</definedName>
    <definedName name="IQRN136" hidden="1">"$O$136:$P$136"</definedName>
    <definedName name="IQRN137" hidden="1">"$O$137:$S$137"</definedName>
    <definedName name="IQRN138" hidden="1">"$O$138:$S$138"</definedName>
    <definedName name="IQRN139" hidden="1">"$O$139:$Q$139"</definedName>
    <definedName name="IQRN14" hidden="1">"$O$14:$R$14"</definedName>
    <definedName name="IQRN140" hidden="1">"$O$140:$S$140"</definedName>
    <definedName name="IQRN141" hidden="1">"$O$141"</definedName>
    <definedName name="IQRN142" hidden="1">"$O$142:$S$142"</definedName>
    <definedName name="IQRN143" hidden="1">"$O$143"</definedName>
    <definedName name="IQRN144" hidden="1">"$O$144"</definedName>
    <definedName name="IQRN145" hidden="1">"$O$145:$R$145"</definedName>
    <definedName name="IQRN146" hidden="1">"$O$146"</definedName>
    <definedName name="IQRN147" hidden="1">"$O$147"</definedName>
    <definedName name="IQRN148" hidden="1">"$O$148:$S$148"</definedName>
    <definedName name="IQRN149" hidden="1">"$O$149"</definedName>
    <definedName name="IQRN15" hidden="1">"$O$15:$S$15"</definedName>
    <definedName name="IQRN150" hidden="1">"$O$150"</definedName>
    <definedName name="IQRN151" hidden="1">"$O$151:$S$151"</definedName>
    <definedName name="IQRN152" hidden="1">"$O$152:$P$152"</definedName>
    <definedName name="IQRN153" hidden="1">"$O$153:$S$153"</definedName>
    <definedName name="IQRN154" hidden="1">"$O$154:$R$154"</definedName>
    <definedName name="IQRN155" hidden="1">"$O$155:$S$155"</definedName>
    <definedName name="IQRN156" hidden="1">"$O$156:$S$156"</definedName>
    <definedName name="IQRN157" hidden="1">"$O$157:$P$157"</definedName>
    <definedName name="IQRN158" hidden="1">"$O$158:$R$158"</definedName>
    <definedName name="IQRN159" hidden="1">"$O$159:$S$159"</definedName>
    <definedName name="IQRN16" hidden="1">"$O$16:$S$16"</definedName>
    <definedName name="IQRN160" hidden="1">"$O$160:$S$160"</definedName>
    <definedName name="IQRN161" hidden="1">"$O$161:$S$161"</definedName>
    <definedName name="IQRN162" hidden="1">"$O$162:$S$162"</definedName>
    <definedName name="IQRN163" hidden="1">"$O$163"</definedName>
    <definedName name="IQRN164" hidden="1">"$O$164:$S$164"</definedName>
    <definedName name="IQRN165" hidden="1">"$O$165:$S$165"</definedName>
    <definedName name="IQRN166" hidden="1">"$O$166:$S$166"</definedName>
    <definedName name="IQRN167" hidden="1">"$O$167:$S$167"</definedName>
    <definedName name="IQRN168" hidden="1">"$O$168:$Q$168"</definedName>
    <definedName name="IQRN169" hidden="1">"$O$169:$S$169"</definedName>
    <definedName name="IQRN17" hidden="1">"$O$17:$S$17"</definedName>
    <definedName name="IQRN170" hidden="1">"$O$170:$S$170"</definedName>
    <definedName name="IQRN171" hidden="1">"$O$171:$S$171"</definedName>
    <definedName name="IQRN172" hidden="1">"$O$172:$S$172"</definedName>
    <definedName name="IQRN173" hidden="1">"$O$173:$S$173"</definedName>
    <definedName name="IQRN174" hidden="1">"$O$174:$S$174"</definedName>
    <definedName name="IQRN175" hidden="1">"$O$175:$S$175"</definedName>
    <definedName name="IQRN176" hidden="1">"$O$176"</definedName>
    <definedName name="IQRN177" hidden="1">"$O$177:$R$177"</definedName>
    <definedName name="IQRN178" hidden="1">"$O$178:$S$178"</definedName>
    <definedName name="IQRN179" hidden="1">"$O$179:$S$179"</definedName>
    <definedName name="IQRN18" hidden="1">"$O$18:$S$18"</definedName>
    <definedName name="IQRN180" hidden="1">"$O$180:$P$180"</definedName>
    <definedName name="IQRN181" hidden="1">"$O$181:$S$181"</definedName>
    <definedName name="IQRN182" hidden="1">"$O$182"</definedName>
    <definedName name="IQRN183" hidden="1">"$O$183:$S$183"</definedName>
    <definedName name="IQRN184" hidden="1">"$O$184:$S$184"</definedName>
    <definedName name="IQRN185" hidden="1">"$O$185:$S$185"</definedName>
    <definedName name="IQRN186" hidden="1">"$O$186:$P$186"</definedName>
    <definedName name="IQRN187" hidden="1">"$O$187:$S$187"</definedName>
    <definedName name="IQRN188" hidden="1">"$O$188"</definedName>
    <definedName name="IQRN189" hidden="1">"$O$189:$P$189"</definedName>
    <definedName name="IQRN19" hidden="1">"$O$19:$S$19"</definedName>
    <definedName name="IQRN190" hidden="1">"$O$190:$S$190"</definedName>
    <definedName name="IQRN191" hidden="1">"$O$191:$S$191"</definedName>
    <definedName name="IQRN192" hidden="1">"$O$192:$S$192"</definedName>
    <definedName name="IQRN193" hidden="1">"$O$193:$R$193"</definedName>
    <definedName name="IQRN194" hidden="1">"$O$194:$S$194"</definedName>
    <definedName name="IQRN195" hidden="1">"$O$195:$P$195"</definedName>
    <definedName name="IQRN196" hidden="1">"$O$196:$S$196"</definedName>
    <definedName name="IQRN197" hidden="1">"$O$197:$R$197"</definedName>
    <definedName name="IQRN198" hidden="1">"$O$198:$S$198"</definedName>
    <definedName name="IQRN199" hidden="1">"$O$199:$P$199"</definedName>
    <definedName name="IQRN20" hidden="1">"$O$20:$S$20"</definedName>
    <definedName name="IQRN200" hidden="1">"$O$200:$S$200"</definedName>
    <definedName name="IQRN201" hidden="1">"$O$201:$S$201"</definedName>
    <definedName name="IQRN202" hidden="1">"$O$202:$S$202"</definedName>
    <definedName name="IQRN203" hidden="1">"$O$203:$S$203"</definedName>
    <definedName name="IQRN204" hidden="1">"$O$204:$S$204"</definedName>
    <definedName name="IQRN205" hidden="1">"$O$205:$S$205"</definedName>
    <definedName name="IQRN206" hidden="1">"$O$206:$S$206"</definedName>
    <definedName name="IQRN207" hidden="1">"$O$207:$S$207"</definedName>
    <definedName name="IQRN208" hidden="1">"$O$208:$Q$208"</definedName>
    <definedName name="IQRN209" hidden="1">"$O$209:$P$209"</definedName>
    <definedName name="IQRN21" hidden="1">"$O$21:$S$21"</definedName>
    <definedName name="IQRN210" hidden="1">"$O$210:$S$210"</definedName>
    <definedName name="IQRN211" hidden="1">"$O$211:$S$211"</definedName>
    <definedName name="IQRN212" hidden="1">"$O$212:$S$212"</definedName>
    <definedName name="IQRN213" hidden="1">"$O$213:$Q$213"</definedName>
    <definedName name="IQRN214" hidden="1">"$O$214:$S$214"</definedName>
    <definedName name="IQRN215" hidden="1">"$O$215"</definedName>
    <definedName name="IQRN216" hidden="1">"$O$216:$S$216"</definedName>
    <definedName name="IQRN217" hidden="1">"$O$217"</definedName>
    <definedName name="IQRN218" hidden="1">"$O$218:$S$218"</definedName>
    <definedName name="IQRN219" hidden="1">"$O$219:$P$219"</definedName>
    <definedName name="IQRN22" hidden="1">"$O$22:$S$22"</definedName>
    <definedName name="IQRN220" hidden="1">"$O$220:$S$220"</definedName>
    <definedName name="IQRN221" hidden="1">"$O$221:$S$221"</definedName>
    <definedName name="IQRN222" hidden="1">"$O$222:$S$222"</definedName>
    <definedName name="IQRN223" hidden="1">"$O$223:$S$223"</definedName>
    <definedName name="IQRN224" hidden="1">"$O$224"</definedName>
    <definedName name="IQRN225" hidden="1">"$O$225:$S$225"</definedName>
    <definedName name="IQRN226" hidden="1">"$O$226:$S$226"</definedName>
    <definedName name="IQRN227" hidden="1">"$O$227:$S$227"</definedName>
    <definedName name="IQRN228" hidden="1">"$O$228:$S$228"</definedName>
    <definedName name="IQRN229" hidden="1">"$O$229:$S$229"</definedName>
    <definedName name="IQRN23" hidden="1">"$O$23:$S$23"</definedName>
    <definedName name="IQRN230" hidden="1">"$O$230:$S$230"</definedName>
    <definedName name="IQRN231" hidden="1">"$O$231:$S$231"</definedName>
    <definedName name="IQRN232" hidden="1">"$O$232:$S$232"</definedName>
    <definedName name="IQRN233" hidden="1">"$O$233:$Q$233"</definedName>
    <definedName name="IQRN234" hidden="1">"$O$234:$R$234"</definedName>
    <definedName name="IQRN235" hidden="1">"$O$235:$S$235"</definedName>
    <definedName name="IQRN236" hidden="1">"$O$236:$S$236"</definedName>
    <definedName name="IQRN237" hidden="1">"$O$237:$S$237"</definedName>
    <definedName name="IQRN238" hidden="1">"$O$238:$S$238"</definedName>
    <definedName name="IQRN239" hidden="1">"$O$239:$S$239"</definedName>
    <definedName name="IQRN24" hidden="1">"$O$24:$S$24"</definedName>
    <definedName name="IQRN240" hidden="1">"$O$240"</definedName>
    <definedName name="IQRN241" hidden="1">"$O$241:$Q$241"</definedName>
    <definedName name="IQRN242" hidden="1">"$O$242:$S$242"</definedName>
    <definedName name="IQRN243" hidden="1">"$O$243:$S$243"</definedName>
    <definedName name="IQRN244" hidden="1">"$O$244:$S$244"</definedName>
    <definedName name="IQRN245" hidden="1">"$O$245:$Q$245"</definedName>
    <definedName name="IQRN246" hidden="1">"$O$246:$S$246"</definedName>
    <definedName name="IQRN247" hidden="1">"$O$247:$S$247"</definedName>
    <definedName name="IQRN248" hidden="1">"$O$248:$S$248"</definedName>
    <definedName name="IQRN249" hidden="1">"$O$249:$S$249"</definedName>
    <definedName name="IQRN25" hidden="1">"$O$25:$S$25"</definedName>
    <definedName name="IQRN250" hidden="1">"$O$250:$S$250"</definedName>
    <definedName name="IQRN251" hidden="1">"$O$251:$S$251"</definedName>
    <definedName name="IQRN252" hidden="1">"$O$252:$S$252"</definedName>
    <definedName name="IQRN253" hidden="1">"$O$253:$P$253"</definedName>
    <definedName name="IQRN254" hidden="1">"$O$254"</definedName>
    <definedName name="IQRN255" hidden="1">"$O$255:$S$255"</definedName>
    <definedName name="IQRN256" hidden="1">"$O$256:$S$256"</definedName>
    <definedName name="IQRN257" hidden="1">"$O$257:$S$257"</definedName>
    <definedName name="IQRN258" hidden="1">"$O$258:$R$258"</definedName>
    <definedName name="IQRN259" hidden="1">"$O$259:$S$259"</definedName>
    <definedName name="IQRN26" hidden="1">"$O$26:$S$26"</definedName>
    <definedName name="IQRN260" hidden="1">"$O$260:$P$260"</definedName>
    <definedName name="IQRN261" hidden="1">"$O$261:$S$261"</definedName>
    <definedName name="IQRN262" hidden="1">"$O$262:$S$262"</definedName>
    <definedName name="IQRN263" hidden="1">"$O$263:$S$263"</definedName>
    <definedName name="IQRN264" hidden="1">"$O$264:$P$264"</definedName>
    <definedName name="IQRN265" hidden="1">"$O$265:$S$265"</definedName>
    <definedName name="IQRN266" hidden="1">"$O$266:$R$266"</definedName>
    <definedName name="IQRN267" hidden="1">"$O$267:$S$267"</definedName>
    <definedName name="IQRN268" hidden="1">"$O$268"</definedName>
    <definedName name="IQRN269" hidden="1">"$O$269:$S$269"</definedName>
    <definedName name="IQRN27" hidden="1">"$O$27:$S$27"</definedName>
    <definedName name="IQRN270" hidden="1">"$O$270"</definedName>
    <definedName name="IQRN271" hidden="1">"$O$271:$S$271"</definedName>
    <definedName name="IQRN272" hidden="1">"$O$272:$Q$272"</definedName>
    <definedName name="IQRN273" hidden="1">"$O$273:$S$273"</definedName>
    <definedName name="IQRN274" hidden="1">"$O$274:$S$274"</definedName>
    <definedName name="IQRN275" hidden="1">"$O$275:$P$275"</definedName>
    <definedName name="IQRN276" hidden="1">"$O$276:$P$276"</definedName>
    <definedName name="IQRN277" hidden="1">"$O$277:$S$277"</definedName>
    <definedName name="IQRN278" hidden="1">"$O$278:$P$278"</definedName>
    <definedName name="IQRN279" hidden="1">"$O$279:$S$279"</definedName>
    <definedName name="IQRN28" hidden="1">"$O$28:$S$28"</definedName>
    <definedName name="IQRN280" hidden="1">"$O$280:$S$280"</definedName>
    <definedName name="IQRN281" hidden="1">"$O$281"</definedName>
    <definedName name="IQRN282" hidden="1">"$O$282:$S$282"</definedName>
    <definedName name="IQRN283" hidden="1">"$O$283:$S$283"</definedName>
    <definedName name="IQRN284" hidden="1">"$O$284:$S$284"</definedName>
    <definedName name="IQRN285" hidden="1">"$O$285:$S$285"</definedName>
    <definedName name="IQRN286" hidden="1">"$O$286:$S$286"</definedName>
    <definedName name="IQRN287" hidden="1">"$O$287:$S$287"</definedName>
    <definedName name="IQRN288" hidden="1">"$O$288:$S$288"</definedName>
    <definedName name="IQRN289" hidden="1">"$O$289:$S$289"</definedName>
    <definedName name="IQRN29" hidden="1">"$O$29:$S$29"</definedName>
    <definedName name="IQRN290" hidden="1">"$O$290"</definedName>
    <definedName name="IQRN291" hidden="1">"$O$291:$S$291"</definedName>
    <definedName name="IQRN292" hidden="1">"$O$292:$Q$292"</definedName>
    <definedName name="IQRN293" hidden="1">"$O$293:$S$293"</definedName>
    <definedName name="IQRN294" hidden="1">"$O$294:$S$294"</definedName>
    <definedName name="IQRN295" hidden="1">"$O$295:$S$295"</definedName>
    <definedName name="IQRN296" hidden="1">"$O$296:$Q$296"</definedName>
    <definedName name="IQRN297" hidden="1">"$O$297"</definedName>
    <definedName name="IQRN298" hidden="1">"$O$298"</definedName>
    <definedName name="IQRN299" hidden="1">"$O$299:$S$299"</definedName>
    <definedName name="IQRN30" hidden="1">"$O$30:$S$30"</definedName>
    <definedName name="IQRN300" hidden="1">"$O$300"</definedName>
    <definedName name="IQRN301" hidden="1">"$O$301:$S$301"</definedName>
    <definedName name="IQRN302" hidden="1">"$O$302:$S$302"</definedName>
    <definedName name="IQRN303" hidden="1">"$O$303:$S$303"</definedName>
    <definedName name="IQRN304" hidden="1">"$O$304:$S$304"</definedName>
    <definedName name="IQRN305" hidden="1">"$O$305:$S$305"</definedName>
    <definedName name="IQRN306" hidden="1">"$O$306"</definedName>
    <definedName name="IQRN307" hidden="1">"$O$307:$S$307"</definedName>
    <definedName name="IQRN308" hidden="1">"$O$308:$S$308"</definedName>
    <definedName name="IQRN309" hidden="1">"$O$309:$P$309"</definedName>
    <definedName name="IQRN31" hidden="1">"$O$31:$S$31"</definedName>
    <definedName name="IQRN310" hidden="1">"$O$310:$S$310"</definedName>
    <definedName name="IQRN311" hidden="1">"$O$311:$S$311"</definedName>
    <definedName name="IQRN312" hidden="1">"$O$312"</definedName>
    <definedName name="IQRN313" hidden="1">"$O$313:$P$313"</definedName>
    <definedName name="IQRN314" hidden="1">"$O$314:$S$314"</definedName>
    <definedName name="IQRN315" hidden="1">"$O$315:$S$315"</definedName>
    <definedName name="IQRN316" hidden="1">"$O$316:$R$316"</definedName>
    <definedName name="IQRN317" hidden="1">"$O$317:$Q$317"</definedName>
    <definedName name="IQRN318" hidden="1">"$O$318:$P$318"</definedName>
    <definedName name="IQRN319" hidden="1">"$O$319:$S$319"</definedName>
    <definedName name="IQRN32" hidden="1">"$O$32:$S$32"</definedName>
    <definedName name="IQRN320" hidden="1">"$O$320:$S$320"</definedName>
    <definedName name="IQRN321" hidden="1">"$O$321:$S$321"</definedName>
    <definedName name="IQRN322" hidden="1">"$O$322"</definedName>
    <definedName name="IQRN323" hidden="1">"$O$323:$S$323"</definedName>
    <definedName name="IQRN324" hidden="1">"$O$324:$S$324"</definedName>
    <definedName name="IQRN325" hidden="1">"$O$325:$S$325"</definedName>
    <definedName name="IQRN326" hidden="1">"$O$326:$S$326"</definedName>
    <definedName name="IQRN327" hidden="1">"$O$327:$Q$327"</definedName>
    <definedName name="IQRN328" hidden="1">"$O$328:$Q$328"</definedName>
    <definedName name="IQRN329" hidden="1">"$O$329:$S$329"</definedName>
    <definedName name="IQRN33" hidden="1">"$O$33:$S$33"</definedName>
    <definedName name="IQRN330" hidden="1">"$O$330:$S$330"</definedName>
    <definedName name="IQRN331" hidden="1">"$O$331:$S$331"</definedName>
    <definedName name="IQRN332" hidden="1">"$O$332:$P$332"</definedName>
    <definedName name="IQRN333" hidden="1">"$O$333:$S$333"</definedName>
    <definedName name="IQRN334" hidden="1">"$O$334:$S$334"</definedName>
    <definedName name="IQRN335" hidden="1">"$O$335"</definedName>
    <definedName name="IQRN336" hidden="1">"$O$336:$S$336"</definedName>
    <definedName name="IQRN337" hidden="1">"$O$337:$S$337"</definedName>
    <definedName name="IQRN338" hidden="1">"$O$338:$S$338"</definedName>
    <definedName name="IQRN339" hidden="1">"$O$339:$S$339"</definedName>
    <definedName name="IQRN34" hidden="1">"$O$34"</definedName>
    <definedName name="IQRN340" hidden="1">"$O$340"</definedName>
    <definedName name="IQRN341" hidden="1">"$O$341:$S$341"</definedName>
    <definedName name="IQRN342" hidden="1">"$O$342"</definedName>
    <definedName name="IQRN343" hidden="1">"$O$343:$S$343"</definedName>
    <definedName name="IQRN344" hidden="1">"$O$344"</definedName>
    <definedName name="IQRN345" hidden="1">"$O$345"</definedName>
    <definedName name="IQRN346" hidden="1">"$O$346:$S$346"</definedName>
    <definedName name="IQRN347" hidden="1">"$O$347"</definedName>
    <definedName name="IQRN348" hidden="1">"$O$348:$S$348"</definedName>
    <definedName name="IQRN349" hidden="1">"$O$349"</definedName>
    <definedName name="IQRN35" hidden="1">"$O$35:$S$35"</definedName>
    <definedName name="IQRN350" hidden="1">"$O$350:$P$350"</definedName>
    <definedName name="IQRN351" hidden="1">"$O$351:$R$351"</definedName>
    <definedName name="IQRN352" hidden="1">"$O$352:$S$352"</definedName>
    <definedName name="IQRN353" hidden="1">"$O$353:$Q$353"</definedName>
    <definedName name="IQRN354" hidden="1">"$O$354:$S$354"</definedName>
    <definedName name="IQRN355" hidden="1">"$O$355:$S$355"</definedName>
    <definedName name="IQRN356" hidden="1">"$O$356:$P$356"</definedName>
    <definedName name="IQRN357" hidden="1">"$O$357:$R$357"</definedName>
    <definedName name="IQRN358" hidden="1">"$O$358:$R$358"</definedName>
    <definedName name="IQRN359" hidden="1">"$O$359"</definedName>
    <definedName name="IQRN36" hidden="1">"$O$36:$S$36"</definedName>
    <definedName name="IQRN360" hidden="1">"$O$360:$Q$360"</definedName>
    <definedName name="IQRN361" hidden="1">"$O$361:$S$361"</definedName>
    <definedName name="IQRN362" hidden="1">"$O$362:$P$362"</definedName>
    <definedName name="IQRN363" hidden="1">"$O$363:$R$363"</definedName>
    <definedName name="IQRN364" hidden="1">"$O$364:$S$364"</definedName>
    <definedName name="IQRN365" hidden="1">"$O$365:$Q$365"</definedName>
    <definedName name="IQRN366" hidden="1">"$O$366:$S$366"</definedName>
    <definedName name="IQRN367" hidden="1">"$O$367:$S$367"</definedName>
    <definedName name="IQRN368" hidden="1">"$O$368:$P$368"</definedName>
    <definedName name="IQRN369" hidden="1">"$O$369:$S$369"</definedName>
    <definedName name="IQRN37" hidden="1">"$O$37:$S$37"</definedName>
    <definedName name="IQRN370" hidden="1">"$O$370:$S$370"</definedName>
    <definedName name="IQRN371" hidden="1">"$O$371:$S$371"</definedName>
    <definedName name="IQRN372" hidden="1">"$O$372:$S$372"</definedName>
    <definedName name="IQRN373" hidden="1">"$O$373"</definedName>
    <definedName name="IQRN374" hidden="1">"$O$374:$S$374"</definedName>
    <definedName name="IQRN375" hidden="1">"$O$375:$S$375"</definedName>
    <definedName name="IQRN376" hidden="1">"$O$376:$S$376"</definedName>
    <definedName name="IQRN377" hidden="1">"$O$377:$Q$377"</definedName>
    <definedName name="IQRN378" hidden="1">"$O$378"</definedName>
    <definedName name="IQRN379" hidden="1">"$O$379:$S$379"</definedName>
    <definedName name="IQRN38" hidden="1">"$O$38:$S$38"</definedName>
    <definedName name="IQRN380" hidden="1">"$O$380:$Q$380"</definedName>
    <definedName name="IQRN381" hidden="1">"$O$381:$S$381"</definedName>
    <definedName name="IQRN382" hidden="1">"$O$382:$P$382"</definedName>
    <definedName name="IQRN383" hidden="1">"$O$383"</definedName>
    <definedName name="IQRN384" hidden="1">"$O$384:$S$384"</definedName>
    <definedName name="IQRN385" hidden="1">"$O$385:$P$385"</definedName>
    <definedName name="IQRN386" hidden="1">"$O$386"</definedName>
    <definedName name="IQRN387" hidden="1">"$O$387"</definedName>
    <definedName name="IQRN388" hidden="1">"$O$388:$P$388"</definedName>
    <definedName name="IQRN389" hidden="1">"$O$389:$S$389"</definedName>
    <definedName name="IQRN39" hidden="1">"$O$39:$S$39"</definedName>
    <definedName name="IQRN390" hidden="1">"$O$390:$S$390"</definedName>
    <definedName name="IQRN391" hidden="1">"$O$391:$R$391"</definedName>
    <definedName name="IQRN392" hidden="1">"$O$392:$Q$392"</definedName>
    <definedName name="IQRN393" hidden="1">"$O$393:$R$393"</definedName>
    <definedName name="IQRN394" hidden="1">"$O$394:$Q$394"</definedName>
    <definedName name="IQRN395" hidden="1">"$O$395:$S$395"</definedName>
    <definedName name="IQRN396" hidden="1">"$O$396:$Q$396"</definedName>
    <definedName name="IQRN397" hidden="1">"$O$397:$S$397"</definedName>
    <definedName name="IQRN398" hidden="1">"$O$398:$S$398"</definedName>
    <definedName name="IQRN399" hidden="1">"$O$399:$S$399"</definedName>
    <definedName name="IQRN40" hidden="1">"$O$40:$S$40"</definedName>
    <definedName name="IQRN400" hidden="1">"$O$400:$P$400"</definedName>
    <definedName name="IQRN401" hidden="1">"$O$401:$S$401"</definedName>
    <definedName name="IQRN402" hidden="1">"$O$402"</definedName>
    <definedName name="IQRN403" hidden="1">"$O$403:$P$403"</definedName>
    <definedName name="IQRN404" hidden="1">"$O$404"</definedName>
    <definedName name="IQRN405" hidden="1">"$O$405:$S$405"</definedName>
    <definedName name="IQRN406" hidden="1">"$O$406:$S$406"</definedName>
    <definedName name="IQRN407" hidden="1">"$O$407"</definedName>
    <definedName name="IQRN408" hidden="1">"$O$408:$Q$408"</definedName>
    <definedName name="IQRN409" hidden="1">"$O$409"</definedName>
    <definedName name="IQRN41" hidden="1">"$O$41"</definedName>
    <definedName name="IQRN410" hidden="1">"$O$410:$P$410"</definedName>
    <definedName name="IQRN411" hidden="1">"$O$411:$S$411"</definedName>
    <definedName name="IQRN412" hidden="1">"$O$412:$P$412"</definedName>
    <definedName name="IQRN413" hidden="1">"$O$413:$R$413"</definedName>
    <definedName name="IQRN414" hidden="1">"$O$414:$P$414"</definedName>
    <definedName name="IQRN415" hidden="1">"$O$415:$S$415"</definedName>
    <definedName name="IQRN416" hidden="1">"$O$416:$R$416"</definedName>
    <definedName name="IQRN417" hidden="1">"$O$417"</definedName>
    <definedName name="IQRN418" hidden="1">"$O$418:$P$418"</definedName>
    <definedName name="IQRN419" hidden="1">"$O$419:$S$419"</definedName>
    <definedName name="IQRN42" hidden="1">"$O$42:$S$42"</definedName>
    <definedName name="IQRN420" hidden="1">"$O$420"</definedName>
    <definedName name="IQRN421" hidden="1">"$O$421:$S$421"</definedName>
    <definedName name="IQRN422" hidden="1">"$O$422:$S$422"</definedName>
    <definedName name="IQRN423" hidden="1">"$O$423:$S$423"</definedName>
    <definedName name="IQRN424" hidden="1">"$O$424"</definedName>
    <definedName name="IQRN425" hidden="1">"$O$425"</definedName>
    <definedName name="IQRN426" hidden="1">"$O$426:$R$426"</definedName>
    <definedName name="IQRN427" hidden="1">"$O$427:$Q$427"</definedName>
    <definedName name="IQRN428" hidden="1">"$O$428:$S$428"</definedName>
    <definedName name="IQRN429" hidden="1">"$O$429"</definedName>
    <definedName name="IQRN43" hidden="1">"$O$43:$S$43"</definedName>
    <definedName name="IQRN430" hidden="1">"$O$430:$P$430"</definedName>
    <definedName name="IQRN431" hidden="1">"$O$431:$R$431"</definedName>
    <definedName name="IQRN432" hidden="1">"$O$432:$Q$432"</definedName>
    <definedName name="IQRN433" hidden="1">"$O$433"</definedName>
    <definedName name="IQRN434" hidden="1">"$O$434:$Q$434"</definedName>
    <definedName name="IQRN435" hidden="1">"$O$435"</definedName>
    <definedName name="IQRN436" hidden="1">"$O$436"</definedName>
    <definedName name="IQRN437" hidden="1">"$O$437:$S$437"</definedName>
    <definedName name="IQRN438" hidden="1">"$O$438:$Q$438"</definedName>
    <definedName name="IQRN439" hidden="1">"$O$439:$S$439"</definedName>
    <definedName name="IQRN44" hidden="1">"$O$44:$R$44"</definedName>
    <definedName name="IQRN440" hidden="1">"$O$440:$S$440"</definedName>
    <definedName name="IQRN441" hidden="1">"$O$441:$S$441"</definedName>
    <definedName name="IQRN442" hidden="1">"$O$442:$S$442"</definedName>
    <definedName name="IQRN443" hidden="1">"$O$443"</definedName>
    <definedName name="IQRN444" hidden="1">"$O$444"</definedName>
    <definedName name="IQRN445" hidden="1">"$O$445:$S$445"</definedName>
    <definedName name="IQRN446" hidden="1">"$O$446:$S$446"</definedName>
    <definedName name="IQRN45" hidden="1">"$O$45:$S$45"</definedName>
    <definedName name="IQRN46" hidden="1">"$O$46:$S$46"</definedName>
    <definedName name="IQRN47" hidden="1">"$O$47:$S$47"</definedName>
    <definedName name="IQRN48" hidden="1">"$O$48:$S$48"</definedName>
    <definedName name="IQRN49" hidden="1">"$O$49:$S$49"</definedName>
    <definedName name="IQRN50" hidden="1">"$O$50:$S$50"</definedName>
    <definedName name="IQRN51" hidden="1">"$O$51:$S$51"</definedName>
    <definedName name="IQRN52" hidden="1">"$O$52:$S$52"</definedName>
    <definedName name="IQRN53" hidden="1">"$O$53:$P$53"</definedName>
    <definedName name="IQRN54" hidden="1">"$O$54:$S$54"</definedName>
    <definedName name="IQRN55" hidden="1">"$O$55:$S$55"</definedName>
    <definedName name="IQRN56" hidden="1">"$O$56:$S$56"</definedName>
    <definedName name="IQRN57" hidden="1">"$O$57:$S$57"</definedName>
    <definedName name="IQRN58" hidden="1">"$O$58:$S$58"</definedName>
    <definedName name="IQRN59" hidden="1">"$O$59:$S$59"</definedName>
    <definedName name="IQRN60" hidden="1">"$O$60"</definedName>
    <definedName name="IQRN61" hidden="1">"$O$61:$S$61"</definedName>
    <definedName name="IQRN62" hidden="1">"$O$62:$S$62"</definedName>
    <definedName name="IQRN63" hidden="1">"$O$63:$S$63"</definedName>
    <definedName name="IQRN64" hidden="1">"$O$64:$S$64"</definedName>
    <definedName name="IQRN65" hidden="1">"$O$65:$S$65"</definedName>
    <definedName name="IQRN66" hidden="1">"$O$66:$S$66"</definedName>
    <definedName name="IQRN67" hidden="1">"$O$67:$R$67"</definedName>
    <definedName name="IQRN68" hidden="1">"$O$68:$S$68"</definedName>
    <definedName name="IQRN69" hidden="1">"$O$69:$S$69"</definedName>
    <definedName name="IQRN70" hidden="1">"$O$70:$S$70"</definedName>
    <definedName name="IQRN71" hidden="1">"$O$71:$S$71"</definedName>
    <definedName name="IQRN72" hidden="1">"$O$72:$S$72"</definedName>
    <definedName name="IQRN73" hidden="1">"$O$73:$P$73"</definedName>
    <definedName name="IQRN74" hidden="1">"$O$74:$S$74"</definedName>
    <definedName name="IQRN75" hidden="1">"$O$75"</definedName>
    <definedName name="IQRN76" hidden="1">"$O$76:$S$76"</definedName>
    <definedName name="IQRN77" hidden="1">"$O$77:$S$77"</definedName>
    <definedName name="IQRN78" hidden="1">"$O$78:$P$78"</definedName>
    <definedName name="IQRN79" hidden="1">"$O$79:$S$79"</definedName>
    <definedName name="IQRN80" hidden="1">"$O$80:$S$80"</definedName>
    <definedName name="IQRN81" hidden="1">"$O$81:$S$81"</definedName>
    <definedName name="IQRN82" hidden="1">"$O$82:$S$82"</definedName>
    <definedName name="IQRN83" hidden="1">"$O$83:$S$83"</definedName>
    <definedName name="IQRN84" hidden="1">"$O$84:$S$84"</definedName>
    <definedName name="IQRN85" hidden="1">"$O$85:$S$85"</definedName>
    <definedName name="IQRN86" hidden="1">"$O$86:$S$86"</definedName>
    <definedName name="IQRN87" hidden="1">"$O$87:$S$87"</definedName>
    <definedName name="IQRN88" hidden="1">"$O$88:$S$88"</definedName>
    <definedName name="IQRN89" hidden="1">"$O$89:$S$89"</definedName>
    <definedName name="IQRN90" hidden="1">"$O$90:$S$90"</definedName>
    <definedName name="IQRN91" hidden="1">"$O$91"</definedName>
    <definedName name="IQRN92" hidden="1">"$O$92"</definedName>
    <definedName name="IQRN93" hidden="1">"$O$93:$R$93"</definedName>
    <definedName name="IQRN94" hidden="1">"$O$94"</definedName>
    <definedName name="IQRN95" hidden="1">"$O$95:$S$95"</definedName>
    <definedName name="IQRN96" hidden="1">"$O$96:$S$96"</definedName>
    <definedName name="IQRN97" hidden="1">"$O$97"</definedName>
    <definedName name="IQRN98" hidden="1">"$O$98"</definedName>
    <definedName name="IQRN99" hidden="1">"$O$99:$S$99"</definedName>
    <definedName name="IQRPeopleH12" localSheetId="4" hidden="1">#REF!</definedName>
    <definedName name="IQRPeopleH12" localSheetId="5" hidden="1">#REF!</definedName>
    <definedName name="IQRPeopleH12" localSheetId="0" hidden="1">#REF!</definedName>
    <definedName name="IQRPeopleH12" localSheetId="6" hidden="1">#REF!</definedName>
    <definedName name="IQRPeopleH12" localSheetId="2" hidden="1">#REF!</definedName>
    <definedName name="IQRPeopleH12" localSheetId="3" hidden="1">#REF!</definedName>
    <definedName name="IQRPeopleH12" localSheetId="1" hidden="1">#REF!</definedName>
    <definedName name="IQRPeopleH12" hidden="1">#REF!</definedName>
    <definedName name="IQRPeopleH13" localSheetId="4" hidden="1">#REF!</definedName>
    <definedName name="IQRPeopleH13" localSheetId="5" hidden="1">#REF!</definedName>
    <definedName name="IQRPeopleH13" localSheetId="0" hidden="1">#REF!</definedName>
    <definedName name="IQRPeopleH13" localSheetId="6" hidden="1">#REF!</definedName>
    <definedName name="IQRPeopleH13" localSheetId="2" hidden="1">#REF!</definedName>
    <definedName name="IQRPeopleH13" localSheetId="3" hidden="1">#REF!</definedName>
    <definedName name="IQRPeopleH13" localSheetId="1" hidden="1">#REF!</definedName>
    <definedName name="IQRPeopleH13" hidden="1">#REF!</definedName>
    <definedName name="IQRPeopleH14" localSheetId="4" hidden="1">#REF!</definedName>
    <definedName name="IQRPeopleH14" localSheetId="5" hidden="1">#REF!</definedName>
    <definedName name="IQRPeopleH14" localSheetId="0" hidden="1">#REF!</definedName>
    <definedName name="IQRPeopleH14" localSheetId="6" hidden="1">#REF!</definedName>
    <definedName name="IQRPeopleH14" localSheetId="2" hidden="1">#REF!</definedName>
    <definedName name="IQRPeopleH14" localSheetId="3" hidden="1">#REF!</definedName>
    <definedName name="IQRPeopleH14" localSheetId="1" hidden="1">#REF!</definedName>
    <definedName name="IQRPeopleH14" hidden="1">#REF!</definedName>
    <definedName name="IQRPeopleH15" localSheetId="4" hidden="1">#REF!</definedName>
    <definedName name="IQRPeopleH15" localSheetId="5" hidden="1">#REF!</definedName>
    <definedName name="IQRPeopleH15" localSheetId="0" hidden="1">#REF!</definedName>
    <definedName name="IQRPeopleH15" localSheetId="6" hidden="1">#REF!</definedName>
    <definedName name="IQRPeopleH15" localSheetId="2" hidden="1">#REF!</definedName>
    <definedName name="IQRPeopleH15" localSheetId="3" hidden="1">#REF!</definedName>
    <definedName name="IQRPeopleH15" localSheetId="1" hidden="1">#REF!</definedName>
    <definedName name="IQRPeopleH15" hidden="1">#REF!</definedName>
    <definedName name="IQRPeopleN12" localSheetId="4" hidden="1">#REF!</definedName>
    <definedName name="IQRPeopleN12" localSheetId="5" hidden="1">#REF!</definedName>
    <definedName name="IQRPeopleN12" localSheetId="0" hidden="1">#REF!</definedName>
    <definedName name="IQRPeopleN12" localSheetId="6" hidden="1">#REF!</definedName>
    <definedName name="IQRPeopleN12" localSheetId="2" hidden="1">#REF!</definedName>
    <definedName name="IQRPeopleN12" localSheetId="3" hidden="1">#REF!</definedName>
    <definedName name="IQRPeopleN12" localSheetId="1" hidden="1">#REF!</definedName>
    <definedName name="IQRPeopleN12" hidden="1">#REF!</definedName>
    <definedName name="IQRPeopleN13" localSheetId="4" hidden="1">#REF!</definedName>
    <definedName name="IQRPeopleN13" localSheetId="5" hidden="1">#REF!</definedName>
    <definedName name="IQRPeopleN13" localSheetId="0" hidden="1">#REF!</definedName>
    <definedName name="IQRPeopleN13" localSheetId="6" hidden="1">#REF!</definedName>
    <definedName name="IQRPeopleN13" localSheetId="2" hidden="1">#REF!</definedName>
    <definedName name="IQRPeopleN13" localSheetId="3" hidden="1">#REF!</definedName>
    <definedName name="IQRPeopleN13" localSheetId="1" hidden="1">#REF!</definedName>
    <definedName name="IQRPeopleN13" hidden="1">#REF!</definedName>
    <definedName name="IQRPeopleN14" localSheetId="4" hidden="1">#REF!</definedName>
    <definedName name="IQRPeopleN14" localSheetId="5" hidden="1">#REF!</definedName>
    <definedName name="IQRPeopleN14" localSheetId="0" hidden="1">#REF!</definedName>
    <definedName name="IQRPeopleN14" localSheetId="6" hidden="1">#REF!</definedName>
    <definedName name="IQRPeopleN14" localSheetId="2" hidden="1">#REF!</definedName>
    <definedName name="IQRPeopleN14" localSheetId="3" hidden="1">#REF!</definedName>
    <definedName name="IQRPeopleN14" localSheetId="1" hidden="1">#REF!</definedName>
    <definedName name="IQRPeopleN14" hidden="1">#REF!</definedName>
    <definedName name="IQRPeopleN15" localSheetId="4" hidden="1">#REF!</definedName>
    <definedName name="IQRPeopleN15" localSheetId="5" hidden="1">#REF!</definedName>
    <definedName name="IQRPeopleN15" localSheetId="0" hidden="1">#REF!</definedName>
    <definedName name="IQRPeopleN15" localSheetId="6" hidden="1">#REF!</definedName>
    <definedName name="IQRPeopleN15" localSheetId="2" hidden="1">#REF!</definedName>
    <definedName name="IQRPeopleN15" localSheetId="3" hidden="1">#REF!</definedName>
    <definedName name="IQRPeopleN15" localSheetId="1" hidden="1">#REF!</definedName>
    <definedName name="IQRPeopleN15" hidden="1">#REF!</definedName>
    <definedName name="IQRSheet1H12" localSheetId="4" hidden="1">#REF!</definedName>
    <definedName name="IQRSheet1H12" localSheetId="5" hidden="1">#REF!</definedName>
    <definedName name="IQRSheet1H12" localSheetId="0" hidden="1">#REF!</definedName>
    <definedName name="IQRSheet1H12" localSheetId="6" hidden="1">#REF!</definedName>
    <definedName name="IQRSheet1H12" localSheetId="2" hidden="1">#REF!</definedName>
    <definedName name="IQRSheet1H12" localSheetId="3" hidden="1">#REF!</definedName>
    <definedName name="IQRSheet1H12" localSheetId="1" hidden="1">#REF!</definedName>
    <definedName name="IQRSheet1H12" hidden="1">#REF!</definedName>
    <definedName name="IQRSheet1H13" localSheetId="4" hidden="1">#REF!</definedName>
    <definedName name="IQRSheet1H13" localSheetId="5" hidden="1">#REF!</definedName>
    <definedName name="IQRSheet1H13" localSheetId="0" hidden="1">#REF!</definedName>
    <definedName name="IQRSheet1H13" localSheetId="6" hidden="1">#REF!</definedName>
    <definedName name="IQRSheet1H13" localSheetId="2" hidden="1">#REF!</definedName>
    <definedName name="IQRSheet1H13" localSheetId="3" hidden="1">#REF!</definedName>
    <definedName name="IQRSheet1H13" localSheetId="1" hidden="1">#REF!</definedName>
    <definedName name="IQRSheet1H13" hidden="1">#REF!</definedName>
    <definedName name="IQRSheet1H14" localSheetId="4" hidden="1">#REF!</definedName>
    <definedName name="IQRSheet1H14" localSheetId="5" hidden="1">#REF!</definedName>
    <definedName name="IQRSheet1H14" localSheetId="0" hidden="1">#REF!</definedName>
    <definedName name="IQRSheet1H14" localSheetId="6" hidden="1">#REF!</definedName>
    <definedName name="IQRSheet1H14" localSheetId="2" hidden="1">#REF!</definedName>
    <definedName name="IQRSheet1H14" localSheetId="3" hidden="1">#REF!</definedName>
    <definedName name="IQRSheet1H14" localSheetId="1" hidden="1">#REF!</definedName>
    <definedName name="IQRSheet1H14" hidden="1">#REF!</definedName>
    <definedName name="IQRSheet1H15" localSheetId="4" hidden="1">#REF!</definedName>
    <definedName name="IQRSheet1H15" localSheetId="5" hidden="1">#REF!</definedName>
    <definedName name="IQRSheet1H15" localSheetId="0" hidden="1">#REF!</definedName>
    <definedName name="IQRSheet1H15" localSheetId="6" hidden="1">#REF!</definedName>
    <definedName name="IQRSheet1H15" localSheetId="2" hidden="1">#REF!</definedName>
    <definedName name="IQRSheet1H15" localSheetId="3" hidden="1">#REF!</definedName>
    <definedName name="IQRSheet1H15" localSheetId="1" hidden="1">#REF!</definedName>
    <definedName name="IQRSheet1H15" hidden="1">#REF!</definedName>
    <definedName name="IQRSheet1H16" localSheetId="4" hidden="1">#REF!</definedName>
    <definedName name="IQRSheet1H16" localSheetId="5" hidden="1">#REF!</definedName>
    <definedName name="IQRSheet1H16" localSheetId="0" hidden="1">#REF!</definedName>
    <definedName name="IQRSheet1H16" localSheetId="6" hidden="1">#REF!</definedName>
    <definedName name="IQRSheet1H16" localSheetId="2" hidden="1">#REF!</definedName>
    <definedName name="IQRSheet1H16" localSheetId="3" hidden="1">#REF!</definedName>
    <definedName name="IQRSheet1H16" localSheetId="1" hidden="1">#REF!</definedName>
    <definedName name="IQRSheet1H16" hidden="1">#REF!</definedName>
    <definedName name="IQRSheet1H17" localSheetId="4" hidden="1">#REF!</definedName>
    <definedName name="IQRSheet1H17" localSheetId="5" hidden="1">#REF!</definedName>
    <definedName name="IQRSheet1H17" localSheetId="0" hidden="1">#REF!</definedName>
    <definedName name="IQRSheet1H17" localSheetId="6" hidden="1">#REF!</definedName>
    <definedName name="IQRSheet1H17" localSheetId="2" hidden="1">#REF!</definedName>
    <definedName name="IQRSheet1H17" localSheetId="3" hidden="1">#REF!</definedName>
    <definedName name="IQRSheet1H17" localSheetId="1" hidden="1">#REF!</definedName>
    <definedName name="IQRSheet1H17" hidden="1">#REF!</definedName>
    <definedName name="IQRSheet1H18" localSheetId="4" hidden="1">#REF!</definedName>
    <definedName name="IQRSheet1H18" localSheetId="5" hidden="1">#REF!</definedName>
    <definedName name="IQRSheet1H18" localSheetId="0" hidden="1">#REF!</definedName>
    <definedName name="IQRSheet1H18" localSheetId="6" hidden="1">#REF!</definedName>
    <definedName name="IQRSheet1H18" localSheetId="2" hidden="1">#REF!</definedName>
    <definedName name="IQRSheet1H18" localSheetId="3" hidden="1">#REF!</definedName>
    <definedName name="IQRSheet1H18" localSheetId="1" hidden="1">#REF!</definedName>
    <definedName name="IQRSheet1H18" hidden="1">#REF!</definedName>
    <definedName name="IQRSheet1H19" localSheetId="4" hidden="1">#REF!</definedName>
    <definedName name="IQRSheet1H19" localSheetId="5" hidden="1">#REF!</definedName>
    <definedName name="IQRSheet1H19" localSheetId="0" hidden="1">#REF!</definedName>
    <definedName name="IQRSheet1H19" localSheetId="6" hidden="1">#REF!</definedName>
    <definedName name="IQRSheet1H19" localSheetId="2" hidden="1">#REF!</definedName>
    <definedName name="IQRSheet1H19" localSheetId="3" hidden="1">#REF!</definedName>
    <definedName name="IQRSheet1H19" localSheetId="1" hidden="1">#REF!</definedName>
    <definedName name="IQRSheet1H19" hidden="1">#REF!</definedName>
    <definedName name="IQRSheet1H20" localSheetId="4" hidden="1">#REF!</definedName>
    <definedName name="IQRSheet1H20" localSheetId="5" hidden="1">#REF!</definedName>
    <definedName name="IQRSheet1H20" localSheetId="0" hidden="1">#REF!</definedName>
    <definedName name="IQRSheet1H20" localSheetId="6" hidden="1">#REF!</definedName>
    <definedName name="IQRSheet1H20" localSheetId="2" hidden="1">#REF!</definedName>
    <definedName name="IQRSheet1H20" localSheetId="3" hidden="1">#REF!</definedName>
    <definedName name="IQRSheet1H20" localSheetId="1" hidden="1">#REF!</definedName>
    <definedName name="IQRSheet1H20" hidden="1">#REF!</definedName>
    <definedName name="IQRSheet1N12" localSheetId="4" hidden="1">#REF!</definedName>
    <definedName name="IQRSheet1N12" localSheetId="5" hidden="1">#REF!</definedName>
    <definedName name="IQRSheet1N12" localSheetId="0" hidden="1">#REF!</definedName>
    <definedName name="IQRSheet1N12" localSheetId="6" hidden="1">#REF!</definedName>
    <definedName name="IQRSheet1N12" localSheetId="2" hidden="1">#REF!</definedName>
    <definedName name="IQRSheet1N12" localSheetId="3" hidden="1">#REF!</definedName>
    <definedName name="IQRSheet1N12" localSheetId="1" hidden="1">#REF!</definedName>
    <definedName name="IQRSheet1N12" hidden="1">#REF!</definedName>
    <definedName name="IQRSheet1N13" localSheetId="4" hidden="1">#REF!</definedName>
    <definedName name="IQRSheet1N13" localSheetId="5" hidden="1">#REF!</definedName>
    <definedName name="IQRSheet1N13" localSheetId="0" hidden="1">#REF!</definedName>
    <definedName name="IQRSheet1N13" localSheetId="6" hidden="1">#REF!</definedName>
    <definedName name="IQRSheet1N13" localSheetId="2" hidden="1">#REF!</definedName>
    <definedName name="IQRSheet1N13" localSheetId="3" hidden="1">#REF!</definedName>
    <definedName name="IQRSheet1N13" localSheetId="1" hidden="1">#REF!</definedName>
    <definedName name="IQRSheet1N13" hidden="1">#REF!</definedName>
    <definedName name="IQRSheet1N14" localSheetId="4" hidden="1">#REF!</definedName>
    <definedName name="IQRSheet1N14" localSheetId="5" hidden="1">#REF!</definedName>
    <definedName name="IQRSheet1N14" localSheetId="0" hidden="1">#REF!</definedName>
    <definedName name="IQRSheet1N14" localSheetId="6" hidden="1">#REF!</definedName>
    <definedName name="IQRSheet1N14" localSheetId="2" hidden="1">#REF!</definedName>
    <definedName name="IQRSheet1N14" localSheetId="3" hidden="1">#REF!</definedName>
    <definedName name="IQRSheet1N14" localSheetId="1" hidden="1">#REF!</definedName>
    <definedName name="IQRSheet1N14" hidden="1">#REF!</definedName>
    <definedName name="IQRSheet1N15" localSheetId="4" hidden="1">#REF!</definedName>
    <definedName name="IQRSheet1N15" localSheetId="5" hidden="1">#REF!</definedName>
    <definedName name="IQRSheet1N15" localSheetId="0" hidden="1">#REF!</definedName>
    <definedName name="IQRSheet1N15" localSheetId="6" hidden="1">#REF!</definedName>
    <definedName name="IQRSheet1N15" localSheetId="2" hidden="1">#REF!</definedName>
    <definedName name="IQRSheet1N15" localSheetId="3" hidden="1">#REF!</definedName>
    <definedName name="IQRSheet1N15" localSheetId="1" hidden="1">#REF!</definedName>
    <definedName name="IQRSheet1N15" hidden="1">#REF!</definedName>
    <definedName name="IQRSheet1N16" localSheetId="4" hidden="1">#REF!</definedName>
    <definedName name="IQRSheet1N16" localSheetId="5" hidden="1">#REF!</definedName>
    <definedName name="IQRSheet1N16" localSheetId="0" hidden="1">#REF!</definedName>
    <definedName name="IQRSheet1N16" localSheetId="6" hidden="1">#REF!</definedName>
    <definedName name="IQRSheet1N16" localSheetId="2" hidden="1">#REF!</definedName>
    <definedName name="IQRSheet1N16" localSheetId="3" hidden="1">#REF!</definedName>
    <definedName name="IQRSheet1N16" localSheetId="1" hidden="1">#REF!</definedName>
    <definedName name="IQRSheet1N16" hidden="1">#REF!</definedName>
    <definedName name="IQRSheet1N17" localSheetId="4" hidden="1">#REF!</definedName>
    <definedName name="IQRSheet1N17" localSheetId="5" hidden="1">#REF!</definedName>
    <definedName name="IQRSheet1N17" localSheetId="0" hidden="1">#REF!</definedName>
    <definedName name="IQRSheet1N17" localSheetId="6" hidden="1">#REF!</definedName>
    <definedName name="IQRSheet1N17" localSheetId="2" hidden="1">#REF!</definedName>
    <definedName name="IQRSheet1N17" localSheetId="3" hidden="1">#REF!</definedName>
    <definedName name="IQRSheet1N17" localSheetId="1" hidden="1">#REF!</definedName>
    <definedName name="IQRSheet1N17" hidden="1">#REF!</definedName>
    <definedName name="IQRSheet1N18" localSheetId="4" hidden="1">#REF!</definedName>
    <definedName name="IQRSheet1N18" localSheetId="5" hidden="1">#REF!</definedName>
    <definedName name="IQRSheet1N18" localSheetId="0" hidden="1">#REF!</definedName>
    <definedName name="IQRSheet1N18" localSheetId="6" hidden="1">#REF!</definedName>
    <definedName name="IQRSheet1N18" localSheetId="2" hidden="1">#REF!</definedName>
    <definedName name="IQRSheet1N18" localSheetId="3" hidden="1">#REF!</definedName>
    <definedName name="IQRSheet1N18" localSheetId="1" hidden="1">#REF!</definedName>
    <definedName name="IQRSheet1N18" hidden="1">#REF!</definedName>
    <definedName name="IQRSheet1N19" localSheetId="4" hidden="1">#REF!</definedName>
    <definedName name="IQRSheet1N19" localSheetId="5" hidden="1">#REF!</definedName>
    <definedName name="IQRSheet1N19" localSheetId="0" hidden="1">#REF!</definedName>
    <definedName name="IQRSheet1N19" localSheetId="6" hidden="1">#REF!</definedName>
    <definedName name="IQRSheet1N19" localSheetId="2" hidden="1">#REF!</definedName>
    <definedName name="IQRSheet1N19" localSheetId="3" hidden="1">#REF!</definedName>
    <definedName name="IQRSheet1N19" localSheetId="1" hidden="1">#REF!</definedName>
    <definedName name="IQRSheet1N19" hidden="1">#REF!</definedName>
    <definedName name="IQRSheet1N20" localSheetId="4" hidden="1">#REF!</definedName>
    <definedName name="IQRSheet1N20" localSheetId="5" hidden="1">#REF!</definedName>
    <definedName name="IQRSheet1N20" localSheetId="0" hidden="1">#REF!</definedName>
    <definedName name="IQRSheet1N20" localSheetId="6" hidden="1">#REF!</definedName>
    <definedName name="IQRSheet1N20" localSheetId="2" hidden="1">#REF!</definedName>
    <definedName name="IQRSheet1N20" localSheetId="3" hidden="1">#REF!</definedName>
    <definedName name="IQRSheet1N20" localSheetId="1" hidden="1">#REF!</definedName>
    <definedName name="IQRSheet1N20" hidden="1">#REF!</definedName>
    <definedName name="IQRSheet2H12" localSheetId="4" hidden="1">#REF!</definedName>
    <definedName name="IQRSheet2H12" localSheetId="5" hidden="1">#REF!</definedName>
    <definedName name="IQRSheet2H12" localSheetId="0" hidden="1">#REF!</definedName>
    <definedName name="IQRSheet2H12" localSheetId="6" hidden="1">#REF!</definedName>
    <definedName name="IQRSheet2H12" localSheetId="2" hidden="1">#REF!</definedName>
    <definedName name="IQRSheet2H12" localSheetId="3" hidden="1">#REF!</definedName>
    <definedName name="IQRSheet2H12" localSheetId="1" hidden="1">#REF!</definedName>
    <definedName name="IQRSheet2H12" hidden="1">#REF!</definedName>
    <definedName name="IQRSheet2H13" localSheetId="4" hidden="1">#REF!</definedName>
    <definedName name="IQRSheet2H13" localSheetId="5" hidden="1">#REF!</definedName>
    <definedName name="IQRSheet2H13" localSheetId="0" hidden="1">#REF!</definedName>
    <definedName name="IQRSheet2H13" localSheetId="6" hidden="1">#REF!</definedName>
    <definedName name="IQRSheet2H13" localSheetId="2" hidden="1">#REF!</definedName>
    <definedName name="IQRSheet2H13" localSheetId="3" hidden="1">#REF!</definedName>
    <definedName name="IQRSheet2H13" localSheetId="1" hidden="1">#REF!</definedName>
    <definedName name="IQRSheet2H13" hidden="1">#REF!</definedName>
    <definedName name="IQRSheet2H14" localSheetId="4" hidden="1">#REF!</definedName>
    <definedName name="IQRSheet2H14" localSheetId="5" hidden="1">#REF!</definedName>
    <definedName name="IQRSheet2H14" localSheetId="0" hidden="1">#REF!</definedName>
    <definedName name="IQRSheet2H14" localSheetId="6" hidden="1">#REF!</definedName>
    <definedName name="IQRSheet2H14" localSheetId="2" hidden="1">#REF!</definedName>
    <definedName name="IQRSheet2H14" localSheetId="3" hidden="1">#REF!</definedName>
    <definedName name="IQRSheet2H14" localSheetId="1" hidden="1">#REF!</definedName>
    <definedName name="IQRSheet2H14" hidden="1">#REF!</definedName>
    <definedName name="IQRSheet2H15" localSheetId="4" hidden="1">#REF!</definedName>
    <definedName name="IQRSheet2H15" localSheetId="5" hidden="1">#REF!</definedName>
    <definedName name="IQRSheet2H15" localSheetId="0" hidden="1">#REF!</definedName>
    <definedName name="IQRSheet2H15" localSheetId="6" hidden="1">#REF!</definedName>
    <definedName name="IQRSheet2H15" localSheetId="2" hidden="1">#REF!</definedName>
    <definedName name="IQRSheet2H15" localSheetId="3" hidden="1">#REF!</definedName>
    <definedName name="IQRSheet2H15" localSheetId="1" hidden="1">#REF!</definedName>
    <definedName name="IQRSheet2H15" hidden="1">#REF!</definedName>
    <definedName name="IQRSheet2H16" localSheetId="4" hidden="1">#REF!</definedName>
    <definedName name="IQRSheet2H16" localSheetId="5" hidden="1">#REF!</definedName>
    <definedName name="IQRSheet2H16" localSheetId="0" hidden="1">#REF!</definedName>
    <definedName name="IQRSheet2H16" localSheetId="6" hidden="1">#REF!</definedName>
    <definedName name="IQRSheet2H16" localSheetId="2" hidden="1">#REF!</definedName>
    <definedName name="IQRSheet2H16" localSheetId="3" hidden="1">#REF!</definedName>
    <definedName name="IQRSheet2H16" localSheetId="1" hidden="1">#REF!</definedName>
    <definedName name="IQRSheet2H16" hidden="1">#REF!</definedName>
    <definedName name="IQRSheet2H17" localSheetId="4" hidden="1">#REF!</definedName>
    <definedName name="IQRSheet2H17" localSheetId="5" hidden="1">#REF!</definedName>
    <definedName name="IQRSheet2H17" localSheetId="0" hidden="1">#REF!</definedName>
    <definedName name="IQRSheet2H17" localSheetId="6" hidden="1">#REF!</definedName>
    <definedName name="IQRSheet2H17" localSheetId="2" hidden="1">#REF!</definedName>
    <definedName name="IQRSheet2H17" localSheetId="3" hidden="1">#REF!</definedName>
    <definedName name="IQRSheet2H17" localSheetId="1" hidden="1">#REF!</definedName>
    <definedName name="IQRSheet2H17" hidden="1">#REF!</definedName>
    <definedName name="IQRSheet2H18" localSheetId="4" hidden="1">#REF!</definedName>
    <definedName name="IQRSheet2H18" localSheetId="5" hidden="1">#REF!</definedName>
    <definedName name="IQRSheet2H18" localSheetId="0" hidden="1">#REF!</definedName>
    <definedName name="IQRSheet2H18" localSheetId="6" hidden="1">#REF!</definedName>
    <definedName name="IQRSheet2H18" localSheetId="2" hidden="1">#REF!</definedName>
    <definedName name="IQRSheet2H18" localSheetId="3" hidden="1">#REF!</definedName>
    <definedName name="IQRSheet2H18" localSheetId="1" hidden="1">#REF!</definedName>
    <definedName name="IQRSheet2H18" hidden="1">#REF!</definedName>
    <definedName name="IQRSheet2H19" localSheetId="4" hidden="1">#REF!</definedName>
    <definedName name="IQRSheet2H19" localSheetId="5" hidden="1">#REF!</definedName>
    <definedName name="IQRSheet2H19" localSheetId="0" hidden="1">#REF!</definedName>
    <definedName name="IQRSheet2H19" localSheetId="6" hidden="1">#REF!</definedName>
    <definedName name="IQRSheet2H19" localSheetId="2" hidden="1">#REF!</definedName>
    <definedName name="IQRSheet2H19" localSheetId="3" hidden="1">#REF!</definedName>
    <definedName name="IQRSheet2H19" localSheetId="1" hidden="1">#REF!</definedName>
    <definedName name="IQRSheet2H19" hidden="1">#REF!</definedName>
    <definedName name="IQRSheet2H20" localSheetId="4" hidden="1">#REF!</definedName>
    <definedName name="IQRSheet2H20" localSheetId="5" hidden="1">#REF!</definedName>
    <definedName name="IQRSheet2H20" localSheetId="0" hidden="1">#REF!</definedName>
    <definedName name="IQRSheet2H20" localSheetId="6" hidden="1">#REF!</definedName>
    <definedName name="IQRSheet2H20" localSheetId="2" hidden="1">#REF!</definedName>
    <definedName name="IQRSheet2H20" localSheetId="3" hidden="1">#REF!</definedName>
    <definedName name="IQRSheet2H20" localSheetId="1" hidden="1">#REF!</definedName>
    <definedName name="IQRSheet2H20" hidden="1">#REF!</definedName>
    <definedName name="IQRSheet2N12" localSheetId="4" hidden="1">#REF!</definedName>
    <definedName name="IQRSheet2N12" localSheetId="5" hidden="1">#REF!</definedName>
    <definedName name="IQRSheet2N12" localSheetId="0" hidden="1">#REF!</definedName>
    <definedName name="IQRSheet2N12" localSheetId="6" hidden="1">#REF!</definedName>
    <definedName name="IQRSheet2N12" localSheetId="2" hidden="1">#REF!</definedName>
    <definedName name="IQRSheet2N12" localSheetId="3" hidden="1">#REF!</definedName>
    <definedName name="IQRSheet2N12" localSheetId="1" hidden="1">#REF!</definedName>
    <definedName name="IQRSheet2N12" hidden="1">#REF!</definedName>
    <definedName name="IQRSheet2N13" localSheetId="4" hidden="1">#REF!</definedName>
    <definedName name="IQRSheet2N13" localSheetId="5" hidden="1">#REF!</definedName>
    <definedName name="IQRSheet2N13" localSheetId="0" hidden="1">#REF!</definedName>
    <definedName name="IQRSheet2N13" localSheetId="6" hidden="1">#REF!</definedName>
    <definedName name="IQRSheet2N13" localSheetId="2" hidden="1">#REF!</definedName>
    <definedName name="IQRSheet2N13" localSheetId="3" hidden="1">#REF!</definedName>
    <definedName name="IQRSheet2N13" localSheetId="1" hidden="1">#REF!</definedName>
    <definedName name="IQRSheet2N13" hidden="1">#REF!</definedName>
    <definedName name="IQRSheet2N14" localSheetId="4" hidden="1">#REF!</definedName>
    <definedName name="IQRSheet2N14" localSheetId="5" hidden="1">#REF!</definedName>
    <definedName name="IQRSheet2N14" localSheetId="0" hidden="1">#REF!</definedName>
    <definedName name="IQRSheet2N14" localSheetId="6" hidden="1">#REF!</definedName>
    <definedName name="IQRSheet2N14" localSheetId="2" hidden="1">#REF!</definedName>
    <definedName name="IQRSheet2N14" localSheetId="3" hidden="1">#REF!</definedName>
    <definedName name="IQRSheet2N14" localSheetId="1" hidden="1">#REF!</definedName>
    <definedName name="IQRSheet2N14" hidden="1">#REF!</definedName>
    <definedName name="IQRSheet2N15" localSheetId="4" hidden="1">#REF!</definedName>
    <definedName name="IQRSheet2N15" localSheetId="5" hidden="1">#REF!</definedName>
    <definedName name="IQRSheet2N15" localSheetId="0" hidden="1">#REF!</definedName>
    <definedName name="IQRSheet2N15" localSheetId="6" hidden="1">#REF!</definedName>
    <definedName name="IQRSheet2N15" localSheetId="2" hidden="1">#REF!</definedName>
    <definedName name="IQRSheet2N15" localSheetId="3" hidden="1">#REF!</definedName>
    <definedName name="IQRSheet2N15" localSheetId="1" hidden="1">#REF!</definedName>
    <definedName name="IQRSheet2N15" hidden="1">#REF!</definedName>
    <definedName name="IQRSheet2N16" localSheetId="4" hidden="1">#REF!</definedName>
    <definedName name="IQRSheet2N16" localSheetId="5" hidden="1">#REF!</definedName>
    <definedName name="IQRSheet2N16" localSheetId="0" hidden="1">#REF!</definedName>
    <definedName name="IQRSheet2N16" localSheetId="6" hidden="1">#REF!</definedName>
    <definedName name="IQRSheet2N16" localSheetId="2" hidden="1">#REF!</definedName>
    <definedName name="IQRSheet2N16" localSheetId="3" hidden="1">#REF!</definedName>
    <definedName name="IQRSheet2N16" localSheetId="1" hidden="1">#REF!</definedName>
    <definedName name="IQRSheet2N16" hidden="1">#REF!</definedName>
    <definedName name="IQRSheet2N17" localSheetId="4" hidden="1">#REF!</definedName>
    <definedName name="IQRSheet2N17" localSheetId="5" hidden="1">#REF!</definedName>
    <definedName name="IQRSheet2N17" localSheetId="0" hidden="1">#REF!</definedName>
    <definedName name="IQRSheet2N17" localSheetId="6" hidden="1">#REF!</definedName>
    <definedName name="IQRSheet2N17" localSheetId="2" hidden="1">#REF!</definedName>
    <definedName name="IQRSheet2N17" localSheetId="3" hidden="1">#REF!</definedName>
    <definedName name="IQRSheet2N17" localSheetId="1" hidden="1">#REF!</definedName>
    <definedName name="IQRSheet2N17" hidden="1">#REF!</definedName>
    <definedName name="IQRSheet2N18" localSheetId="4" hidden="1">#REF!</definedName>
    <definedName name="IQRSheet2N18" localSheetId="5" hidden="1">#REF!</definedName>
    <definedName name="IQRSheet2N18" localSheetId="0" hidden="1">#REF!</definedName>
    <definedName name="IQRSheet2N18" localSheetId="6" hidden="1">#REF!</definedName>
    <definedName name="IQRSheet2N18" localSheetId="2" hidden="1">#REF!</definedName>
    <definedName name="IQRSheet2N18" localSheetId="3" hidden="1">#REF!</definedName>
    <definedName name="IQRSheet2N18" localSheetId="1" hidden="1">#REF!</definedName>
    <definedName name="IQRSheet2N18" hidden="1">#REF!</definedName>
    <definedName name="IQRSheet2N19" localSheetId="4" hidden="1">#REF!</definedName>
    <definedName name="IQRSheet2N19" localSheetId="5" hidden="1">#REF!</definedName>
    <definedName name="IQRSheet2N19" localSheetId="0" hidden="1">#REF!</definedName>
    <definedName name="IQRSheet2N19" localSheetId="6" hidden="1">#REF!</definedName>
    <definedName name="IQRSheet2N19" localSheetId="2" hidden="1">#REF!</definedName>
    <definedName name="IQRSheet2N19" localSheetId="3" hidden="1">#REF!</definedName>
    <definedName name="IQRSheet2N19" localSheetId="1" hidden="1">#REF!</definedName>
    <definedName name="IQRSheet2N19" hidden="1">#REF!</definedName>
    <definedName name="IQRSheet2N20" localSheetId="4" hidden="1">#REF!</definedName>
    <definedName name="IQRSheet2N20" localSheetId="5" hidden="1">#REF!</definedName>
    <definedName name="IQRSheet2N20" localSheetId="0" hidden="1">#REF!</definedName>
    <definedName name="IQRSheet2N20" localSheetId="6" hidden="1">#REF!</definedName>
    <definedName name="IQRSheet2N20" localSheetId="2" hidden="1">#REF!</definedName>
    <definedName name="IQRSheet2N20" localSheetId="3" hidden="1">#REF!</definedName>
    <definedName name="IQRSheet2N20" localSheetId="1" hidden="1">#REF!</definedName>
    <definedName name="IQRSheet2N20" hidden="1">#REF!</definedName>
    <definedName name="Six" hidden="1">"c2895"</definedName>
    <definedName name="Three" hidden="1">"c2895"</definedName>
    <definedName name="Two" hidden="1">"c2903"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40" l="1"/>
  <c r="H35" i="40"/>
  <c r="F35" i="40"/>
  <c r="E35" i="40"/>
  <c r="D35" i="40"/>
  <c r="H87" i="40" l="1"/>
  <c r="F87" i="40"/>
  <c r="E87" i="40"/>
  <c r="D87" i="40"/>
  <c r="H74" i="40"/>
  <c r="F74" i="40"/>
  <c r="E74" i="40"/>
  <c r="D74" i="40"/>
  <c r="H83" i="40"/>
  <c r="F83" i="40"/>
  <c r="E83" i="40"/>
  <c r="D83" i="40"/>
  <c r="I62" i="39"/>
  <c r="H62" i="39"/>
  <c r="F62" i="39"/>
  <c r="E62" i="39"/>
  <c r="D62" i="39"/>
  <c r="I61" i="39"/>
  <c r="H61" i="39"/>
  <c r="F61" i="39"/>
  <c r="E61" i="39"/>
  <c r="D61" i="39"/>
  <c r="F60" i="39"/>
  <c r="F59" i="39"/>
  <c r="F58" i="39"/>
  <c r="I57" i="39"/>
  <c r="H57" i="39"/>
  <c r="F57" i="39"/>
  <c r="E57" i="39"/>
  <c r="D57" i="39"/>
  <c r="H159" i="39" l="1"/>
  <c r="F162" i="39"/>
  <c r="E54" i="39" l="1"/>
  <c r="F157" i="39"/>
  <c r="F158" i="39"/>
  <c r="I157" i="39"/>
  <c r="I54" i="39"/>
  <c r="F54" i="39"/>
  <c r="D54" i="39"/>
  <c r="E160" i="39"/>
  <c r="E159" i="39"/>
  <c r="E161" i="39"/>
  <c r="H157" i="39"/>
  <c r="I160" i="39"/>
  <c r="I161" i="39"/>
  <c r="F160" i="39"/>
  <c r="F159" i="39"/>
  <c r="F161" i="39"/>
  <c r="H160" i="39"/>
  <c r="H161" i="39"/>
  <c r="I158" i="39"/>
  <c r="I162" i="39"/>
  <c r="E157" i="39"/>
  <c r="E158" i="39"/>
  <c r="E162" i="39"/>
  <c r="H158" i="39"/>
  <c r="H162" i="39"/>
  <c r="I159" i="39"/>
  <c r="Q14" i="37"/>
  <c r="T14" i="37" l="1"/>
  <c r="R14" i="37"/>
  <c r="N14" i="37"/>
  <c r="L14" i="37"/>
  <c r="K14" i="37"/>
  <c r="H14" i="37"/>
  <c r="F14" i="37"/>
  <c r="E14" i="37"/>
  <c r="T26" i="37" l="1"/>
  <c r="S26" i="37"/>
  <c r="R26" i="37"/>
  <c r="Q26" i="37"/>
  <c r="P26" i="37"/>
  <c r="N26" i="37"/>
  <c r="M26" i="37"/>
  <c r="L26" i="37"/>
  <c r="K26" i="37"/>
  <c r="J26" i="37"/>
  <c r="H26" i="37"/>
  <c r="G26" i="37"/>
  <c r="F26" i="37"/>
  <c r="E26" i="37"/>
  <c r="D26" i="37"/>
  <c r="T17" i="37"/>
  <c r="S17" i="37"/>
  <c r="R17" i="37"/>
  <c r="Q17" i="37"/>
  <c r="P17" i="37"/>
  <c r="N17" i="37"/>
  <c r="M17" i="37"/>
  <c r="L17" i="37"/>
  <c r="K17" i="37"/>
  <c r="J17" i="37"/>
  <c r="H17" i="37"/>
  <c r="G17" i="37"/>
  <c r="F17" i="37"/>
  <c r="E17" i="37"/>
  <c r="D17" i="37"/>
  <c r="D162" i="39" l="1"/>
  <c r="D161" i="39"/>
  <c r="D159" i="39"/>
  <c r="D158" i="39"/>
  <c r="D160" i="39"/>
  <c r="D157" i="39"/>
</calcChain>
</file>

<file path=xl/sharedStrings.xml><?xml version="1.0" encoding="utf-8"?>
<sst xmlns="http://schemas.openxmlformats.org/spreadsheetml/2006/main" count="642" uniqueCount="340">
  <si>
    <t>FY17</t>
  </si>
  <si>
    <t>FY18</t>
  </si>
  <si>
    <t>FY19</t>
  </si>
  <si>
    <t>Gas and Power</t>
  </si>
  <si>
    <t>SGRE</t>
  </si>
  <si>
    <t>Reconciliation</t>
  </si>
  <si>
    <t>Siemens Energy</t>
  </si>
  <si>
    <t>% Margin</t>
  </si>
  <si>
    <t>Adjusted EBITA</t>
  </si>
  <si>
    <t>Adjusted EBITA before Special Items</t>
  </si>
  <si>
    <t>9M FY20</t>
  </si>
  <si>
    <t>Adj. EBITA before Special Items</t>
  </si>
  <si>
    <t>Orders</t>
  </si>
  <si>
    <t>FY20</t>
  </si>
  <si>
    <t>FY21</t>
  </si>
  <si>
    <t>FY23</t>
  </si>
  <si>
    <t>Q1 FY20</t>
  </si>
  <si>
    <t>Q2 FY20</t>
  </si>
  <si>
    <t>Q3 FY20</t>
  </si>
  <si>
    <t>9M FY19</t>
  </si>
  <si>
    <t>Actuals</t>
  </si>
  <si>
    <t>Profit forecast</t>
  </si>
  <si>
    <t>3-year guidance</t>
  </si>
  <si>
    <t>Mid-term guidance</t>
  </si>
  <si>
    <t>Tax rate</t>
  </si>
  <si>
    <t>Table of Contents</t>
  </si>
  <si>
    <t>Financial Statements</t>
  </si>
  <si>
    <t>Financial statements</t>
  </si>
  <si>
    <t xml:space="preserve">Revenue                                               </t>
  </si>
  <si>
    <t xml:space="preserve">Cost of Sales                                            </t>
  </si>
  <si>
    <t xml:space="preserve">Gross profit                                            </t>
  </si>
  <si>
    <t xml:space="preserve">Research and development expenses                     </t>
  </si>
  <si>
    <t xml:space="preserve">Selling and general administrative expenses              </t>
  </si>
  <si>
    <t>Income (loss) from investments accounted for using the equity method, net</t>
  </si>
  <si>
    <t xml:space="preserve">Interest income                                       </t>
  </si>
  <si>
    <t xml:space="preserve">Interest expenses                                      </t>
  </si>
  <si>
    <t xml:space="preserve">Other financial income (expenses), net                   </t>
  </si>
  <si>
    <t xml:space="preserve">Income tax (expenses) / gains                             </t>
  </si>
  <si>
    <t xml:space="preserve">Non-controlling interests                               </t>
  </si>
  <si>
    <t xml:space="preserve">Siemens Group                                        </t>
  </si>
  <si>
    <t>Annual financials</t>
  </si>
  <si>
    <t>Interim financials</t>
  </si>
  <si>
    <t>Combined Statements of Income</t>
  </si>
  <si>
    <t>Cash flows from operating activities</t>
  </si>
  <si>
    <t xml:space="preserve">Amortization, depreciation and impairments                     </t>
  </si>
  <si>
    <t xml:space="preserve">Income tax expenses                                           </t>
  </si>
  <si>
    <t xml:space="preserve">Interest (income) expenses, net                                 </t>
  </si>
  <si>
    <t xml:space="preserve">(Income) loss related to investing activities                       </t>
  </si>
  <si>
    <t xml:space="preserve">Other non-cash (income) expenses                               </t>
  </si>
  <si>
    <t>Change in operating net working capital</t>
  </si>
  <si>
    <t xml:space="preserve">Additions to assets leased to others in operating leases             </t>
  </si>
  <si>
    <t xml:space="preserve">Change in other assets and liabilities                             </t>
  </si>
  <si>
    <t xml:space="preserve">Income taxes paid                                             </t>
  </si>
  <si>
    <t xml:space="preserve">Dividends received                                            </t>
  </si>
  <si>
    <t xml:space="preserve">Interest received                                              </t>
  </si>
  <si>
    <t xml:space="preserve">Cash flows from operating activities                              </t>
  </si>
  <si>
    <t>Cash flows from investing activities</t>
  </si>
  <si>
    <t xml:space="preserve">Additions to intangible assets and property, plant and equipment   </t>
  </si>
  <si>
    <t xml:space="preserve">Acquisitions of businesses, net of cash acquired                   </t>
  </si>
  <si>
    <t xml:space="preserve">Disposal of intangibles and property, plant and equipment         </t>
  </si>
  <si>
    <t xml:space="preserve">Disposal of businesses, net of cash disposed                       </t>
  </si>
  <si>
    <t xml:space="preserve">Cash flows from investing activities                               </t>
  </si>
  <si>
    <t>Cash flows from financing activities</t>
  </si>
  <si>
    <t xml:space="preserve">Change in debt and other financing activities                     </t>
  </si>
  <si>
    <t xml:space="preserve">Interest paid                                                  </t>
  </si>
  <si>
    <t xml:space="preserve">Dividends paid to non-controlling interests holders                </t>
  </si>
  <si>
    <t xml:space="preserve">Interest paid to Siemens Group                                 </t>
  </si>
  <si>
    <t xml:space="preserve">Other transactions/financing with Siemens Group                 </t>
  </si>
  <si>
    <t xml:space="preserve">Cash flows from financing activities                               </t>
  </si>
  <si>
    <t xml:space="preserve">Effect of changes in exchange rates on cash and cash equivalents       </t>
  </si>
  <si>
    <t>Effect from Cash and cash equivalents of assets classified as held for disposal</t>
  </si>
  <si>
    <t xml:space="preserve">Change in cash and cash equivalents                                </t>
  </si>
  <si>
    <t xml:space="preserve">Cash and cash equivalents at beginning of period                     </t>
  </si>
  <si>
    <t xml:space="preserve">Cash and cash equivalents at end of period                          </t>
  </si>
  <si>
    <t>Combined Statements of Cash Flows</t>
  </si>
  <si>
    <t>Combined Statements of Financial Position</t>
  </si>
  <si>
    <t>Assets</t>
  </si>
  <si>
    <t xml:space="preserve">Cash and cash equivalents </t>
  </si>
  <si>
    <t xml:space="preserve">Other current financial assets </t>
  </si>
  <si>
    <t xml:space="preserve">Contract assets </t>
  </si>
  <si>
    <t xml:space="preserve">Receivables from Siemens Group </t>
  </si>
  <si>
    <t xml:space="preserve">Inventories </t>
  </si>
  <si>
    <t xml:space="preserve">Current income tax assets </t>
  </si>
  <si>
    <t xml:space="preserve">Other current assets </t>
  </si>
  <si>
    <t xml:space="preserve">Assets classified as held for disposal </t>
  </si>
  <si>
    <t xml:space="preserve">Total current assets </t>
  </si>
  <si>
    <t xml:space="preserve">Goodwill </t>
  </si>
  <si>
    <t xml:space="preserve">Other intangible assets </t>
  </si>
  <si>
    <t xml:space="preserve">Property, plant and equipment </t>
  </si>
  <si>
    <t xml:space="preserve">Investments accounted for using the equity method </t>
  </si>
  <si>
    <t xml:space="preserve">Other financial assets </t>
  </si>
  <si>
    <t xml:space="preserve">Other receivables from Siemens Group </t>
  </si>
  <si>
    <t xml:space="preserve">Deferred tax assets </t>
  </si>
  <si>
    <t xml:space="preserve">Other assets </t>
  </si>
  <si>
    <t xml:space="preserve">Total non-current assets </t>
  </si>
  <si>
    <t xml:space="preserve">Total assets </t>
  </si>
  <si>
    <t>Liabilities and equity</t>
  </si>
  <si>
    <t>Short-term debt and current maturities of long-term debt</t>
  </si>
  <si>
    <t xml:space="preserve">Trade payables </t>
  </si>
  <si>
    <t xml:space="preserve">Other current financial liabilities </t>
  </si>
  <si>
    <t>Payables to Siemens Group</t>
  </si>
  <si>
    <t xml:space="preserve">Contract liabilities </t>
  </si>
  <si>
    <t xml:space="preserve">Current provisions </t>
  </si>
  <si>
    <t xml:space="preserve">Current income tax liabilities </t>
  </si>
  <si>
    <t xml:space="preserve">Other current liabilities </t>
  </si>
  <si>
    <t>Liabilities associated with assets classified held for disposal</t>
  </si>
  <si>
    <t xml:space="preserve">Total current liabilities </t>
  </si>
  <si>
    <t xml:space="preserve">Long-term debt </t>
  </si>
  <si>
    <t xml:space="preserve">Provisions for pensions and similar obligations </t>
  </si>
  <si>
    <t xml:space="preserve">Deferred tax liabilities </t>
  </si>
  <si>
    <t xml:space="preserve">Provisions </t>
  </si>
  <si>
    <t xml:space="preserve">Other financial liabilities </t>
  </si>
  <si>
    <t xml:space="preserve">Other liabilities </t>
  </si>
  <si>
    <t xml:space="preserve">Other liabilities to Siemens Group </t>
  </si>
  <si>
    <t xml:space="preserve">Total non-current liabilities </t>
  </si>
  <si>
    <t xml:space="preserve">Total liabilities </t>
  </si>
  <si>
    <t xml:space="preserve">Total equity </t>
  </si>
  <si>
    <t>Total liabilities and equity</t>
  </si>
  <si>
    <t xml:space="preserve">EMEA </t>
  </si>
  <si>
    <t xml:space="preserve">Americas </t>
  </si>
  <si>
    <t xml:space="preserve">Asia, Australia </t>
  </si>
  <si>
    <t xml:space="preserve">Siemens Energy </t>
  </si>
  <si>
    <t xml:space="preserve">Gas and Power </t>
  </si>
  <si>
    <t xml:space="preserve">Siemens Gamesa Renewable Energy </t>
  </si>
  <si>
    <t>Reconciliation to Combined Financial Statements or Combined Interim Financials</t>
  </si>
  <si>
    <t xml:space="preserve">therein: Transmission </t>
  </si>
  <si>
    <t xml:space="preserve">Total Segments </t>
  </si>
  <si>
    <t>thereof: Other Operations</t>
  </si>
  <si>
    <t>Adjusted EBITA Margin before Special Items</t>
  </si>
  <si>
    <t>thereof: additions to other intangible assets</t>
  </si>
  <si>
    <t>1) Excluding additions to assets leased to third parties and finance leases</t>
  </si>
  <si>
    <t>Free Cash Flow</t>
  </si>
  <si>
    <t>thereof: Gas and Power</t>
  </si>
  <si>
    <t>thereof: Siemens Gamesa Renewable Energy</t>
  </si>
  <si>
    <t>GP</t>
  </si>
  <si>
    <t xml:space="preserve">Operating net working capital </t>
  </si>
  <si>
    <t>Other intangible assets</t>
  </si>
  <si>
    <t xml:space="preserve">Accruals (current and non-current) </t>
  </si>
  <si>
    <t xml:space="preserve">Interim </t>
  </si>
  <si>
    <t>Gas and Power segment</t>
  </si>
  <si>
    <t xml:space="preserve">Corporate and other reconciling items </t>
  </si>
  <si>
    <t>+ Payables to Siemens Group from financing activities</t>
  </si>
  <si>
    <t>+ Receivables from Siemens Group from financing activities</t>
  </si>
  <si>
    <t>+ Provisions for pensions and similar obligations</t>
  </si>
  <si>
    <t>Siemens Gamesa Renewable Energy</t>
  </si>
  <si>
    <t xml:space="preserve">Special Items </t>
  </si>
  <si>
    <t>Net income</t>
  </si>
  <si>
    <t>Financial result</t>
  </si>
  <si>
    <t xml:space="preserve">Income tax (expenses) / gains </t>
  </si>
  <si>
    <t xml:space="preserve">Amortization of intangible assets acquired in business combinations and goodwill impairments </t>
  </si>
  <si>
    <t>Business Splits</t>
  </si>
  <si>
    <t>Divisional Breakdown - Service Order Backlog, Service Orders, Service Revenue</t>
  </si>
  <si>
    <t>Divisional Breakdown - New Unit Order Backlog, New Unit Orders, New Unit Revenue</t>
  </si>
  <si>
    <t>Divisional Breakdown - Profitability</t>
  </si>
  <si>
    <t>Reconciliation of Adjusted EBITA to Net Income</t>
  </si>
  <si>
    <t>Reconciliation of EBITDA to Net Income</t>
  </si>
  <si>
    <t>Income tax (expenses) / gains</t>
  </si>
  <si>
    <t>Depreciation and impairment of property, plant and equipment</t>
  </si>
  <si>
    <t>Amortization and impairment of other intangible assets</t>
  </si>
  <si>
    <t xml:space="preserve">therein: Generation </t>
  </si>
  <si>
    <t xml:space="preserve">therein: Industrial Applications </t>
  </si>
  <si>
    <t xml:space="preserve">therein: Reconciliation to Gas and Power </t>
  </si>
  <si>
    <t>thereof: Eliminations and other central items (segment level)</t>
  </si>
  <si>
    <t>Siemens Energy (% of Order Backlog)</t>
  </si>
  <si>
    <t>therein: Germany</t>
  </si>
  <si>
    <t>therein: U.S.</t>
  </si>
  <si>
    <t>therein: China and Taiwan</t>
  </si>
  <si>
    <t>Siemens Gamesa Renewable Energy segment</t>
  </si>
  <si>
    <t>therein: income taxes paid</t>
  </si>
  <si>
    <t>Cash Conversion Rate</t>
  </si>
  <si>
    <t>Current Trading &amp; Outlook</t>
  </si>
  <si>
    <t>Total revenue</t>
  </si>
  <si>
    <t>Amortization of intangible assets acquired in business combinations and goodwill impairments</t>
  </si>
  <si>
    <t>Financial result from operations</t>
  </si>
  <si>
    <t>Income (loss) before income taxes</t>
  </si>
  <si>
    <t>€18.7 bn</t>
  </si>
  <si>
    <t>€13.3 bn</t>
  </si>
  <si>
    <t>€836 m</t>
  </si>
  <si>
    <t>€212 m</t>
  </si>
  <si>
    <t>€28.8 bn</t>
  </si>
  <si>
    <t>€19.8 bn</t>
  </si>
  <si>
    <t>€1,517 m</t>
  </si>
  <si>
    <t>Book-to-Bill Ratio</t>
  </si>
  <si>
    <t>therein: lease liabilities</t>
  </si>
  <si>
    <t>Tab</t>
  </si>
  <si>
    <t>Content</t>
  </si>
  <si>
    <t>Adj. EBITA and EBITDA Reconciliation</t>
  </si>
  <si>
    <t>Financial information on 9M FY20 performance and financial outlook</t>
  </si>
  <si>
    <t>CFS_BS Info</t>
  </si>
  <si>
    <t>Additional information on cash flow and balance sheet</t>
  </si>
  <si>
    <t>Financial details on cash flow and balance sheet topics</t>
  </si>
  <si>
    <t>Segment and divisional breakdowns of financial performance</t>
  </si>
  <si>
    <t>Profit and loss statement, cash flow statement and balance sheet on Siemens Energy</t>
  </si>
  <si>
    <t>Bridge from Adj. EBITA / EBITDA to Net Income</t>
  </si>
  <si>
    <t>In €m</t>
  </si>
  <si>
    <t>Order Backlog (€bn)</t>
  </si>
  <si>
    <t>Orders (€m)</t>
  </si>
  <si>
    <t>Total Revenue (€m)</t>
  </si>
  <si>
    <t>Service Order Backlog (€bn)</t>
  </si>
  <si>
    <t>Service Orders (€m)</t>
  </si>
  <si>
    <t>Service revenue (total revenue, €m)</t>
  </si>
  <si>
    <t>New Unit Orders (€m)</t>
  </si>
  <si>
    <t>New Unit revenue (total revenue, €m)</t>
  </si>
  <si>
    <t>therein: Reconciliation to Gas and Power</t>
  </si>
  <si>
    <t>One-year forward Order Backlog conversion (€bn)</t>
  </si>
  <si>
    <t>therein: Transmission</t>
  </si>
  <si>
    <t>therein: Generation</t>
  </si>
  <si>
    <t>therein: Industrial Applications</t>
  </si>
  <si>
    <t>Total Segments</t>
  </si>
  <si>
    <t>Divisional Breakdown - Order Backlog, Orders, Total Revenue</t>
  </si>
  <si>
    <t>Orders and revenue by geography</t>
  </si>
  <si>
    <t>1) Additions to intangible assets and property, plant and equipment are part of cash flows from investing activities.</t>
  </si>
  <si>
    <t>Cash flow - Capital expenditures</t>
  </si>
  <si>
    <t>Cash flow - Free cash flow reconciliation</t>
  </si>
  <si>
    <t>Balance sheet - Operating Net Working Capital</t>
  </si>
  <si>
    <t>Attributable to</t>
  </si>
  <si>
    <r>
      <t>Gas and Power</t>
    </r>
    <r>
      <rPr>
        <b/>
        <vertAlign val="superscript"/>
        <sz val="10"/>
        <color indexed="8"/>
        <rFont val="Arial"/>
        <family val="2"/>
      </rPr>
      <t>2)</t>
    </r>
  </si>
  <si>
    <r>
      <t xml:space="preserve">Gas and Power </t>
    </r>
    <r>
      <rPr>
        <b/>
        <vertAlign val="superscript"/>
        <sz val="10"/>
        <color indexed="8"/>
        <rFont val="Arial"/>
        <family val="2"/>
      </rPr>
      <t>1)</t>
    </r>
  </si>
  <si>
    <r>
      <t>Additions to intangible assets and property, plant and equipment</t>
    </r>
    <r>
      <rPr>
        <vertAlign val="superscript"/>
        <sz val="10"/>
        <color indexed="8"/>
        <rFont val="Arial"/>
        <family val="2"/>
      </rPr>
      <t>1)</t>
    </r>
  </si>
  <si>
    <r>
      <t>Undrawn credit lines (€bn)</t>
    </r>
    <r>
      <rPr>
        <vertAlign val="superscript"/>
        <sz val="10"/>
        <color indexed="8"/>
        <rFont val="Arial"/>
        <family val="2"/>
      </rPr>
      <t>2)</t>
    </r>
  </si>
  <si>
    <t>Other assets (adjusted)</t>
  </si>
  <si>
    <t>Net capital employed</t>
  </si>
  <si>
    <t>+ Long-term debt</t>
  </si>
  <si>
    <t>1) Referred to as trade and other receivables in the Unaudited Condensed Combined Interim Financial Statements</t>
  </si>
  <si>
    <t>EBITDA</t>
  </si>
  <si>
    <t xml:space="preserve">1) For purposes of calculating the Adjusted (Net Cash) / Net Debt to EBITDA Ratio for the nine-month period ended June 30, 2020, EBITDA for the last twelve months is used, which is calculated as EBITDA for the nine-month period ended June 30, 2020 plus EBITDA for the fiscal year 2019 less EBITDA for the nine-month period ended June 30, 2019 </t>
  </si>
  <si>
    <r>
      <t>Trade receivables</t>
    </r>
    <r>
      <rPr>
        <vertAlign val="superscript"/>
        <sz val="10"/>
        <rFont val="Arial"/>
        <family val="2"/>
      </rPr>
      <t xml:space="preserve">1) </t>
    </r>
  </si>
  <si>
    <t>As of June 30, 2020</t>
  </si>
  <si>
    <r>
      <t>Adjusted (Net Cash) / Net Debt to EBITDA Ratio</t>
    </r>
    <r>
      <rPr>
        <b/>
        <vertAlign val="superscript"/>
        <sz val="10"/>
        <color theme="1"/>
        <rFont val="Arial"/>
        <family val="2"/>
      </rPr>
      <t>1)</t>
    </r>
  </si>
  <si>
    <t>€(87) m</t>
  </si>
  <si>
    <t>As of June 30, 2019</t>
  </si>
  <si>
    <t xml:space="preserve">Income (loss) before income taxes                              </t>
  </si>
  <si>
    <r>
      <t>Financial result from operations</t>
    </r>
    <r>
      <rPr>
        <strike/>
        <sz val="10"/>
        <color indexed="8"/>
        <rFont val="Arial"/>
        <family val="2"/>
      </rPr>
      <t/>
    </r>
  </si>
  <si>
    <t>Provisions (current and non-current) (adjusted)</t>
  </si>
  <si>
    <t>Other liabilities (adjusted)</t>
  </si>
  <si>
    <t>Trade receivables (adjusted)</t>
  </si>
  <si>
    <t>Trade payables (adjusted)</t>
  </si>
  <si>
    <t>Contract liabilities (adjusted)</t>
  </si>
  <si>
    <t>Operating net working capital in % of Gas and Power segment's total revenue</t>
  </si>
  <si>
    <t>Operating net working capital in % of SGRE segment's total revenue</t>
  </si>
  <si>
    <t>Note: For purposes of calculating the in % of total revenue figure, for the nine-month period ended June 30, 2020, total revenue for the last twelve months is used, which is calculated by total revenue for the nine-month period ended June 30, 2020 plus total revenue for the fiscal year 2019 minus total revenue for the nine-month period ended June 30, 2019.</t>
  </si>
  <si>
    <t>1) Rolling 3-year average total revenue growth, excluding portfolio and currency effects</t>
  </si>
  <si>
    <t>2) FY19 growth compared to FY18; 9M FY20 growth compared to 9M FY19</t>
  </si>
  <si>
    <t>3) Based on Adj. EBITA, not adjusted for Special Items</t>
  </si>
  <si>
    <t>Financial Outlook</t>
  </si>
  <si>
    <t>Current Trading FY20 - Reconciliation of Siemens Energy adjusted EBITA</t>
  </si>
  <si>
    <t>Current Trading FY20 - Orders, Total revenue, Adj. EBITA (before Special Items)</t>
  </si>
  <si>
    <t>Further financial targets</t>
  </si>
  <si>
    <t>~€1bn annual spending</t>
  </si>
  <si>
    <t>19% of total revenue</t>
  </si>
  <si>
    <t>22% of total revenue</t>
  </si>
  <si>
    <t>Profitability Reconciliation</t>
  </si>
  <si>
    <t xml:space="preserve">Other operating income </t>
  </si>
  <si>
    <t xml:space="preserve">Other operating expenses </t>
  </si>
  <si>
    <t xml:space="preserve">thereof: additions to other intangible assets </t>
  </si>
  <si>
    <r>
      <t>thereof: additions to property, plant and equipment</t>
    </r>
    <r>
      <rPr>
        <vertAlign val="superscript"/>
        <sz val="10"/>
        <rFont val="Arial"/>
        <family val="2"/>
      </rPr>
      <t xml:space="preserve">1) </t>
    </r>
  </si>
  <si>
    <r>
      <t>thereof: additions to property, plant and equipment</t>
    </r>
    <r>
      <rPr>
        <vertAlign val="superscript"/>
        <sz val="10"/>
        <rFont val="Arial"/>
        <family val="2"/>
      </rPr>
      <t xml:space="preserve">1)  </t>
    </r>
  </si>
  <si>
    <t xml:space="preserve">Total debt </t>
  </si>
  <si>
    <t xml:space="preserve">Total liquidity </t>
  </si>
  <si>
    <t xml:space="preserve">(Net Cash) / Net Debt </t>
  </si>
  <si>
    <t xml:space="preserve">Adjusted (Net Cash) / Net Debt </t>
  </si>
  <si>
    <t>Cost structure by segment before Special Items</t>
  </si>
  <si>
    <t>Balance sheet - Capitalization and equity investments</t>
  </si>
  <si>
    <t>40% – 60%  of the Group's net income attributable to shareholders of Siemens Energy AG</t>
  </si>
  <si>
    <t>Payout ratio - Group</t>
  </si>
  <si>
    <t>Cash conversion - Group</t>
  </si>
  <si>
    <t>Capital structure - Group</t>
  </si>
  <si>
    <t>R&amp;D spending - Group</t>
  </si>
  <si>
    <t>Inventories - Gas and Power</t>
  </si>
  <si>
    <t>Net income may be adjusted for extraordinary non-cash effects. Siemens Energy AG will not make a dividend payment for FY20 except for a statutory minimum dividend of up to €29 m in case of sufficient distributable profits</t>
  </si>
  <si>
    <t>Note:</t>
  </si>
  <si>
    <t>4) Included in Special Items definition</t>
  </si>
  <si>
    <t>Book value of equity investments ex Siemens India (30-Sep-19)</t>
  </si>
  <si>
    <t>Trade receivables - Gas and Power</t>
  </si>
  <si>
    <t>Trade payables - Gas and Power</t>
  </si>
  <si>
    <t>Operating net working capital - Gas and Power</t>
  </si>
  <si>
    <t>Subtotal</t>
  </si>
  <si>
    <t>Balance sheet - Net capital employed</t>
  </si>
  <si>
    <t>Net income (loss)</t>
  </si>
  <si>
    <t>Adjustments to reconcile net income (loss) to cash flows from operating activities</t>
  </si>
  <si>
    <t>Change (%)</t>
  </si>
  <si>
    <t>Reconciliation to Combined Financial Statements or Combined Interim Financial Statements</t>
  </si>
  <si>
    <t>New Unit Order Backlog (€bn)</t>
  </si>
  <si>
    <t>therein: Reconciliation to Adjusted EBITA (Gas and Power segment)</t>
  </si>
  <si>
    <t>therein: Reconciliation to Adjusted EBITA before Special Items (Gas and Power segment)</t>
  </si>
  <si>
    <t>Orders by location of customers (€m)</t>
  </si>
  <si>
    <t>Revenue by location of customers (€m)</t>
  </si>
  <si>
    <t>Note: For the fiscal year 2020, we have budgeted capital expenditures in an amount of over € 900 million</t>
  </si>
  <si>
    <t>thereof: Reconciliation to Combined Financial Statements or Combined Interim Financial Statements</t>
  </si>
  <si>
    <t>Operating net working capital</t>
  </si>
  <si>
    <t>Operating net working capital in % of Siemens Energy's total revenue</t>
  </si>
  <si>
    <t>Siemens Energy excl. SGRE business activities</t>
  </si>
  <si>
    <r>
      <t>Market value of 24% stake in Siemens India (as of 12-Aug-20)</t>
    </r>
    <r>
      <rPr>
        <vertAlign val="superscript"/>
        <sz val="10"/>
        <color indexed="8"/>
        <rFont val="Arial"/>
        <family val="2"/>
      </rPr>
      <t xml:space="preserve">3) </t>
    </r>
    <r>
      <rPr>
        <sz val="10"/>
        <color indexed="8"/>
        <rFont val="Arial"/>
        <family val="2"/>
      </rPr>
      <t>(in €bn)</t>
    </r>
  </si>
  <si>
    <t>3) Calculation based on share price of INR 1,173</t>
  </si>
  <si>
    <t>Reconciliation to Combined Interim Financial Statements</t>
  </si>
  <si>
    <r>
      <t>Change (%)</t>
    </r>
    <r>
      <rPr>
        <i/>
        <vertAlign val="superscript"/>
        <sz val="10"/>
        <color indexed="8"/>
        <rFont val="Arial"/>
        <family val="2"/>
      </rPr>
      <t>2)</t>
    </r>
  </si>
  <si>
    <t>11% of total revenue</t>
  </si>
  <si>
    <t>"1 minus CAGR of revenue" rolling over 3 years (excl. portfolio effects and currency effects). Cash conversion defined as FCF/Adj. EBITA</t>
  </si>
  <si>
    <r>
      <t xml:space="preserve">Solid investment grade rating (&lt;1.5x Adj. (Net Cash) / Net Debt </t>
    </r>
    <r>
      <rPr>
        <sz val="10"/>
        <rFont val="Arial"/>
        <family val="2"/>
      </rPr>
      <t>to EBITDA)</t>
    </r>
  </si>
  <si>
    <t xml:space="preserve">(Net Cash) / Net Debt is defined as total debt less total liquidity. Total debt is defined as short-term debt and current maturities of long-term debt plus long-term debt plus payables to Siemens Group from financing activities. Total liquidity is defined as cash and cash equivalents plus receivables from Siemens Group from financing activities. Adjusted (Net Cash) / Net Debt represents (Net Cash) / Net Debt plus provisions for pensions and similar obligations. A negative value represents a Net Cash position.
</t>
  </si>
  <si>
    <r>
      <t>Cumulative</t>
    </r>
    <r>
      <rPr>
        <b/>
        <sz val="10"/>
        <rFont val="Arial"/>
        <family val="2"/>
      </rPr>
      <t xml:space="preserve"> mid to high triple digit</t>
    </r>
    <r>
      <rPr>
        <sz val="10"/>
        <rFont val="Arial"/>
        <family val="2"/>
      </rPr>
      <t xml:space="preserve"> euro million amount in FY20-23</t>
    </r>
  </si>
  <si>
    <t>% Margin before Special Items</t>
  </si>
  <si>
    <t>(1)% – 1%</t>
  </si>
  <si>
    <t>3% – 5%</t>
  </si>
  <si>
    <t>6.5% – 8.5%</t>
  </si>
  <si>
    <t>0% – 2%</t>
  </si>
  <si>
    <t>3.5% – 5.5%</t>
  </si>
  <si>
    <t>6% – 8%</t>
  </si>
  <si>
    <r>
      <t>Restructuring costs</t>
    </r>
    <r>
      <rPr>
        <vertAlign val="superscript"/>
        <sz val="10"/>
        <color indexed="8"/>
        <rFont val="Arial"/>
        <family val="2"/>
      </rPr>
      <t>4)</t>
    </r>
  </si>
  <si>
    <r>
      <rPr>
        <b/>
        <sz val="10"/>
        <color theme="9"/>
        <rFont val="Arial"/>
        <family val="2"/>
      </rPr>
      <t xml:space="preserve">A | </t>
    </r>
    <r>
      <rPr>
        <sz val="10"/>
        <color indexed="8"/>
        <rFont val="Arial"/>
        <family val="2"/>
      </rPr>
      <t xml:space="preserve">Contract assets                                              </t>
    </r>
  </si>
  <si>
    <r>
      <rPr>
        <b/>
        <sz val="10"/>
        <color theme="9"/>
        <rFont val="Arial"/>
        <family val="2"/>
      </rPr>
      <t xml:space="preserve">B | </t>
    </r>
    <r>
      <rPr>
        <sz val="10"/>
        <color indexed="8"/>
        <rFont val="Arial"/>
        <family val="2"/>
      </rPr>
      <t xml:space="preserve">Inventories                                                 </t>
    </r>
  </si>
  <si>
    <r>
      <rPr>
        <b/>
        <sz val="10"/>
        <color theme="9"/>
        <rFont val="Arial"/>
        <family val="2"/>
      </rPr>
      <t xml:space="preserve">D | </t>
    </r>
    <r>
      <rPr>
        <sz val="10"/>
        <color indexed="8"/>
        <rFont val="Arial"/>
        <family val="2"/>
      </rPr>
      <t xml:space="preserve">Trade payables                                              </t>
    </r>
  </si>
  <si>
    <r>
      <rPr>
        <b/>
        <sz val="10"/>
        <color theme="9"/>
        <rFont val="Arial"/>
        <family val="2"/>
      </rPr>
      <t xml:space="preserve">E | </t>
    </r>
    <r>
      <rPr>
        <sz val="10"/>
        <color indexed="8"/>
        <rFont val="Arial"/>
        <family val="2"/>
      </rPr>
      <t xml:space="preserve">Contract liabilities                                           </t>
    </r>
  </si>
  <si>
    <r>
      <rPr>
        <b/>
        <sz val="10"/>
        <color theme="9"/>
        <rFont val="Arial"/>
        <family val="2"/>
      </rPr>
      <t>C |</t>
    </r>
    <r>
      <rPr>
        <sz val="10"/>
        <color indexed="8"/>
        <rFont val="Arial"/>
        <family val="2"/>
      </rPr>
      <t xml:space="preserve"> Trade receivables</t>
    </r>
    <r>
      <rPr>
        <vertAlign val="superscript"/>
        <sz val="10"/>
        <color indexed="8"/>
        <rFont val="Arial"/>
        <family val="2"/>
      </rPr>
      <t>1)</t>
    </r>
    <r>
      <rPr>
        <sz val="10"/>
        <color indexed="8"/>
        <rFont val="Arial"/>
        <family val="2"/>
      </rPr>
      <t xml:space="preserve">                                            </t>
    </r>
  </si>
  <si>
    <t>2) Referred to as purchase of investments and financial assets in the Unaudited Condensed Combined Interim Financial Statements</t>
  </si>
  <si>
    <t>3) Referred to as disposal of investments and financial assets in the Unaudited Condensed Combined Interim Financial Statements</t>
  </si>
  <si>
    <r>
      <t>Purchase of investments</t>
    </r>
    <r>
      <rPr>
        <vertAlign val="superscript"/>
        <sz val="10"/>
        <color indexed="8"/>
        <rFont val="Arial"/>
        <family val="2"/>
      </rPr>
      <t>2)</t>
    </r>
  </si>
  <si>
    <r>
      <t>Disposal of investments</t>
    </r>
    <r>
      <rPr>
        <vertAlign val="superscript"/>
        <sz val="10"/>
        <color indexed="8"/>
        <rFont val="Arial"/>
        <family val="2"/>
      </rPr>
      <t>3)</t>
    </r>
  </si>
  <si>
    <r>
      <rPr>
        <b/>
        <sz val="10"/>
        <color theme="9"/>
        <rFont val="Arial"/>
        <family val="2"/>
      </rPr>
      <t xml:space="preserve">A | </t>
    </r>
    <r>
      <rPr>
        <sz val="10"/>
        <color indexed="8"/>
        <rFont val="Arial"/>
        <family val="2"/>
      </rPr>
      <t>Restructuring and integration costs</t>
    </r>
  </si>
  <si>
    <r>
      <rPr>
        <b/>
        <sz val="10"/>
        <color theme="9"/>
        <rFont val="Arial"/>
        <family val="2"/>
      </rPr>
      <t xml:space="preserve">B | </t>
    </r>
    <r>
      <rPr>
        <sz val="10"/>
        <color indexed="8"/>
        <rFont val="Arial"/>
        <family val="2"/>
      </rPr>
      <t>Stand-alone costs</t>
    </r>
  </si>
  <si>
    <r>
      <rPr>
        <b/>
        <sz val="10"/>
        <color theme="9"/>
        <rFont val="Arial"/>
        <family val="2"/>
      </rPr>
      <t xml:space="preserve">C | </t>
    </r>
    <r>
      <rPr>
        <sz val="10"/>
        <color indexed="8"/>
        <rFont val="Arial"/>
        <family val="2"/>
      </rPr>
      <t>Strategic portfolio decisions</t>
    </r>
  </si>
  <si>
    <r>
      <t>Research and development expenses</t>
    </r>
    <r>
      <rPr>
        <b/>
        <vertAlign val="superscript"/>
        <sz val="10"/>
        <color rgb="FF4D217A"/>
        <rFont val="Arial"/>
        <family val="2"/>
      </rPr>
      <t>1)</t>
    </r>
  </si>
  <si>
    <r>
      <t>Selling and general administrative expenses</t>
    </r>
    <r>
      <rPr>
        <b/>
        <vertAlign val="superscript"/>
        <sz val="10"/>
        <color rgb="FF4D217A"/>
        <rFont val="Arial"/>
        <family val="2"/>
      </rPr>
      <t>1)</t>
    </r>
  </si>
  <si>
    <r>
      <t>Cost of sales</t>
    </r>
    <r>
      <rPr>
        <b/>
        <vertAlign val="superscript"/>
        <sz val="10"/>
        <color rgb="FF4D217A"/>
        <rFont val="Arial"/>
        <family val="2"/>
      </rPr>
      <t>1)</t>
    </r>
  </si>
  <si>
    <t>1) Before amortization of intangible assets acquired in business combinations and goodwill impairments and Special Items</t>
  </si>
  <si>
    <t>€247 m</t>
  </si>
  <si>
    <t>€31 m</t>
  </si>
  <si>
    <t>~€1.2bn reduction from FY19 to FY23</t>
  </si>
  <si>
    <t>2) A commitment letter for a new €3 billion syndicated revolving credit facility for general corporate purposes to be available after spin-off with a tenor of three years and two one-year extension options at the discretion of the lenders (after year one and two) has been signed on May 11, 2020. The first step of the syndication was completed by signing the facility agreement on July 7, 2020. In a second step, syndication has been launched to an additional group of banks in July 2020, to complete the group of core banks for Siemens Energy and have the facility agreement signed by all banks by the end of August 2020 – latest before spin-off.The €3.0bn credit line is here shown as pro forma for 9M FY20 already.</t>
  </si>
  <si>
    <t>Reconciliation to Adjusted EBITA before Special Items (Siemens Energy)</t>
  </si>
  <si>
    <t xml:space="preserve">Service revenue % </t>
  </si>
  <si>
    <r>
      <rPr>
        <b/>
        <sz val="10"/>
        <rFont val="Arial"/>
        <family val="2"/>
      </rPr>
      <t>(5)% – (3)%</t>
    </r>
    <r>
      <rPr>
        <sz val="10"/>
        <rFont val="Arial"/>
        <family val="2"/>
      </rPr>
      <t xml:space="preserve">
Revenue growth rate</t>
    </r>
  </si>
  <si>
    <r>
      <rPr>
        <b/>
        <sz val="10"/>
        <rFont val="Arial"/>
        <family val="2"/>
      </rPr>
      <t>2% – 11%</t>
    </r>
    <r>
      <rPr>
        <sz val="10"/>
        <rFont val="Arial"/>
        <family val="2"/>
      </rPr>
      <t xml:space="preserve">
Revenue growth rate</t>
    </r>
  </si>
  <si>
    <r>
      <rPr>
        <b/>
        <sz val="10"/>
        <rFont val="Arial"/>
        <family val="2"/>
      </rPr>
      <t>(5)% – (2)%</t>
    </r>
    <r>
      <rPr>
        <sz val="10"/>
        <rFont val="Arial"/>
        <family val="2"/>
      </rPr>
      <t xml:space="preserve">
Revenue growth rate</t>
    </r>
  </si>
  <si>
    <r>
      <rPr>
        <b/>
        <sz val="10"/>
        <rFont val="Arial"/>
        <family val="2"/>
      </rPr>
      <t>2% – 12%</t>
    </r>
    <r>
      <rPr>
        <sz val="10"/>
        <rFont val="Arial"/>
        <family val="2"/>
      </rPr>
      <t xml:space="preserve">
Revenue growth rate</t>
    </r>
  </si>
  <si>
    <r>
      <t>Flat to 3%</t>
    </r>
    <r>
      <rPr>
        <b/>
        <vertAlign val="superscript"/>
        <sz val="10"/>
        <rFont val="Arial"/>
        <family val="2"/>
      </rPr>
      <t>1)</t>
    </r>
  </si>
  <si>
    <r>
      <t>≥8% Margin reported</t>
    </r>
    <r>
      <rPr>
        <b/>
        <vertAlign val="superscript"/>
        <sz val="10"/>
        <rFont val="Arial"/>
        <family val="2"/>
      </rPr>
      <t>3)</t>
    </r>
  </si>
  <si>
    <r>
      <t xml:space="preserve">Medium-term tax rate: </t>
    </r>
    <r>
      <rPr>
        <b/>
        <sz val="10"/>
        <rFont val="Arial"/>
        <family val="2"/>
      </rPr>
      <t>25% - 30%</t>
    </r>
  </si>
  <si>
    <t>Data Book for Capital Market Day (1-Sep-2020)</t>
  </si>
  <si>
    <r>
      <t xml:space="preserve">This presentation and the information contained herein are for information purposes only and do not constitute a prospectus or an offer to sell or a solicitation of an offer to buy or subscribe for any securities of Siemens AG or Siemens Energy AG. This presentation is not directed to, or intended for distribution to or use by, any person or entity that is a citizen or resident or located in any locality, state, country or other jurisdiction where such distribution, publication, availability or use would be contrary to law or regulation of such jurisdiction or which would require any registration or licensing within such jurisdiction. Any failure to comply with these restrictions may constitute a violation of the laws of other jurisdictions. Any securities to be distributed in connection with this transaction have not been and will not be registered under the U.S. Securities Act of 1933 (as amended) or the laws of any state of the U.S. Neither Siemens AG nor Siemens Energy AG intends to register any securities referred to herein in the U.S.
This presentation is being distributed to, and is directed only at, persons in the United Kingdom ("U.K.") in circumstances where section 21(1) of the Financial Services and Markets Act 2000 does not apply. This document does not constitute an offer document or an offer of securities to the public in the U.K. to which section 85 of the Financial Services and Markets Act 2000 of the U.K. applies and is not, and should not be considered as, a recommendation that any person should subscribe for or purchase any securities. This document is being communicated only to (i) persons who are outside the U.K.; (ii) persons who have professional experience in matters relating to investments falling within article 19(5) of the Financial Services and Markets Act 2000 (Financial Promotion) Order 2005 (as amended) (the "Order") or (iii) persons within the scope of article 43 of the Order or (iv) high net worth companies, unincorporated associations and other bodies who fall within article 49(2)(a) to (d) of the Order (all such persons together being referred to as "Relevant Persons"). Any investment or investment activity to which this document relates is available only to and will be engaged in only with Relevant Persons, and any person who is not a Relevant Person must not act or rely on this communication or any of its contents. This document should not be published, reproduced, distributed or otherwise made available, in whole or in part, to any other person without the prior consent of Siemens AG or Siemens Energy AG.
No representation or warranty, express or implied, is made as to the fairness, accuracy, completeness or correctness of the information contained herein, and no undue reliance should be placed on it. Neither Siemens AG nor Siemens Energy AG nor any of their affiliates, advisers, connected persons or any other person accepts any liability for any loss howsoever arising (in negligence or otherwise), directly or indirectly, from this presentation or its contents or otherwise arising in connection with this presentation.
Certain numerical data, financial information and market data in this presentation have been rounded in accordance with commercial rounding. Unless otherwise indicated, all financial data presented in the text and tables in this presentation is shown in millions of euros (€ million), commercially rounded to the nearest million. Percentage changes and ratios in the text and tables of this presentation are calculated based on the rounded numbers shown in this presentation, and then commercially rounded to a whole percentage or to one digit after the decimal point. Such rounded figures and percentages may not add up to 100% or to the totals or subtotals contained in this presentation.
It should be noted that financial information regarding Siemens Energy AG's reporting segment Siemens Gamesa Renewable Energy (SGRE) has been taken or derived from the combined financial statements of Siemens Energy or from its accounting records or internal management reporting systems and does not necessarily correspond to financial information publicly reported by Siemens Gamesa Renewable Energy S.A.
Certain financial data included in this presentation consists of non-IFRS financial measures. These non-IFRS financial measures may not be comparable to similarly titled measures presented by other companies, nor should they be construed as an alternative to other financial measures determined in accordance with IFRS. You are cautioned not to place undue reliance on any non-IFRS financial measures included herein. 
This presentation contains forward-looking statements. These statements are based on the current views, expectations, assumptions and information of the management of Siemens AG and Siemens Energy AG. Forward-looking statements involve known and unknown risks and uncertainties and, therefore, should not be construed as guarantees of future results, performance and events. Actual results, performance or events may differ materially from those described in such statements due to, among other things, changes in the general economic and competitive environment, risks associated with capital markets, currency exchange rate fluctuations, changes in international and national laws and regulations, in particular with respect to tax laws and regulations, affecting Siemens Energy AG, and other factors. Siemens AG or Siemens Energy AG do not undertake any obligation to update any forward-looking statements.
Any assumptions, views or opinions contained in this presentation represent the assumptions, views or opinions of Siemens AG or Siemens Energy AG as of the date of this presentation and are subject to change without notice, unless and update is required by law. The information in this presentation is not intended to predict actual results, and no assurances are given with respect thereto.
Advertisement
</t>
    </r>
    <r>
      <rPr>
        <sz val="7"/>
        <color theme="1"/>
        <rFont val="Arial"/>
        <family val="2"/>
        <scheme val="minor"/>
      </rPr>
      <t>This communication is an advertisement for the purposes of the Prospectus Regulation EU 2017/1129 and underlying legislation. It is not a prospectus. The listing of the shares of Siemens Energy AG on the regulated market of the Frankfurt Stock Exchange (</t>
    </r>
    <r>
      <rPr>
        <i/>
        <sz val="7"/>
        <color theme="1"/>
        <rFont val="Arial"/>
        <family val="2"/>
        <scheme val="minor"/>
      </rPr>
      <t>Frankfurter Wertpapierbörse</t>
    </r>
    <r>
      <rPr>
        <sz val="7"/>
        <color theme="1"/>
        <rFont val="Arial"/>
        <family val="2"/>
        <scheme val="minor"/>
      </rPr>
      <t>) will take place on the basis of an approved prospectus. The prospectus has been approved by the German Federal Financial Supervisory Authority (</t>
    </r>
    <r>
      <rPr>
        <i/>
        <sz val="7"/>
        <color theme="1"/>
        <rFont val="Arial"/>
        <family val="2"/>
        <scheme val="minor"/>
      </rPr>
      <t>Bundesanstalt für Finanzdienstleistungsaufsicht</t>
    </r>
    <r>
      <rPr>
        <sz val="7"/>
        <color theme="1"/>
        <rFont val="Arial"/>
        <family val="2"/>
        <scheme val="minor"/>
      </rPr>
      <t xml:space="preserve"> – </t>
    </r>
    <r>
      <rPr>
        <b/>
        <sz val="7"/>
        <color theme="1"/>
        <rFont val="Arial"/>
        <family val="2"/>
        <scheme val="minor"/>
      </rPr>
      <t>"BaFin</t>
    </r>
    <r>
      <rPr>
        <sz val="7"/>
        <color theme="1"/>
        <rFont val="Arial"/>
        <family val="2"/>
        <scheme val="minor"/>
      </rPr>
      <t>") in accordance with the Prospectus Regulation regime. However, the approval of the prospectus by BaFin should not be understood as an endorsement of the shares of Siemens Energy AG. Investors should purchase shares solely on the basis of the prospectus relating to the shares and should read the prospectus before making an investment decision in order to fully understand the potential risks and rewards associated with the decision to invest in the shares. Copies of the prospectus are available free of charge from Siemens Energy AG, Otto-Hahn-Ring 6, 81739 Munich, Germany, or on Siemens Energy AG’s website (www.siemens-energy.com/investorrelations).</t>
    </r>
    <r>
      <rPr>
        <sz val="7"/>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</si>
</sst>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quot;£&quot;* #,##0_-;\-&quot;£&quot;* #,##0_-;_-&quot;£&quot;* &quot;-&quot;_-;_-@_-"/>
    <numFmt numFmtId="165" formatCode="_-&quot;£&quot;* #,##0.00_-;\-&quot;£&quot;* #,##0.00_-;_-&quot;£&quot;* &quot;-&quot;??_-;_-@_-"/>
    <numFmt numFmtId="166" formatCode="#,##0;\(#,##0\)"/>
    <numFmt numFmtId="167" formatCode="0.0_)\%;\(0.0\)\%;0.0_)\%;@_)_%"/>
    <numFmt numFmtId="168" formatCode="#,##0.0_)_%;\(#,##0.0\)_%;0.0_)_%;@_)_%"/>
    <numFmt numFmtId="169" formatCode="#,##0.0_);\(#,##0.0\);#,##0.0_);@_)"/>
    <numFmt numFmtId="170" formatCode="&quot;£&quot;_(#,##0.00_);&quot;£&quot;\(#,##0.00\);&quot;£&quot;_(0.00_);@_)"/>
    <numFmt numFmtId="171" formatCode="&quot;$&quot;_(#,##0.00_);&quot;$&quot;\(#,##0.00\);&quot;$&quot;_(0.00_);@_)"/>
    <numFmt numFmtId="172" formatCode="#,##0.00_);\(#,##0.00\);0.00_);@_)"/>
    <numFmt numFmtId="173" formatCode="\€_(#,##0.00_);\€\(#,##0.00\);\€_(0.00_);@_)"/>
    <numFmt numFmtId="174" formatCode="#,##0.0_)\x;\(#,##0.0\)\x;0.0_)\x;@_)_x"/>
    <numFmt numFmtId="175" formatCode="#,##0_)\x;\(#,##0\)\x;0_)\x;@_)_x"/>
    <numFmt numFmtId="176" formatCode="#,##0.0_)_x;\(#,##0.0\)_x;0.0_)_x;@_)_x"/>
    <numFmt numFmtId="177" formatCode="#,##0_)_x;\(#,##0\)_x;0_)_x;@_)_x"/>
    <numFmt numFmtId="178" formatCode="0_)"/>
    <numFmt numFmtId="179" formatCode="0_);_(@_)"/>
    <numFmt numFmtId="180" formatCode="#,##0_);\(#,##0\);\-_);@_)"/>
    <numFmt numFmtId="181" formatCode="#,##0.0_);\(#,##0.0\);\-_);@_)"/>
    <numFmt numFmtId="182" formatCode="0.0_)%;\(0.0\)%;\-_)\%;@_)_%"/>
    <numFmt numFmtId="183" formatCode="[$-409]dd\-mmm\-yyyy;@"/>
    <numFmt numFmtId="184" formatCode="0.0_)%;\(0.0\)%;\-_)\%;@"/>
    <numFmt numFmtId="185" formatCode="0%;\(0\)%;\-_)\%;@_)_%"/>
    <numFmt numFmtId="186" formatCode="0.0%"/>
    <numFmt numFmtId="187" formatCode="0.0%;\(0.0\)%;* &quot;-&quot;_)"/>
  </numFmts>
  <fonts count="106"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scheme val="minor"/>
    </font>
    <font>
      <sz val="10"/>
      <color theme="0"/>
      <name val="Arial"/>
      <family val="2"/>
    </font>
    <font>
      <sz val="10"/>
      <color rgb="FF2D4B6F"/>
      <name val="Arial"/>
      <family val="2"/>
    </font>
    <font>
      <sz val="10"/>
      <name val="Arial CE"/>
      <charset val="238"/>
    </font>
    <font>
      <sz val="10"/>
      <name val="Arial"/>
      <family val="2"/>
    </font>
    <font>
      <sz val="10"/>
      <color indexed="8"/>
      <name val="Arial"/>
      <family val="2"/>
    </font>
    <font>
      <b/>
      <sz val="22"/>
      <color rgb="FF00355F"/>
      <name val="Arial"/>
      <family val="2"/>
    </font>
    <font>
      <b/>
      <sz val="22"/>
      <color indexed="56"/>
      <name val="Arial"/>
      <family val="2"/>
    </font>
    <font>
      <sz val="9"/>
      <color theme="1"/>
      <name val="Arial"/>
      <family val="2"/>
    </font>
    <font>
      <sz val="9"/>
      <name val="Arial"/>
      <family val="2"/>
    </font>
    <font>
      <b/>
      <sz val="16"/>
      <color rgb="FF00355F"/>
      <name val="Arial"/>
      <family val="2"/>
    </font>
    <font>
      <b/>
      <sz val="16"/>
      <color indexed="56"/>
      <name val="Arial"/>
      <family val="2"/>
    </font>
    <font>
      <sz val="9"/>
      <color indexed="8"/>
      <name val="Arial"/>
      <family val="2"/>
    </font>
    <font>
      <b/>
      <sz val="10"/>
      <color rgb="FF00355F"/>
      <name val="Arial"/>
      <family val="2"/>
    </font>
    <font>
      <b/>
      <sz val="10"/>
      <color indexed="56"/>
      <name val="Arial"/>
      <family val="2"/>
    </font>
    <font>
      <b/>
      <sz val="10"/>
      <color indexed="18"/>
      <name val="Arial"/>
      <family val="2"/>
    </font>
    <font>
      <b/>
      <u val="singleAccounting"/>
      <sz val="10"/>
      <color rgb="FF00355F"/>
      <name val="Arial"/>
      <family val="2"/>
    </font>
    <font>
      <b/>
      <u val="singleAccounting"/>
      <sz val="10"/>
      <color indexed="18"/>
      <name val="Arial"/>
      <family val="2"/>
    </font>
    <font>
      <b/>
      <u val="singleAccounting"/>
      <sz val="10"/>
      <color indexed="56"/>
      <name val="Arial"/>
      <family val="2"/>
    </font>
    <font>
      <b/>
      <sz val="8"/>
      <color indexed="8"/>
      <name val="Verdana"/>
      <family val="2"/>
    </font>
    <font>
      <b/>
      <u val="singleAccounting"/>
      <sz val="8"/>
      <color indexed="8"/>
      <name val="Arial"/>
      <family val="2"/>
    </font>
    <font>
      <u/>
      <sz val="10"/>
      <color indexed="12"/>
      <name val="Arial"/>
      <family val="2"/>
    </font>
    <font>
      <u/>
      <sz val="8.5"/>
      <color theme="10"/>
      <name val="Arial"/>
      <family val="2"/>
    </font>
    <font>
      <sz val="1"/>
      <color indexed="9"/>
      <name val="Symbol"/>
      <family val="1"/>
      <charset val="2"/>
    </font>
    <font>
      <b/>
      <u val="singleAccounting"/>
      <sz val="8"/>
      <color indexed="8"/>
      <name val="Verdana"/>
      <family val="2"/>
    </font>
    <font>
      <b/>
      <sz val="10"/>
      <color indexed="9"/>
      <name val="Arial"/>
      <family val="2"/>
    </font>
    <font>
      <b/>
      <sz val="12"/>
      <color indexed="8"/>
      <name val="Verdana"/>
      <family val="2"/>
    </font>
    <font>
      <sz val="8"/>
      <name val="Arial"/>
      <family val="2"/>
    </font>
    <font>
      <sz val="10"/>
      <name val="Courier"/>
      <family val="3"/>
    </font>
    <font>
      <b/>
      <sz val="8"/>
      <color indexed="9"/>
      <name val="Verdana"/>
      <family val="2"/>
    </font>
    <font>
      <b/>
      <sz val="13"/>
      <color indexed="8"/>
      <name val="Verdana"/>
      <family val="2"/>
    </font>
    <font>
      <sz val="8"/>
      <color indexed="8"/>
      <name val="Arial"/>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sz val="9"/>
      <color rgb="FF009600"/>
      <name val="Arial"/>
      <family val="2"/>
    </font>
    <font>
      <b/>
      <sz val="10"/>
      <color theme="5"/>
      <name val="Arial"/>
      <family val="2"/>
    </font>
    <font>
      <sz val="10"/>
      <color rgb="FF009600"/>
      <name val="Arial"/>
      <family val="2"/>
    </font>
    <font>
      <i/>
      <sz val="10"/>
      <color theme="1"/>
      <name val="Arial"/>
      <family val="2"/>
    </font>
    <font>
      <b/>
      <sz val="18"/>
      <color theme="5"/>
      <name val="Arial"/>
      <family val="2"/>
    </font>
    <font>
      <b/>
      <sz val="18"/>
      <color rgb="FFC00000"/>
      <name val="Arial"/>
      <family val="2"/>
    </font>
    <font>
      <b/>
      <sz val="32"/>
      <color theme="5"/>
      <name val="Arial"/>
      <family val="2"/>
    </font>
    <font>
      <b/>
      <sz val="10"/>
      <color theme="0"/>
      <name val="Arial"/>
      <family val="2"/>
    </font>
    <font>
      <b/>
      <sz val="10"/>
      <color theme="1"/>
      <name val="Arial"/>
      <family val="2"/>
    </font>
    <font>
      <b/>
      <sz val="14"/>
      <color rgb="FF4D217A"/>
      <name val="Arial"/>
      <family val="2"/>
    </font>
    <font>
      <u/>
      <sz val="11"/>
      <color theme="10"/>
      <name val="Arial"/>
      <family val="2"/>
      <scheme val="minor"/>
    </font>
    <font>
      <u/>
      <sz val="11"/>
      <color rgb="FF0000FF"/>
      <name val="Arial"/>
      <family val="2"/>
      <scheme val="minor"/>
    </font>
    <font>
      <b/>
      <sz val="10"/>
      <color rgb="FF4D217A"/>
      <name val="Arial"/>
      <family val="2"/>
    </font>
    <font>
      <b/>
      <u val="singleAccounting"/>
      <sz val="10"/>
      <color rgb="FF4D217A"/>
      <name val="Arial"/>
      <family val="2"/>
    </font>
    <font>
      <u/>
      <sz val="10"/>
      <color rgb="FF0000FF"/>
      <name val="Arial"/>
      <family val="2"/>
      <scheme val="minor"/>
    </font>
    <font>
      <b/>
      <sz val="10"/>
      <name val="Arial"/>
      <family val="2"/>
    </font>
    <font>
      <b/>
      <u val="singleAccounting"/>
      <sz val="10"/>
      <color rgb="FF21C0FF"/>
      <name val="Arial"/>
      <family val="2"/>
    </font>
    <font>
      <b/>
      <u val="singleAccounting"/>
      <sz val="10"/>
      <color rgb="FF14DA79"/>
      <name val="Arial"/>
      <family val="2"/>
    </font>
    <font>
      <i/>
      <sz val="10"/>
      <name val="Arial"/>
      <family val="2"/>
    </font>
    <font>
      <sz val="10"/>
      <color theme="1"/>
      <name val="Arial"/>
      <family val="2"/>
      <scheme val="minor"/>
    </font>
    <font>
      <sz val="10"/>
      <name val="Arial"/>
      <family val="2"/>
      <scheme val="minor"/>
    </font>
    <font>
      <b/>
      <sz val="10"/>
      <color indexed="8"/>
      <name val="Arial"/>
      <family val="2"/>
    </font>
    <font>
      <i/>
      <sz val="10"/>
      <color indexed="8"/>
      <name val="Arial"/>
      <family val="2"/>
    </font>
    <font>
      <b/>
      <vertAlign val="superscript"/>
      <sz val="10"/>
      <color indexed="8"/>
      <name val="Arial"/>
      <family val="2"/>
    </font>
    <font>
      <sz val="10"/>
      <color rgb="FF4D217A"/>
      <name val="Arial"/>
      <family val="2"/>
      <scheme val="minor"/>
    </font>
    <font>
      <b/>
      <sz val="10"/>
      <color theme="9"/>
      <name val="Arial"/>
      <family val="2"/>
    </font>
    <font>
      <vertAlign val="superscript"/>
      <sz val="10"/>
      <color indexed="8"/>
      <name val="Arial"/>
      <family val="2"/>
    </font>
    <font>
      <i/>
      <vertAlign val="superscript"/>
      <sz val="10"/>
      <color indexed="8"/>
      <name val="Arial"/>
      <family val="2"/>
    </font>
    <font>
      <i/>
      <sz val="9"/>
      <color theme="1"/>
      <name val="Arial"/>
      <family val="2"/>
    </font>
    <font>
      <b/>
      <u val="singleAccounting"/>
      <sz val="10"/>
      <color theme="1"/>
      <name val="Arial"/>
      <family val="2"/>
    </font>
    <font>
      <b/>
      <sz val="20"/>
      <color theme="1"/>
      <name val="Arial"/>
      <family val="2"/>
    </font>
    <font>
      <sz val="10"/>
      <color rgb="FFFF0000"/>
      <name val="Arial"/>
      <family val="2"/>
    </font>
    <font>
      <sz val="10"/>
      <color rgb="FF00B050"/>
      <name val="Arial"/>
      <family val="2"/>
    </font>
    <font>
      <b/>
      <sz val="10"/>
      <color rgb="FFC00000"/>
      <name val="Arial"/>
      <family val="2"/>
    </font>
    <font>
      <vertAlign val="superscript"/>
      <sz val="10"/>
      <name val="Arial"/>
      <family val="2"/>
    </font>
    <font>
      <sz val="10"/>
      <color rgb="FFC00000"/>
      <name val="Arial"/>
      <family val="2"/>
    </font>
    <font>
      <sz val="10"/>
      <color rgb="FF00B050"/>
      <name val="Arial"/>
      <family val="2"/>
      <scheme val="minor"/>
    </font>
    <font>
      <b/>
      <u val="singleAccounting"/>
      <sz val="10"/>
      <color rgb="FFFF0000"/>
      <name val="Arial"/>
      <family val="2"/>
    </font>
    <font>
      <b/>
      <vertAlign val="superscript"/>
      <sz val="10"/>
      <color theme="1"/>
      <name val="Arial"/>
      <family val="2"/>
    </font>
    <font>
      <sz val="10"/>
      <color rgb="FFFF0000"/>
      <name val="Arial"/>
      <family val="2"/>
      <scheme val="minor"/>
    </font>
    <font>
      <strike/>
      <sz val="10"/>
      <color indexed="8"/>
      <name val="Arial"/>
      <family val="2"/>
    </font>
    <font>
      <sz val="10"/>
      <color theme="0"/>
      <name val="Arial"/>
      <family val="2"/>
      <scheme val="minor"/>
    </font>
    <font>
      <sz val="11"/>
      <color theme="0"/>
      <name val="Arial"/>
      <family val="2"/>
      <scheme val="minor"/>
    </font>
    <font>
      <b/>
      <sz val="10"/>
      <color rgb="FF14DA79"/>
      <name val="Arial"/>
      <family val="2"/>
    </font>
    <font>
      <b/>
      <sz val="10"/>
      <color rgb="FF21C0FF"/>
      <name val="Arial"/>
      <family val="2"/>
    </font>
    <font>
      <b/>
      <vertAlign val="superscript"/>
      <sz val="10"/>
      <color rgb="FF4D217A"/>
      <name val="Arial"/>
      <family val="2"/>
    </font>
    <font>
      <sz val="10"/>
      <color rgb="FF92D050"/>
      <name val="Arial"/>
      <family val="2"/>
    </font>
    <font>
      <sz val="10"/>
      <color rgb="FFFFC000"/>
      <name val="Arial"/>
      <family val="2"/>
    </font>
    <font>
      <i/>
      <sz val="10"/>
      <color rgb="FF92D050"/>
      <name val="Arial"/>
      <family val="2"/>
    </font>
    <font>
      <sz val="10"/>
      <color rgb="FF0000FF"/>
      <name val="Arial"/>
      <family val="2"/>
    </font>
    <font>
      <sz val="8.8000000000000007"/>
      <name val="Arial"/>
      <family val="2"/>
    </font>
    <font>
      <sz val="11"/>
      <name val="Arial"/>
      <family val="2"/>
      <scheme val="minor"/>
    </font>
    <font>
      <i/>
      <sz val="9"/>
      <name val="Arial"/>
      <family val="2"/>
    </font>
    <font>
      <b/>
      <vertAlign val="superscript"/>
      <sz val="10"/>
      <name val="Arial"/>
      <family val="2"/>
    </font>
    <font>
      <sz val="7"/>
      <color theme="1"/>
      <name val="Arial"/>
      <family val="2"/>
    </font>
    <font>
      <sz val="7"/>
      <color theme="1"/>
      <name val="Arial"/>
      <family val="2"/>
      <scheme val="minor"/>
    </font>
    <font>
      <i/>
      <sz val="7"/>
      <color theme="1"/>
      <name val="Arial"/>
      <family val="2"/>
      <scheme val="minor"/>
    </font>
    <font>
      <b/>
      <sz val="7"/>
      <color theme="1"/>
      <name val="Arial"/>
      <family val="2"/>
      <scheme val="minor"/>
    </font>
  </fonts>
  <fills count="27">
    <fill>
      <patternFill patternType="none"/>
    </fill>
    <fill>
      <patternFill patternType="gray125"/>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0"/>
        <bgColor indexed="64"/>
      </patternFill>
    </fill>
    <fill>
      <patternFill patternType="solid">
        <fgColor indexed="43"/>
        <bgColor indexed="64"/>
      </patternFill>
    </fill>
    <fill>
      <patternFill patternType="solid">
        <fgColor indexed="43"/>
      </patternFill>
    </fill>
    <fill>
      <patternFill patternType="solid">
        <fgColor indexed="6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
      <patternFill patternType="solid">
        <fgColor rgb="FF4D217A"/>
        <bgColor indexed="64"/>
      </patternFill>
    </fill>
    <fill>
      <patternFill patternType="solid">
        <fgColor rgb="FF3C4950"/>
        <bgColor indexed="64"/>
      </patternFill>
    </fill>
    <fill>
      <patternFill patternType="solid">
        <fgColor rgb="FFEAEAEA"/>
        <bgColor indexed="64"/>
      </patternFill>
    </fill>
    <fill>
      <patternFill patternType="solid">
        <fgColor theme="5"/>
        <bgColor indexed="64"/>
      </patternFill>
    </fill>
    <fill>
      <patternFill patternType="solid">
        <fgColor rgb="FFD7E4EE"/>
        <bgColor indexed="64"/>
      </patternFill>
    </fill>
    <fill>
      <patternFill patternType="lightUp">
        <fgColor rgb="FFD7E4EE"/>
      </patternFill>
    </fill>
    <fill>
      <patternFill patternType="lightUp">
        <fgColor rgb="FFD7E4EE"/>
        <bgColor rgb="FFD7E4EE"/>
      </patternFill>
    </fill>
    <fill>
      <patternFill patternType="solid">
        <fgColor rgb="FFFFFFFF"/>
        <bgColor indexed="64"/>
      </patternFill>
    </fill>
  </fills>
  <borders count="30">
    <border>
      <left/>
      <right/>
      <top/>
      <bottom/>
      <diagonal/>
    </border>
    <border>
      <left/>
      <right/>
      <top/>
      <bottom style="thin">
        <color theme="0" tint="-0.499984740745262"/>
      </bottom>
      <diagonal/>
    </border>
    <border>
      <left/>
      <right/>
      <top style="hair">
        <color rgb="FF4D4D4D"/>
      </top>
      <bottom style="hair">
        <color rgb="FF4D4D4D"/>
      </bottom>
      <diagonal/>
    </border>
    <border>
      <left/>
      <right/>
      <top style="hair">
        <color indexed="8"/>
      </top>
      <bottom style="hair">
        <color indexed="8"/>
      </bottom>
      <diagonal/>
    </border>
    <border>
      <left/>
      <right/>
      <top/>
      <bottom style="medium">
        <color rgb="FF00355F"/>
      </bottom>
      <diagonal/>
    </border>
    <border>
      <left/>
      <right/>
      <top/>
      <bottom style="medium">
        <color indexed="56"/>
      </bottom>
      <diagonal/>
    </border>
    <border>
      <left/>
      <right/>
      <top/>
      <bottom style="medium">
        <color indexed="18"/>
      </bottom>
      <diagonal/>
    </border>
    <border>
      <left/>
      <right/>
      <top style="thin">
        <color rgb="FF000000"/>
      </top>
      <bottom style="thin">
        <color rgb="FF000000"/>
      </bottom>
      <diagonal/>
    </border>
    <border>
      <left/>
      <right/>
      <top/>
      <bottom style="hair">
        <color rgb="FF4D4D4D"/>
      </bottom>
      <diagonal/>
    </border>
    <border>
      <left/>
      <right/>
      <top/>
      <bottom style="medium">
        <color theme="5"/>
      </bottom>
      <diagonal/>
    </border>
    <border>
      <left/>
      <right/>
      <top style="hair">
        <color rgb="FF4D4D4D"/>
      </top>
      <bottom/>
      <diagonal/>
    </border>
    <border>
      <left/>
      <right/>
      <top/>
      <bottom style="thin">
        <color rgb="FF787878"/>
      </bottom>
      <diagonal/>
    </border>
    <border>
      <left/>
      <right/>
      <top style="thin">
        <color rgb="FFD7E4EE"/>
      </top>
      <bottom style="thin">
        <color rgb="FFD7E4EE"/>
      </bottom>
      <diagonal/>
    </border>
    <border>
      <left/>
      <right/>
      <top/>
      <bottom style="thin">
        <color rgb="FFD7E4EE"/>
      </bottom>
      <diagonal/>
    </border>
    <border>
      <left/>
      <right/>
      <top style="medium">
        <color theme="5"/>
      </top>
      <bottom style="thin">
        <color rgb="FFD7E4EE"/>
      </bottom>
      <diagonal/>
    </border>
    <border>
      <left/>
      <right/>
      <top/>
      <bottom style="thin">
        <color theme="9"/>
      </bottom>
      <diagonal/>
    </border>
    <border>
      <left/>
      <right/>
      <top style="thin">
        <color theme="9"/>
      </top>
      <bottom style="thin">
        <color theme="9"/>
      </bottom>
      <diagonal/>
    </border>
    <border>
      <left/>
      <right/>
      <top/>
      <bottom style="thin">
        <color rgb="FF000000"/>
      </bottom>
      <diagonal/>
    </border>
    <border>
      <left/>
      <right/>
      <top style="thin">
        <color rgb="FFD7E4EE"/>
      </top>
      <bottom/>
      <diagonal/>
    </border>
    <border>
      <left/>
      <right/>
      <top style="thin">
        <color theme="9"/>
      </top>
      <bottom style="thin">
        <color rgb="FFD7E4EE"/>
      </bottom>
      <diagonal/>
    </border>
    <border>
      <left/>
      <right/>
      <top style="hair">
        <color rgb="FF4D4D4D"/>
      </top>
      <bottom style="thin">
        <color rgb="FFD7E4EE"/>
      </bottom>
      <diagonal/>
    </border>
    <border>
      <left/>
      <right/>
      <top style="thin">
        <color theme="4"/>
      </top>
      <bottom style="thin">
        <color theme="4"/>
      </bottom>
      <diagonal/>
    </border>
    <border>
      <left/>
      <right/>
      <top/>
      <bottom style="thin">
        <color theme="5"/>
      </bottom>
      <diagonal/>
    </border>
    <border>
      <left style="thin">
        <color rgb="FFD7E4EE"/>
      </left>
      <right/>
      <top/>
      <bottom style="thin">
        <color rgb="FFD7E4EE"/>
      </bottom>
      <diagonal/>
    </border>
    <border>
      <left style="thin">
        <color rgb="FFD7E4EE"/>
      </left>
      <right/>
      <top style="thin">
        <color rgb="FFD7E4EE"/>
      </top>
      <bottom style="thin">
        <color rgb="FFD7E4EE"/>
      </bottom>
      <diagonal/>
    </border>
    <border>
      <left style="thin">
        <color rgb="FFD7E4EE"/>
      </left>
      <right/>
      <top style="hair">
        <color rgb="FF4D4D4D"/>
      </top>
      <bottom style="thin">
        <color rgb="FFD7E4EE"/>
      </bottom>
      <diagonal/>
    </border>
    <border>
      <left style="thin">
        <color rgb="FFD7E4EE"/>
      </left>
      <right/>
      <top style="thin">
        <color theme="9"/>
      </top>
      <bottom style="thin">
        <color rgb="FFD7E4EE"/>
      </bottom>
      <diagonal/>
    </border>
    <border>
      <left style="thin">
        <color rgb="FFD7E4EE"/>
      </left>
      <right/>
      <top style="thin">
        <color rgb="FFD7E4EE"/>
      </top>
      <bottom/>
      <diagonal/>
    </border>
    <border>
      <left/>
      <right/>
      <top style="thin">
        <color theme="9"/>
      </top>
      <bottom/>
      <diagonal/>
    </border>
    <border>
      <left/>
      <right/>
      <top/>
      <bottom style="medium">
        <color theme="1"/>
      </bottom>
      <diagonal/>
    </border>
  </borders>
  <cellStyleXfs count="248">
    <xf numFmtId="0" fontId="0" fillId="0" borderId="0"/>
    <xf numFmtId="0" fontId="11" fillId="0" borderId="0"/>
    <xf numFmtId="0" fontId="15" fillId="0" borderId="0"/>
    <xf numFmtId="0" fontId="16" fillId="0" borderId="0"/>
    <xf numFmtId="0" fontId="16" fillId="0" borderId="0"/>
    <xf numFmtId="0" fontId="16" fillId="0" borderId="0"/>
    <xf numFmtId="166" fontId="16" fillId="0" borderId="0"/>
    <xf numFmtId="167" fontId="11" fillId="0" borderId="0" applyFont="0" applyFill="0" applyBorder="0" applyAlignment="0" applyProtection="0"/>
    <xf numFmtId="167" fontId="16" fillId="0" borderId="0" applyFont="0" applyFill="0" applyBorder="0" applyAlignment="0" applyProtection="0">
      <alignment vertical="center"/>
    </xf>
    <xf numFmtId="167" fontId="16" fillId="0" borderId="0" applyFont="0" applyFill="0" applyBorder="0" applyAlignment="0" applyProtection="0">
      <alignment vertical="center"/>
    </xf>
    <xf numFmtId="167" fontId="16" fillId="0" borderId="0" applyFont="0" applyFill="0" applyBorder="0" applyAlignment="0" applyProtection="0">
      <alignment vertical="center"/>
    </xf>
    <xf numFmtId="167" fontId="17"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168" fontId="16" fillId="0" borderId="0" applyFont="0" applyFill="0" applyBorder="0" applyAlignment="0" applyProtection="0">
      <alignment vertical="center"/>
    </xf>
    <xf numFmtId="168" fontId="17" fillId="0" borderId="0" applyFont="0" applyFill="0" applyBorder="0" applyAlignment="0" applyProtection="0"/>
    <xf numFmtId="168" fontId="11" fillId="0" borderId="0" applyFont="0" applyFill="0" applyBorder="0" applyAlignment="0" applyProtection="0"/>
    <xf numFmtId="168" fontId="16" fillId="0" borderId="0" applyFont="0" applyFill="0" applyBorder="0" applyAlignment="0" applyProtection="0">
      <alignment vertical="center"/>
    </xf>
    <xf numFmtId="168" fontId="16" fillId="0" borderId="0" applyFont="0" applyFill="0" applyBorder="0" applyAlignment="0" applyProtection="0">
      <alignment vertical="center"/>
    </xf>
    <xf numFmtId="168" fontId="16" fillId="0" borderId="0" applyFont="0" applyFill="0" applyBorder="0" applyAlignment="0" applyProtection="0">
      <alignment vertical="center"/>
    </xf>
    <xf numFmtId="168"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alignment vertical="center"/>
    </xf>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alignment vertical="center"/>
    </xf>
    <xf numFmtId="171" fontId="16" fillId="0" borderId="0" applyFont="0" applyFill="0" applyBorder="0" applyAlignment="0" applyProtection="0">
      <alignment vertical="center"/>
    </xf>
    <xf numFmtId="170" fontId="11" fillId="0" borderId="0" applyFont="0" applyFill="0" applyBorder="0" applyAlignment="0" applyProtection="0"/>
    <xf numFmtId="172" fontId="11" fillId="0" borderId="0" applyFont="0" applyFill="0" applyBorder="0" applyAlignment="0" applyProtection="0"/>
    <xf numFmtId="172" fontId="16" fillId="0" borderId="0" applyFont="0" applyFill="0" applyBorder="0" applyAlignment="0" applyProtection="0">
      <alignment vertical="center"/>
    </xf>
    <xf numFmtId="172" fontId="17" fillId="0" borderId="0" applyFont="0" applyFill="0" applyBorder="0" applyAlignment="0" applyProtection="0"/>
    <xf numFmtId="172" fontId="16" fillId="0" borderId="0" applyFont="0" applyFill="0" applyBorder="0" applyAlignment="0" applyProtection="0">
      <alignment vertical="center"/>
    </xf>
    <xf numFmtId="172" fontId="11" fillId="0" borderId="0" applyFont="0" applyFill="0" applyBorder="0" applyAlignment="0" applyProtection="0"/>
    <xf numFmtId="172" fontId="17"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6" fillId="0" borderId="0" applyFont="0" applyFill="0" applyBorder="0" applyAlignment="0" applyProtection="0">
      <alignment vertical="center"/>
    </xf>
    <xf numFmtId="172" fontId="11" fillId="0" borderId="0" applyFont="0" applyFill="0" applyBorder="0" applyAlignment="0" applyProtection="0"/>
    <xf numFmtId="172" fontId="11" fillId="0" borderId="0" applyFont="0" applyFill="0" applyBorder="0" applyAlignment="0" applyProtection="0"/>
    <xf numFmtId="173" fontId="11" fillId="0" borderId="0" applyFont="0" applyFill="0" applyBorder="0" applyAlignment="0" applyProtection="0"/>
    <xf numFmtId="173" fontId="16" fillId="0" borderId="0" applyFont="0" applyFill="0" applyBorder="0" applyAlignment="0" applyProtection="0">
      <alignment vertical="center"/>
    </xf>
    <xf numFmtId="173" fontId="1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1" fillId="13" borderId="0" applyNumberFormat="0" applyFont="0" applyAlignment="0" applyProtection="0"/>
    <xf numFmtId="0" fontId="16" fillId="13" borderId="0" applyNumberFormat="0" applyFont="0" applyAlignment="0" applyProtection="0">
      <alignment vertical="center"/>
    </xf>
    <xf numFmtId="0" fontId="11" fillId="13" borderId="0" applyNumberFormat="0" applyFont="0" applyAlignment="0" applyProtection="0"/>
    <xf numFmtId="0" fontId="16" fillId="14" borderId="0" applyNumberFormat="0" applyFont="0" applyAlignment="0" applyProtection="0"/>
    <xf numFmtId="174" fontId="11" fillId="0" borderId="0" applyFont="0" applyFill="0" applyBorder="0" applyAlignment="0" applyProtection="0"/>
    <xf numFmtId="174" fontId="11"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1" fillId="0" borderId="0" applyFont="0" applyFill="0" applyBorder="0" applyAlignment="0" applyProtection="0"/>
    <xf numFmtId="175" fontId="16" fillId="0" borderId="0" applyFont="0" applyFill="0" applyBorder="0" applyAlignment="0" applyProtection="0">
      <alignment vertical="center"/>
    </xf>
    <xf numFmtId="174" fontId="12" fillId="0" borderId="0" applyFont="0" applyFill="0" applyBorder="0" applyAlignment="0" applyProtection="0"/>
    <xf numFmtId="174" fontId="11" fillId="0" borderId="0" applyFont="0" applyFill="0" applyBorder="0" applyAlignment="0" applyProtection="0"/>
    <xf numFmtId="174" fontId="20" fillId="0" borderId="0" applyFont="0" applyFill="0" applyBorder="0" applyAlignment="0" applyProtection="0"/>
    <xf numFmtId="175" fontId="16" fillId="0" borderId="0" applyFont="0" applyFill="0" applyBorder="0" applyAlignment="0" applyProtection="0">
      <alignment vertical="center"/>
    </xf>
    <xf numFmtId="175" fontId="16" fillId="0" borderId="0" applyFont="0" applyFill="0" applyBorder="0" applyAlignment="0" applyProtection="0">
      <alignment vertical="center"/>
    </xf>
    <xf numFmtId="174" fontId="16" fillId="0" borderId="0" applyFont="0" applyFill="0" applyBorder="0" applyAlignment="0" applyProtection="0"/>
    <xf numFmtId="174" fontId="12" fillId="0" borderId="0" applyFont="0" applyFill="0" applyBorder="0" applyAlignment="0" applyProtection="0"/>
    <xf numFmtId="17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Protection="0">
      <alignment horizontal="right"/>
    </xf>
    <xf numFmtId="176" fontId="17" fillId="0" borderId="0" applyFont="0" applyFill="0" applyBorder="0" applyProtection="0">
      <alignment horizontal="right"/>
    </xf>
    <xf numFmtId="176" fontId="16" fillId="0" borderId="0" applyFont="0" applyFill="0" applyBorder="0" applyProtection="0">
      <alignment horizontal="right"/>
    </xf>
    <xf numFmtId="176" fontId="17" fillId="0" borderId="0" applyFont="0" applyFill="0" applyBorder="0" applyProtection="0">
      <alignment horizontal="right"/>
    </xf>
    <xf numFmtId="177" fontId="21" fillId="0" borderId="0" applyFont="0" applyFill="0" applyBorder="0" applyProtection="0">
      <alignment horizontal="right"/>
    </xf>
    <xf numFmtId="177" fontId="16" fillId="0" borderId="0" applyFont="0" applyFill="0" applyBorder="0" applyProtection="0">
      <alignment horizontal="right"/>
    </xf>
    <xf numFmtId="0" fontId="22"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4" fillId="0" borderId="2"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24" fillId="0" borderId="3" applyNumberFormat="0" applyFill="0" applyAlignment="0" applyProtection="0"/>
    <xf numFmtId="0" fontId="25" fillId="0" borderId="4" applyNumberFormat="0" applyFill="0" applyProtection="0">
      <alignment horizontal="center"/>
    </xf>
    <xf numFmtId="0" fontId="26" fillId="0" borderId="5" applyNumberFormat="0" applyFill="0" applyProtection="0">
      <alignment horizontal="center"/>
    </xf>
    <xf numFmtId="0" fontId="26" fillId="0" borderId="5" applyNumberFormat="0" applyFill="0" applyProtection="0">
      <alignment horizontal="center"/>
    </xf>
    <xf numFmtId="0" fontId="27" fillId="0" borderId="6" applyNumberFormat="0" applyFill="0" applyProtection="0">
      <alignment horizontal="center"/>
    </xf>
    <xf numFmtId="178" fontId="27" fillId="0" borderId="6" applyNumberFormat="0" applyFill="0" applyProtection="0">
      <alignment horizontal="center"/>
    </xf>
    <xf numFmtId="0" fontId="26" fillId="0" borderId="5"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7" fillId="0" borderId="6"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178" fontId="27" fillId="0" borderId="0" applyNumberFormat="0" applyFill="0" applyBorder="0" applyProtection="0">
      <alignment horizontal="left"/>
    </xf>
    <xf numFmtId="0" fontId="27" fillId="0" borderId="0" applyNumberFormat="0" applyFill="0" applyBorder="0" applyProtection="0">
      <alignment horizontal="left" vertical="center"/>
    </xf>
    <xf numFmtId="0" fontId="27" fillId="0" borderId="0" applyNumberFormat="0" applyFill="0" applyBorder="0" applyProtection="0">
      <alignment horizontal="left" vertical="center"/>
    </xf>
    <xf numFmtId="0" fontId="27" fillId="0" borderId="0" applyNumberFormat="0" applyFill="0" applyBorder="0" applyProtection="0">
      <alignment horizontal="left"/>
    </xf>
    <xf numFmtId="0" fontId="28"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30" fillId="0" borderId="0" applyNumberFormat="0" applyFill="0" applyBorder="0" applyProtection="0">
      <alignment horizontal="centerContinuous"/>
    </xf>
    <xf numFmtId="0" fontId="28" fillId="0" borderId="0" applyNumberFormat="0" applyFill="0" applyBorder="0" applyProtection="0">
      <alignment horizontal="centerContinuous"/>
    </xf>
    <xf numFmtId="0" fontId="29" fillId="0" borderId="0" applyNumberFormat="0" applyFill="0" applyBorder="0" applyProtection="0">
      <alignment horizontal="centerContinuous"/>
    </xf>
    <xf numFmtId="0" fontId="11" fillId="4" borderId="0" applyNumberFormat="0" applyBorder="0" applyAlignment="0" applyProtection="0"/>
    <xf numFmtId="0" fontId="11" fillId="8"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7" fillId="0" borderId="0" applyAlignment="0"/>
    <xf numFmtId="0" fontId="31" fillId="0" borderId="0" applyAlignment="0"/>
    <xf numFmtId="0" fontId="31" fillId="0" borderId="0" applyAlignment="0"/>
    <xf numFmtId="0" fontId="31" fillId="0" borderId="0" applyAlignment="0"/>
    <xf numFmtId="0" fontId="31" fillId="0" borderId="0" applyAlignment="0"/>
    <xf numFmtId="0" fontId="32" fillId="15" borderId="0" applyAlignment="0"/>
    <xf numFmtId="43" fontId="1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alignment vertical="center"/>
    </xf>
    <xf numFmtId="43" fontId="11" fillId="0" borderId="0" applyFont="0" applyFill="0" applyBorder="0" applyAlignment="0" applyProtection="0"/>
    <xf numFmtId="40" fontId="16" fillId="0" borderId="0" applyFont="0" applyFill="0" applyBorder="0" applyAlignment="0" applyProtection="0">
      <alignment vertical="center"/>
    </xf>
    <xf numFmtId="43" fontId="11" fillId="0" borderId="0" applyFont="0" applyFill="0" applyBorder="0" applyAlignment="0" applyProtection="0"/>
    <xf numFmtId="40" fontId="16" fillId="0" borderId="0" applyFont="0" applyFill="0" applyBorder="0" applyAlignment="0" applyProtection="0">
      <alignment vertical="center"/>
    </xf>
    <xf numFmtId="43" fontId="11" fillId="0" borderId="0" applyFont="0" applyFill="0" applyBorder="0" applyAlignment="0" applyProtection="0"/>
    <xf numFmtId="43" fontId="16" fillId="0" borderId="0" applyFont="0" applyFill="0" applyBorder="0" applyAlignment="0" applyProtection="0">
      <alignment vertical="center"/>
    </xf>
    <xf numFmtId="43" fontId="11"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164" fontId="11" fillId="0" borderId="0" applyFont="0" applyFill="0" applyBorder="0" applyAlignment="0" applyProtection="0"/>
    <xf numFmtId="165" fontId="11" fillId="0" borderId="0" applyFont="0" applyFill="0" applyBorder="0" applyAlignment="0" applyProtection="0"/>
    <xf numFmtId="0" fontId="11" fillId="0" borderId="0" applyNumberFormat="0" applyFont="0" applyFill="0" applyBorder="0" applyProtection="0">
      <alignment horizontal="right" wrapText="1"/>
    </xf>
    <xf numFmtId="0" fontId="33" fillId="0" borderId="0" applyNumberFormat="0" applyFill="0" applyBorder="0" applyAlignment="0" applyProtection="0">
      <alignment vertical="center"/>
    </xf>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Alignment="0"/>
    <xf numFmtId="0" fontId="36" fillId="16" borderId="0" applyAlignment="0"/>
    <xf numFmtId="0" fontId="37" fillId="17" borderId="0" applyAlignment="0"/>
    <xf numFmtId="0" fontId="38" fillId="0" borderId="0" applyAlignment="0"/>
    <xf numFmtId="0" fontId="11" fillId="0" borderId="0"/>
    <xf numFmtId="0" fontId="16" fillId="0" borderId="0" applyNumberFormat="0" applyFont="0" applyFill="0" applyBorder="0" applyAlignment="0" applyProtection="0">
      <alignment vertical="center"/>
    </xf>
    <xf numFmtId="0" fontId="16"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2" fillId="0" borderId="0"/>
    <xf numFmtId="0" fontId="39"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0" fontId="16" fillId="0" borderId="0"/>
    <xf numFmtId="0" fontId="11" fillId="0" borderId="0"/>
    <xf numFmtId="0" fontId="16" fillId="0" borderId="0" applyNumberFormat="0" applyFont="0" applyFill="0" applyBorder="0" applyAlignment="0" applyProtection="0">
      <alignment vertical="center"/>
    </xf>
    <xf numFmtId="0" fontId="16" fillId="0" borderId="0" applyNumberFormat="0" applyFont="0" applyFill="0" applyBorder="0" applyAlignment="0" applyProtection="0">
      <alignment vertical="center"/>
    </xf>
    <xf numFmtId="0" fontId="11" fillId="0" borderId="0"/>
    <xf numFmtId="0" fontId="11" fillId="0" borderId="0"/>
    <xf numFmtId="0" fontId="11" fillId="0" borderId="0"/>
    <xf numFmtId="0" fontId="16"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6" fillId="0" borderId="0">
      <alignment vertical="center"/>
    </xf>
    <xf numFmtId="0" fontId="11" fillId="0" borderId="0"/>
    <xf numFmtId="0" fontId="16" fillId="0" borderId="0">
      <alignment vertical="center"/>
    </xf>
    <xf numFmtId="0" fontId="16" fillId="0" borderId="0" applyNumberFormat="0" applyFont="0" applyFill="0" applyBorder="0" applyAlignment="0" applyProtection="0"/>
    <xf numFmtId="0" fontId="11" fillId="0" borderId="0"/>
    <xf numFmtId="0" fontId="11" fillId="0" borderId="0"/>
    <xf numFmtId="0" fontId="11" fillId="0" borderId="0"/>
    <xf numFmtId="0" fontId="11" fillId="0" borderId="0"/>
    <xf numFmtId="178" fontId="40" fillId="0" borderId="0" applyNumberFormat="0" applyFont="0" applyAlignment="0" applyProtection="0"/>
    <xf numFmtId="0" fontId="11" fillId="0" borderId="0"/>
    <xf numFmtId="0" fontId="12" fillId="0" borderId="0"/>
    <xf numFmtId="0" fontId="11" fillId="0" borderId="0"/>
    <xf numFmtId="0" fontId="20" fillId="0" borderId="0"/>
    <xf numFmtId="0" fontId="11" fillId="0" borderId="0"/>
    <xf numFmtId="0" fontId="11" fillId="0" borderId="0"/>
    <xf numFmtId="0" fontId="11" fillId="0" borderId="0"/>
    <xf numFmtId="9" fontId="11" fillId="0" borderId="0" applyFont="0" applyFill="0" applyBorder="0" applyAlignment="0" applyProtection="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1" fillId="0" borderId="0" applyFont="0" applyFill="0" applyBorder="0" applyAlignment="0" applyProtection="0"/>
    <xf numFmtId="9" fontId="11" fillId="0" borderId="0" applyFont="0" applyFill="0" applyBorder="0" applyAlignment="0" applyProtection="0"/>
    <xf numFmtId="0" fontId="41" fillId="18" borderId="0" applyAlignment="0"/>
    <xf numFmtId="0" fontId="42" fillId="0" borderId="0" applyNumberFormat="0" applyFill="0" applyBorder="0" applyProtection="0"/>
    <xf numFmtId="0" fontId="43" fillId="0" borderId="0" applyNumberFormat="0" applyFill="0" applyBorder="0" applyProtection="0"/>
    <xf numFmtId="0" fontId="44" fillId="0" borderId="0" applyAlignment="0"/>
    <xf numFmtId="0" fontId="45" fillId="0" borderId="0" applyAlignment="0"/>
    <xf numFmtId="0" fontId="46" fillId="0" borderId="0" applyAlignment="0"/>
    <xf numFmtId="0" fontId="47" fillId="0" borderId="0" applyAlignment="0"/>
    <xf numFmtId="0" fontId="43" fillId="0" borderId="0" applyAlignment="0"/>
    <xf numFmtId="0" fontId="42" fillId="0" borderId="0" applyAlignment="0"/>
    <xf numFmtId="0" fontId="46" fillId="0" borderId="0" applyAlignment="0">
      <alignment wrapText="1"/>
    </xf>
    <xf numFmtId="179" fontId="16" fillId="0" borderId="0" applyFont="0" applyFill="0" applyBorder="0" applyProtection="0">
      <alignment horizontal="right" vertical="center"/>
    </xf>
    <xf numFmtId="181" fontId="50" fillId="20" borderId="0" applyNumberFormat="0" applyFont="0" applyBorder="0" applyAlignment="0" applyProtection="0"/>
    <xf numFmtId="180" fontId="48" fillId="19" borderId="2" applyNumberFormat="0" applyFont="0" applyBorder="0" applyAlignment="0" applyProtection="0"/>
    <xf numFmtId="0" fontId="10" fillId="0" borderId="0"/>
    <xf numFmtId="0" fontId="10" fillId="0" borderId="0"/>
    <xf numFmtId="0" fontId="10" fillId="0" borderId="0"/>
    <xf numFmtId="0" fontId="9" fillId="0" borderId="0"/>
    <xf numFmtId="0" fontId="58" fillId="0" borderId="0" applyNumberFormat="0" applyFill="0" applyBorder="0" applyAlignment="0" applyProtection="0"/>
    <xf numFmtId="0" fontId="8" fillId="0" borderId="0"/>
    <xf numFmtId="9" fontId="12" fillId="0" borderId="0" applyFont="0" applyFill="0" applyBorder="0" applyAlignment="0" applyProtection="0"/>
  </cellStyleXfs>
  <cellXfs count="395">
    <xf numFmtId="0" fontId="0" fillId="0" borderId="0" xfId="0"/>
    <xf numFmtId="0" fontId="10" fillId="12" borderId="0" xfId="241" applyFont="1" applyFill="1" applyAlignment="1">
      <alignment vertical="center"/>
    </xf>
    <xf numFmtId="0" fontId="52" fillId="12" borderId="0" xfId="241" applyFont="1" applyFill="1" applyAlignment="1">
      <alignment vertical="center"/>
    </xf>
    <xf numFmtId="0" fontId="53" fillId="12" borderId="0" xfId="241" applyFont="1" applyFill="1" applyAlignment="1">
      <alignment vertical="center"/>
    </xf>
    <xf numFmtId="0" fontId="16" fillId="12" borderId="9" xfId="241" applyFont="1" applyFill="1" applyBorder="1" applyAlignment="1">
      <alignment vertical="center"/>
    </xf>
    <xf numFmtId="0" fontId="10" fillId="12" borderId="9" xfId="241" applyFont="1" applyFill="1" applyBorder="1" applyAlignment="1">
      <alignment vertical="center"/>
    </xf>
    <xf numFmtId="0" fontId="54" fillId="12" borderId="0" xfId="241" applyFont="1" applyFill="1" applyAlignment="1">
      <alignment vertical="center"/>
    </xf>
    <xf numFmtId="0" fontId="10" fillId="0" borderId="0" xfId="241"/>
    <xf numFmtId="0" fontId="49" fillId="0" borderId="0" xfId="106" applyFont="1">
      <alignment horizontal="left"/>
    </xf>
    <xf numFmtId="0" fontId="10" fillId="0" borderId="0" xfId="243"/>
    <xf numFmtId="0" fontId="9" fillId="12" borderId="0" xfId="241" applyFont="1" applyFill="1" applyAlignment="1">
      <alignment vertical="center"/>
    </xf>
    <xf numFmtId="0" fontId="9" fillId="12" borderId="0" xfId="244" applyFont="1" applyFill="1" applyAlignment="1">
      <alignment vertical="center"/>
    </xf>
    <xf numFmtId="0" fontId="14" fillId="12" borderId="0" xfId="244" applyFont="1" applyFill="1" applyAlignment="1">
      <alignment vertical="center"/>
    </xf>
    <xf numFmtId="0" fontId="9" fillId="12" borderId="1" xfId="244" applyFont="1" applyFill="1" applyBorder="1" applyAlignment="1">
      <alignment vertical="center"/>
    </xf>
    <xf numFmtId="0" fontId="56" fillId="21" borderId="11" xfId="244" applyFont="1" applyFill="1" applyBorder="1" applyAlignment="1">
      <alignment vertical="center"/>
    </xf>
    <xf numFmtId="0" fontId="9" fillId="0" borderId="0" xfId="244"/>
    <xf numFmtId="0" fontId="57" fillId="12" borderId="0" xfId="244" applyFont="1" applyFill="1" applyAlignment="1">
      <alignment vertical="center"/>
    </xf>
    <xf numFmtId="0" fontId="9" fillId="12" borderId="0" xfId="1" applyFont="1" applyFill="1" applyAlignment="1">
      <alignment vertical="center"/>
    </xf>
    <xf numFmtId="0" fontId="9" fillId="0" borderId="0" xfId="244" applyAlignment="1">
      <alignment wrapText="1"/>
    </xf>
    <xf numFmtId="0" fontId="9" fillId="12" borderId="0" xfId="242" applyFont="1" applyFill="1" applyAlignment="1">
      <alignment vertical="center"/>
    </xf>
    <xf numFmtId="0" fontId="9" fillId="12" borderId="0" xfId="243" applyFont="1" applyFill="1" applyAlignment="1">
      <alignment vertical="center"/>
    </xf>
    <xf numFmtId="0" fontId="9" fillId="12" borderId="1" xfId="243" applyFont="1" applyFill="1" applyBorder="1" applyAlignment="1">
      <alignment vertical="center"/>
    </xf>
    <xf numFmtId="0" fontId="59" fillId="12" borderId="0" xfId="245" applyFont="1" applyFill="1" applyAlignment="1">
      <alignment vertical="center"/>
    </xf>
    <xf numFmtId="0" fontId="61" fillId="12" borderId="0" xfId="114" applyFont="1" applyFill="1">
      <alignment horizontal="centerContinuous"/>
    </xf>
    <xf numFmtId="0" fontId="55" fillId="19" borderId="0" xfId="244" applyFont="1" applyFill="1" applyAlignment="1">
      <alignment horizontal="center" vertical="center"/>
    </xf>
    <xf numFmtId="0" fontId="16" fillId="0" borderId="0" xfId="244" applyFont="1" applyBorder="1"/>
    <xf numFmtId="0" fontId="0" fillId="12" borderId="0" xfId="0" applyFont="1" applyFill="1" applyAlignment="1">
      <alignment vertical="center"/>
    </xf>
    <xf numFmtId="0" fontId="60" fillId="12" borderId="0" xfId="106" applyFont="1" applyFill="1">
      <alignment horizontal="left"/>
    </xf>
    <xf numFmtId="0" fontId="60" fillId="0" borderId="0" xfId="106" applyFont="1">
      <alignment horizontal="left"/>
    </xf>
    <xf numFmtId="180" fontId="9" fillId="0" borderId="0" xfId="244" applyNumberFormat="1"/>
    <xf numFmtId="180" fontId="16" fillId="0" borderId="0" xfId="244" applyNumberFormat="1" applyFont="1"/>
    <xf numFmtId="0" fontId="60" fillId="0" borderId="0" xfId="106" applyFont="1" applyAlignment="1">
      <alignment horizontal="left" vertical="center"/>
    </xf>
    <xf numFmtId="0" fontId="60" fillId="0" borderId="0" xfId="106" applyFont="1" applyBorder="1">
      <alignment horizontal="left"/>
    </xf>
    <xf numFmtId="180" fontId="16" fillId="0" borderId="0" xfId="244" applyNumberFormat="1" applyFont="1" applyBorder="1"/>
    <xf numFmtId="0" fontId="55" fillId="22" borderId="0" xfId="244" applyFont="1" applyFill="1" applyAlignment="1">
      <alignment horizontal="center" vertical="center"/>
    </xf>
    <xf numFmtId="0" fontId="16" fillId="0" borderId="0" xfId="244" applyFont="1" applyAlignment="1">
      <alignment vertical="center"/>
    </xf>
    <xf numFmtId="0" fontId="7" fillId="12" borderId="0" xfId="241" applyFont="1" applyFill="1" applyAlignment="1">
      <alignment vertical="center"/>
    </xf>
    <xf numFmtId="0" fontId="62" fillId="12" borderId="0" xfId="245" applyFont="1" applyFill="1" applyAlignment="1">
      <alignment vertical="center"/>
    </xf>
    <xf numFmtId="183" fontId="7" fillId="12" borderId="0" xfId="241" applyNumberFormat="1" applyFont="1" applyFill="1" applyAlignment="1">
      <alignment vertical="center"/>
    </xf>
    <xf numFmtId="0" fontId="64" fillId="12" borderId="0" xfId="114" applyFont="1" applyFill="1">
      <alignment horizontal="centerContinuous"/>
    </xf>
    <xf numFmtId="0" fontId="65" fillId="12" borderId="0" xfId="114" applyFont="1" applyFill="1">
      <alignment horizontal="centerContinuous"/>
    </xf>
    <xf numFmtId="0" fontId="16" fillId="12" borderId="0" xfId="1" applyFont="1" applyFill="1" applyBorder="1" applyAlignment="1">
      <alignment horizontal="center" vertical="center"/>
    </xf>
    <xf numFmtId="0" fontId="16" fillId="12" borderId="0" xfId="1" applyFont="1" applyFill="1" applyBorder="1" applyAlignment="1">
      <alignment vertical="center"/>
    </xf>
    <xf numFmtId="0" fontId="9" fillId="0" borderId="0" xfId="244" applyBorder="1"/>
    <xf numFmtId="0" fontId="60" fillId="0" borderId="0" xfId="89" applyFont="1" applyFill="1" applyBorder="1">
      <alignment horizontal="center"/>
    </xf>
    <xf numFmtId="0" fontId="0" fillId="0" borderId="0" xfId="0" applyFill="1" applyBorder="1"/>
    <xf numFmtId="0" fontId="16" fillId="0" borderId="0" xfId="244" applyFont="1" applyBorder="1" applyAlignment="1">
      <alignment vertical="center"/>
    </xf>
    <xf numFmtId="0" fontId="16" fillId="0" borderId="0" xfId="244" applyFont="1" applyFill="1" applyBorder="1"/>
    <xf numFmtId="0" fontId="16" fillId="0" borderId="0" xfId="1" applyFont="1" applyFill="1" applyBorder="1" applyAlignment="1">
      <alignment horizontal="right" vertical="center"/>
    </xf>
    <xf numFmtId="0" fontId="16" fillId="12" borderId="0" xfId="1" applyFont="1" applyFill="1" applyBorder="1" applyAlignment="1">
      <alignment horizontal="right" vertical="center"/>
    </xf>
    <xf numFmtId="0" fontId="63" fillId="12" borderId="0" xfId="89" applyFont="1" applyFill="1" applyBorder="1" applyAlignment="1">
      <alignment horizontal="right"/>
    </xf>
    <xf numFmtId="0" fontId="56" fillId="0" borderId="0" xfId="244" applyFont="1" applyBorder="1" applyAlignment="1">
      <alignment vertical="center"/>
    </xf>
    <xf numFmtId="0" fontId="16" fillId="0" borderId="0" xfId="243" applyFont="1" applyFill="1" applyBorder="1" applyAlignment="1">
      <alignment horizontal="center"/>
    </xf>
    <xf numFmtId="0" fontId="60" fillId="0" borderId="0" xfId="106" applyFont="1" applyBorder="1" applyAlignment="1">
      <alignment horizontal="left" vertical="center"/>
    </xf>
    <xf numFmtId="0" fontId="5" fillId="12" borderId="0" xfId="243" applyFont="1" applyFill="1" applyAlignment="1">
      <alignment vertical="center"/>
    </xf>
    <xf numFmtId="0" fontId="5" fillId="21" borderId="11" xfId="244" applyFont="1" applyFill="1" applyBorder="1" applyAlignment="1">
      <alignment vertical="center"/>
    </xf>
    <xf numFmtId="0" fontId="67" fillId="0" borderId="0" xfId="0" applyFont="1"/>
    <xf numFmtId="0" fontId="5" fillId="0" borderId="0" xfId="244" applyFont="1"/>
    <xf numFmtId="0" fontId="5" fillId="12" borderId="0" xfId="242" applyFont="1" applyFill="1" applyAlignment="1">
      <alignment vertical="center"/>
    </xf>
    <xf numFmtId="0" fontId="67" fillId="12" borderId="0" xfId="0" applyFont="1" applyFill="1" applyAlignment="1">
      <alignment vertical="center"/>
    </xf>
    <xf numFmtId="0" fontId="68" fillId="12" borderId="0" xfId="0" applyFont="1" applyFill="1" applyAlignment="1">
      <alignment vertical="center"/>
    </xf>
    <xf numFmtId="0" fontId="68" fillId="12" borderId="0" xfId="0" applyFont="1" applyFill="1" applyBorder="1" applyAlignment="1">
      <alignment vertical="center"/>
    </xf>
    <xf numFmtId="0" fontId="68" fillId="0" borderId="0" xfId="0" applyFont="1"/>
    <xf numFmtId="3" fontId="68" fillId="12" borderId="0" xfId="0" applyNumberFormat="1" applyFont="1" applyFill="1" applyAlignment="1">
      <alignment vertical="center"/>
    </xf>
    <xf numFmtId="0" fontId="69" fillId="23" borderId="13" xfId="85" applyFont="1" applyFill="1" applyBorder="1"/>
    <xf numFmtId="180" fontId="63" fillId="23" borderId="13" xfId="85" applyNumberFormat="1" applyFont="1" applyFill="1" applyBorder="1"/>
    <xf numFmtId="0" fontId="17" fillId="0" borderId="12" xfId="85" applyFont="1" applyBorder="1" applyAlignment="1">
      <alignment horizontal="left" vertical="center" indent="1"/>
    </xf>
    <xf numFmtId="0" fontId="68" fillId="0" borderId="0" xfId="0" applyFont="1" applyBorder="1" applyAlignment="1">
      <alignment vertical="center"/>
    </xf>
    <xf numFmtId="180" fontId="17" fillId="24" borderId="12" xfId="85" applyNumberFormat="1" applyFont="1" applyFill="1" applyBorder="1" applyAlignment="1">
      <alignment vertical="center"/>
    </xf>
    <xf numFmtId="0" fontId="17" fillId="0" borderId="12" xfId="85" applyFont="1" applyBorder="1" applyAlignment="1">
      <alignment horizontal="left" vertical="center" wrapText="1" indent="1"/>
    </xf>
    <xf numFmtId="0" fontId="55" fillId="22" borderId="0" xfId="85" applyFont="1" applyFill="1" applyBorder="1" applyAlignment="1">
      <alignment vertical="center"/>
    </xf>
    <xf numFmtId="180" fontId="55" fillId="22" borderId="0" xfId="85" applyNumberFormat="1" applyFont="1" applyFill="1" applyBorder="1" applyAlignment="1">
      <alignment horizontal="right" vertical="center"/>
    </xf>
    <xf numFmtId="0" fontId="5" fillId="0" borderId="0" xfId="244" applyFont="1" applyBorder="1"/>
    <xf numFmtId="0" fontId="68" fillId="0" borderId="0" xfId="0" applyFont="1" applyAlignment="1">
      <alignment vertical="center"/>
    </xf>
    <xf numFmtId="0" fontId="69" fillId="23" borderId="0" xfId="85" applyFont="1" applyFill="1" applyBorder="1"/>
    <xf numFmtId="0" fontId="17" fillId="0" borderId="0" xfId="85" applyFont="1" applyBorder="1"/>
    <xf numFmtId="180" fontId="16" fillId="0" borderId="0" xfId="85" applyNumberFormat="1" applyFont="1" applyBorder="1"/>
    <xf numFmtId="0" fontId="68" fillId="0" borderId="0" xfId="0" applyFont="1" applyBorder="1"/>
    <xf numFmtId="180" fontId="16" fillId="0" borderId="0" xfId="85" applyNumberFormat="1" applyFont="1" applyBorder="1" applyAlignment="1">
      <alignment vertical="center"/>
    </xf>
    <xf numFmtId="0" fontId="69" fillId="23" borderId="0" xfId="85" applyFont="1" applyFill="1" applyBorder="1" applyAlignment="1">
      <alignment vertical="center"/>
    </xf>
    <xf numFmtId="0" fontId="17" fillId="0" borderId="21" xfId="85" applyFont="1" applyBorder="1" applyAlignment="1">
      <alignment horizontal="left" vertical="center" indent="1"/>
    </xf>
    <xf numFmtId="0" fontId="69" fillId="23" borderId="17" xfId="85" applyFont="1" applyFill="1" applyBorder="1" applyAlignment="1">
      <alignment vertical="center"/>
    </xf>
    <xf numFmtId="0" fontId="55" fillId="22" borderId="7" xfId="85" applyFont="1" applyFill="1" applyBorder="1" applyAlignment="1">
      <alignment vertical="center"/>
    </xf>
    <xf numFmtId="0" fontId="67" fillId="0" borderId="0" xfId="0" applyFont="1" applyBorder="1"/>
    <xf numFmtId="0" fontId="17" fillId="0" borderId="12" xfId="85" applyFont="1" applyBorder="1" applyAlignment="1">
      <alignment horizontal="left" vertical="center" indent="2"/>
    </xf>
    <xf numFmtId="0" fontId="55" fillId="22" borderId="7" xfId="85" applyFont="1" applyFill="1" applyBorder="1"/>
    <xf numFmtId="0" fontId="72" fillId="0" borderId="0" xfId="0" applyFont="1"/>
    <xf numFmtId="0" fontId="17" fillId="0" borderId="13" xfId="85" applyFont="1" applyBorder="1" applyAlignment="1">
      <alignment vertical="center"/>
    </xf>
    <xf numFmtId="0" fontId="17" fillId="0" borderId="12" xfId="85" applyFont="1" applyBorder="1" applyAlignment="1">
      <alignment vertical="center"/>
    </xf>
    <xf numFmtId="0" fontId="67" fillId="0" borderId="0" xfId="0" applyFont="1" applyFill="1" applyBorder="1"/>
    <xf numFmtId="0" fontId="69" fillId="23" borderId="19" xfId="85" applyFont="1" applyFill="1" applyBorder="1"/>
    <xf numFmtId="0" fontId="17" fillId="0" borderId="13" xfId="85" applyFont="1" applyBorder="1"/>
    <xf numFmtId="180" fontId="16" fillId="0" borderId="12" xfId="85" applyNumberFormat="1" applyFont="1" applyBorder="1"/>
    <xf numFmtId="0" fontId="63" fillId="23" borderId="13" xfId="85" applyFont="1" applyFill="1" applyBorder="1"/>
    <xf numFmtId="0" fontId="17" fillId="0" borderId="12" xfId="85" applyFont="1" applyBorder="1"/>
    <xf numFmtId="0" fontId="63" fillId="0" borderId="8" xfId="106" applyFont="1" applyBorder="1">
      <alignment horizontal="left"/>
    </xf>
    <xf numFmtId="180" fontId="16" fillId="0" borderId="8" xfId="85" applyNumberFormat="1" applyFont="1" applyBorder="1"/>
    <xf numFmtId="0" fontId="5" fillId="12" borderId="0" xfId="244" applyFont="1" applyFill="1" applyAlignment="1">
      <alignment vertical="center"/>
    </xf>
    <xf numFmtId="0" fontId="17" fillId="0" borderId="12" xfId="85" applyFont="1" applyBorder="1" applyAlignment="1">
      <alignment horizontal="left" indent="1"/>
    </xf>
    <xf numFmtId="0" fontId="60" fillId="0" borderId="8" xfId="106" applyFont="1" applyBorder="1">
      <alignment horizontal="left"/>
    </xf>
    <xf numFmtId="0" fontId="69" fillId="0" borderId="10" xfId="85" applyFont="1" applyBorder="1"/>
    <xf numFmtId="180" fontId="5" fillId="0" borderId="0" xfId="244" applyNumberFormat="1" applyFont="1"/>
    <xf numFmtId="0" fontId="69" fillId="23" borderId="15" xfId="85" applyFont="1" applyFill="1" applyBorder="1"/>
    <xf numFmtId="0" fontId="69" fillId="23" borderId="16" xfId="85" applyFont="1" applyFill="1" applyBorder="1"/>
    <xf numFmtId="0" fontId="70" fillId="0" borderId="12" xfId="85" applyFont="1" applyBorder="1"/>
    <xf numFmtId="180" fontId="16" fillId="0" borderId="13" xfId="85" applyNumberFormat="1" applyFont="1" applyFill="1" applyBorder="1"/>
    <xf numFmtId="180" fontId="17" fillId="25" borderId="19" xfId="85" applyNumberFormat="1" applyFont="1" applyFill="1" applyBorder="1" applyAlignment="1">
      <alignment vertical="center"/>
    </xf>
    <xf numFmtId="180" fontId="17" fillId="24" borderId="18" xfId="85" applyNumberFormat="1" applyFont="1" applyFill="1" applyBorder="1" applyAlignment="1">
      <alignment vertical="center"/>
    </xf>
    <xf numFmtId="0" fontId="69" fillId="23" borderId="0" xfId="85" applyFont="1" applyFill="1" applyBorder="1" applyAlignment="1">
      <alignment vertical="center" wrapText="1"/>
    </xf>
    <xf numFmtId="180" fontId="63" fillId="23" borderId="0" xfId="85" applyNumberFormat="1" applyFont="1" applyFill="1" applyBorder="1" applyAlignment="1">
      <alignment vertical="center"/>
    </xf>
    <xf numFmtId="0" fontId="17" fillId="0" borderId="13" xfId="85" applyFont="1" applyBorder="1" applyAlignment="1">
      <alignment horizontal="left" vertical="center" wrapText="1" indent="1"/>
    </xf>
    <xf numFmtId="0" fontId="55" fillId="22" borderId="0" xfId="85" applyFont="1" applyFill="1" applyBorder="1" applyAlignment="1">
      <alignment vertical="center" wrapText="1"/>
    </xf>
    <xf numFmtId="0" fontId="51" fillId="0" borderId="0" xfId="244" applyFont="1"/>
    <xf numFmtId="0" fontId="70" fillId="0" borderId="0" xfId="85" applyFont="1" applyBorder="1" applyAlignment="1">
      <alignment horizontal="left" vertical="center" wrapText="1" indent="2"/>
    </xf>
    <xf numFmtId="0" fontId="28" fillId="0" borderId="0" xfId="114" applyFont="1">
      <alignment horizontal="centerContinuous"/>
    </xf>
    <xf numFmtId="0" fontId="28" fillId="12" borderId="0" xfId="114" applyFont="1" applyFill="1" applyBorder="1">
      <alignment horizontal="centerContinuous"/>
    </xf>
    <xf numFmtId="180" fontId="68" fillId="0" borderId="0" xfId="0" applyNumberFormat="1" applyFont="1"/>
    <xf numFmtId="0" fontId="69" fillId="0" borderId="0" xfId="85" applyFont="1" applyFill="1" applyBorder="1"/>
    <xf numFmtId="0" fontId="17" fillId="0" borderId="12" xfId="85" quotePrefix="1" applyFont="1" applyBorder="1" applyAlignment="1">
      <alignment vertical="center"/>
    </xf>
    <xf numFmtId="0" fontId="69" fillId="0" borderId="12" xfId="85" applyFont="1" applyBorder="1" applyAlignment="1">
      <alignment vertical="center"/>
    </xf>
    <xf numFmtId="0" fontId="17" fillId="0" borderId="0" xfId="85" quotePrefix="1" applyFont="1" applyBorder="1" applyAlignment="1">
      <alignment vertical="center"/>
    </xf>
    <xf numFmtId="0" fontId="17" fillId="0" borderId="18" xfId="85" applyFont="1" applyBorder="1" applyAlignment="1">
      <alignment vertical="center"/>
    </xf>
    <xf numFmtId="181" fontId="16" fillId="12" borderId="0" xfId="1" applyNumberFormat="1" applyFont="1" applyFill="1" applyBorder="1" applyAlignment="1">
      <alignment vertical="center"/>
    </xf>
    <xf numFmtId="0" fontId="55" fillId="22" borderId="22" xfId="244" applyFont="1" applyFill="1" applyBorder="1" applyAlignment="1">
      <alignment horizontal="center" vertical="center"/>
    </xf>
    <xf numFmtId="180" fontId="63" fillId="23" borderId="23" xfId="85" applyNumberFormat="1" applyFont="1" applyFill="1" applyBorder="1"/>
    <xf numFmtId="180" fontId="17" fillId="24" borderId="24" xfId="85" applyNumberFormat="1" applyFont="1" applyFill="1" applyBorder="1" applyAlignment="1">
      <alignment vertical="center"/>
    </xf>
    <xf numFmtId="180" fontId="17" fillId="25" borderId="26" xfId="85" applyNumberFormat="1" applyFont="1" applyFill="1" applyBorder="1" applyAlignment="1">
      <alignment vertical="center"/>
    </xf>
    <xf numFmtId="180" fontId="17" fillId="24" borderId="27" xfId="85" applyNumberFormat="1" applyFont="1" applyFill="1" applyBorder="1" applyAlignment="1">
      <alignment vertical="center"/>
    </xf>
    <xf numFmtId="0" fontId="10" fillId="0" borderId="0" xfId="241" applyBorder="1"/>
    <xf numFmtId="0" fontId="0" fillId="0" borderId="0" xfId="0" applyBorder="1"/>
    <xf numFmtId="0" fontId="76" fillId="12" borderId="0" xfId="0" applyFont="1" applyFill="1" applyAlignment="1">
      <alignment vertical="center"/>
    </xf>
    <xf numFmtId="0" fontId="0" fillId="0" borderId="0" xfId="0" applyFill="1"/>
    <xf numFmtId="0" fontId="60" fillId="0" borderId="28" xfId="106" applyFont="1" applyBorder="1">
      <alignment horizontal="left"/>
    </xf>
    <xf numFmtId="0" fontId="17" fillId="0" borderId="28" xfId="85" applyFont="1" applyBorder="1"/>
    <xf numFmtId="0" fontId="63" fillId="12" borderId="29" xfId="89" applyFont="1" applyFill="1" applyBorder="1" applyAlignment="1">
      <alignment horizontal="left"/>
    </xf>
    <xf numFmtId="0" fontId="63" fillId="12" borderId="29" xfId="89" applyFont="1" applyFill="1" applyBorder="1" applyAlignment="1">
      <alignment horizontal="right"/>
    </xf>
    <xf numFmtId="0" fontId="77" fillId="12" borderId="0" xfId="114" applyFont="1" applyFill="1">
      <alignment horizontal="centerContinuous"/>
    </xf>
    <xf numFmtId="0" fontId="77" fillId="12" borderId="0" xfId="114" applyFont="1" applyFill="1" applyBorder="1">
      <alignment horizontal="centerContinuous"/>
    </xf>
    <xf numFmtId="0" fontId="4" fillId="0" borderId="0" xfId="244" applyFont="1"/>
    <xf numFmtId="0" fontId="56" fillId="12" borderId="29" xfId="89" applyFont="1" applyFill="1" applyBorder="1" applyAlignment="1">
      <alignment horizontal="right"/>
    </xf>
    <xf numFmtId="0" fontId="78" fillId="12" borderId="0" xfId="244" applyFont="1" applyFill="1" applyAlignment="1">
      <alignment vertical="center"/>
    </xf>
    <xf numFmtId="0" fontId="12" fillId="0" borderId="0" xfId="0" applyFont="1"/>
    <xf numFmtId="0" fontId="12" fillId="12" borderId="0" xfId="0" applyFont="1" applyFill="1" applyAlignment="1">
      <alignment vertical="center"/>
    </xf>
    <xf numFmtId="0" fontId="80" fillId="0" borderId="0" xfId="244" applyFont="1"/>
    <xf numFmtId="180" fontId="80" fillId="0" borderId="0" xfId="244" applyNumberFormat="1" applyFont="1"/>
    <xf numFmtId="0" fontId="16" fillId="0" borderId="12" xfId="85" applyFont="1" applyBorder="1"/>
    <xf numFmtId="0" fontId="3" fillId="0" borderId="0" xfId="244" applyFont="1"/>
    <xf numFmtId="0" fontId="79" fillId="0" borderId="0" xfId="244" applyFont="1"/>
    <xf numFmtId="0" fontId="84" fillId="0" borderId="0" xfId="0" applyFont="1"/>
    <xf numFmtId="0" fontId="56" fillId="0" borderId="12" xfId="85" applyFont="1" applyBorder="1" applyAlignment="1">
      <alignment vertical="center"/>
    </xf>
    <xf numFmtId="0" fontId="69" fillId="0" borderId="12" xfId="85" applyFont="1" applyFill="1" applyBorder="1" applyAlignment="1">
      <alignment vertical="center"/>
    </xf>
    <xf numFmtId="0" fontId="17" fillId="0" borderId="0" xfId="85" applyFont="1" applyFill="1" applyBorder="1"/>
    <xf numFmtId="0" fontId="79" fillId="0" borderId="0" xfId="243" applyFont="1" applyFill="1" applyAlignment="1">
      <alignment vertical="center"/>
    </xf>
    <xf numFmtId="9" fontId="68" fillId="12" borderId="0" xfId="247" applyFont="1" applyFill="1" applyAlignment="1">
      <alignment vertical="center"/>
    </xf>
    <xf numFmtId="0" fontId="9" fillId="0" borderId="0" xfId="244" applyFill="1"/>
    <xf numFmtId="0" fontId="79" fillId="0" borderId="0" xfId="244" applyFont="1" applyFill="1"/>
    <xf numFmtId="9" fontId="9" fillId="0" borderId="0" xfId="247" applyFont="1"/>
    <xf numFmtId="0" fontId="87" fillId="0" borderId="0" xfId="0" applyFont="1"/>
    <xf numFmtId="0" fontId="81" fillId="0" borderId="0" xfId="244" applyFont="1" applyFill="1" applyAlignment="1">
      <alignment vertical="center"/>
    </xf>
    <xf numFmtId="0" fontId="9" fillId="0" borderId="0" xfId="244" applyFont="1" applyFill="1" applyAlignment="1">
      <alignment vertical="center"/>
    </xf>
    <xf numFmtId="0" fontId="3" fillId="0" borderId="1" xfId="244" applyFont="1" applyFill="1" applyBorder="1" applyAlignment="1">
      <alignment vertical="center"/>
    </xf>
    <xf numFmtId="0" fontId="9" fillId="0" borderId="1" xfId="244" applyFont="1" applyFill="1" applyBorder="1" applyAlignment="1">
      <alignment vertical="center"/>
    </xf>
    <xf numFmtId="0" fontId="83" fillId="0" borderId="0" xfId="244" applyFont="1" applyFill="1" applyAlignment="1">
      <alignment vertical="center"/>
    </xf>
    <xf numFmtId="0" fontId="79" fillId="0" borderId="0" xfId="244" applyFont="1" applyFill="1" applyAlignment="1">
      <alignment vertical="center"/>
    </xf>
    <xf numFmtId="0" fontId="9" fillId="0" borderId="0" xfId="243" applyFont="1" applyFill="1" applyAlignment="1">
      <alignment vertical="center"/>
    </xf>
    <xf numFmtId="0" fontId="16" fillId="0" borderId="12" xfId="85" applyFont="1" applyFill="1" applyBorder="1" applyAlignment="1">
      <alignment horizontal="left" vertical="center" indent="1"/>
    </xf>
    <xf numFmtId="0" fontId="79" fillId="0" borderId="1" xfId="243" applyFont="1" applyFill="1" applyBorder="1" applyAlignment="1">
      <alignment vertical="center"/>
    </xf>
    <xf numFmtId="0" fontId="87" fillId="0" borderId="0" xfId="0" applyFont="1" applyFill="1" applyBorder="1"/>
    <xf numFmtId="0" fontId="3" fillId="0" borderId="0" xfId="244" applyFont="1" applyFill="1"/>
    <xf numFmtId="0" fontId="16" fillId="0" borderId="0" xfId="244" applyFont="1" applyFill="1"/>
    <xf numFmtId="0" fontId="16" fillId="0" borderId="12" xfId="85" applyFont="1" applyFill="1" applyBorder="1"/>
    <xf numFmtId="0" fontId="63" fillId="0" borderId="29" xfId="89" applyFont="1" applyFill="1" applyBorder="1" applyAlignment="1">
      <alignment horizontal="right" wrapText="1"/>
    </xf>
    <xf numFmtId="0" fontId="9" fillId="0" borderId="0" xfId="242" applyFont="1" applyFill="1" applyAlignment="1">
      <alignment vertical="center"/>
    </xf>
    <xf numFmtId="0" fontId="17" fillId="0" borderId="12" xfId="85" applyFont="1" applyFill="1" applyBorder="1" applyAlignment="1">
      <alignment vertical="center"/>
    </xf>
    <xf numFmtId="0" fontId="16" fillId="0" borderId="12" xfId="85" applyFont="1" applyFill="1" applyBorder="1" applyAlignment="1">
      <alignment vertical="center"/>
    </xf>
    <xf numFmtId="0" fontId="10" fillId="0" borderId="0" xfId="241" applyFill="1"/>
    <xf numFmtId="0" fontId="16" fillId="0" borderId="13" xfId="85" applyFont="1" applyBorder="1" applyAlignment="1">
      <alignment horizontal="left" vertical="center" wrapText="1" indent="1"/>
    </xf>
    <xf numFmtId="0" fontId="16" fillId="0" borderId="12" xfId="85" applyFont="1" applyBorder="1" applyAlignment="1">
      <alignment horizontal="left" vertical="center" wrapText="1" indent="1"/>
    </xf>
    <xf numFmtId="0" fontId="77" fillId="0" borderId="0" xfId="114" applyFont="1" applyFill="1">
      <alignment horizontal="centerContinuous"/>
    </xf>
    <xf numFmtId="0" fontId="85" fillId="0" borderId="0" xfId="114" applyFont="1" applyFill="1">
      <alignment horizontal="centerContinuous"/>
    </xf>
    <xf numFmtId="0" fontId="63" fillId="23" borderId="0" xfId="85" applyFont="1" applyFill="1" applyBorder="1" applyAlignment="1">
      <alignment vertical="center" wrapText="1"/>
    </xf>
    <xf numFmtId="0" fontId="77" fillId="0" borderId="0" xfId="114" applyFont="1">
      <alignment horizontal="centerContinuous"/>
    </xf>
    <xf numFmtId="0" fontId="2" fillId="12" borderId="0" xfId="1" applyFont="1" applyFill="1" applyAlignment="1">
      <alignment vertical="center"/>
    </xf>
    <xf numFmtId="0" fontId="2" fillId="12" borderId="0" xfId="1" applyFont="1" applyFill="1" applyBorder="1" applyAlignment="1">
      <alignment horizontal="right" vertical="center"/>
    </xf>
    <xf numFmtId="0" fontId="56" fillId="12" borderId="29" xfId="89" applyFont="1" applyFill="1" applyBorder="1" applyAlignment="1">
      <alignment horizontal="right" wrapText="1"/>
    </xf>
    <xf numFmtId="0" fontId="16" fillId="0" borderId="12" xfId="85" applyFont="1" applyBorder="1" applyAlignment="1">
      <alignment vertical="center"/>
    </xf>
    <xf numFmtId="0" fontId="66" fillId="0" borderId="12" xfId="85" applyFont="1" applyBorder="1" applyAlignment="1">
      <alignment horizontal="left" indent="1"/>
    </xf>
    <xf numFmtId="0" fontId="16" fillId="0" borderId="0" xfId="85" applyFont="1" applyBorder="1"/>
    <xf numFmtId="0" fontId="17" fillId="0" borderId="12" xfId="85" quotePrefix="1" applyFont="1" applyFill="1" applyBorder="1" applyAlignment="1">
      <alignment vertical="center"/>
    </xf>
    <xf numFmtId="0" fontId="16" fillId="0" borderId="14" xfId="85" applyFont="1" applyFill="1" applyBorder="1"/>
    <xf numFmtId="0" fontId="16" fillId="0" borderId="18" xfId="85" applyFont="1" applyFill="1" applyBorder="1"/>
    <xf numFmtId="0" fontId="10" fillId="0" borderId="0" xfId="243" applyFill="1"/>
    <xf numFmtId="0" fontId="56" fillId="12" borderId="29" xfId="89" applyFont="1" applyFill="1" applyBorder="1" applyAlignment="1">
      <alignment horizontal="center"/>
    </xf>
    <xf numFmtId="0" fontId="67" fillId="0" borderId="0" xfId="0" applyFont="1" applyAlignment="1">
      <alignment horizontal="center"/>
    </xf>
    <xf numFmtId="180" fontId="16" fillId="24" borderId="12" xfId="85" applyNumberFormat="1" applyFont="1" applyFill="1" applyBorder="1" applyAlignment="1">
      <alignment vertical="center"/>
    </xf>
    <xf numFmtId="181" fontId="55" fillId="22" borderId="0" xfId="85" applyNumberFormat="1" applyFont="1" applyFill="1" applyBorder="1" applyAlignment="1">
      <alignment horizontal="right" vertical="center"/>
    </xf>
    <xf numFmtId="0" fontId="89" fillId="0" borderId="0" xfId="0" applyFont="1" applyAlignment="1">
      <alignment vertical="center"/>
    </xf>
    <xf numFmtId="181" fontId="63" fillId="23" borderId="0" xfId="85" applyNumberFormat="1" applyFont="1" applyFill="1" applyBorder="1"/>
    <xf numFmtId="181" fontId="63" fillId="23" borderId="13" xfId="85" applyNumberFormat="1" applyFont="1" applyFill="1" applyBorder="1"/>
    <xf numFmtId="0" fontId="16" fillId="12" borderId="0" xfId="1" applyFont="1" applyFill="1" applyAlignment="1">
      <alignment vertical="center"/>
    </xf>
    <xf numFmtId="0" fontId="13" fillId="12" borderId="0" xfId="1" applyFont="1" applyFill="1" applyAlignment="1">
      <alignment vertical="center"/>
    </xf>
    <xf numFmtId="0" fontId="16" fillId="0" borderId="0" xfId="244" applyFont="1"/>
    <xf numFmtId="0" fontId="63" fillId="0" borderId="0" xfId="244" applyFont="1"/>
    <xf numFmtId="0" fontId="16" fillId="24" borderId="12" xfId="85" applyFont="1" applyFill="1" applyBorder="1"/>
    <xf numFmtId="180" fontId="63" fillId="25" borderId="13" xfId="85" applyNumberFormat="1" applyFont="1" applyFill="1" applyBorder="1"/>
    <xf numFmtId="180" fontId="63" fillId="23" borderId="15" xfId="85" applyNumberFormat="1" applyFont="1" applyFill="1" applyBorder="1"/>
    <xf numFmtId="180" fontId="63" fillId="23" borderId="16" xfId="85" applyNumberFormat="1" applyFont="1" applyFill="1" applyBorder="1"/>
    <xf numFmtId="180" fontId="63" fillId="23" borderId="19" xfId="85" applyNumberFormat="1" applyFont="1" applyFill="1" applyBorder="1"/>
    <xf numFmtId="180" fontId="55" fillId="22" borderId="7" xfId="85" applyNumberFormat="1" applyFont="1" applyFill="1" applyBorder="1"/>
    <xf numFmtId="0" fontId="13" fillId="0" borderId="0" xfId="244" applyFont="1"/>
    <xf numFmtId="0" fontId="16" fillId="0" borderId="0" xfId="241" applyFont="1" applyAlignment="1">
      <alignment vertical="center"/>
    </xf>
    <xf numFmtId="0" fontId="16" fillId="0" borderId="0" xfId="241" applyFont="1" applyBorder="1" applyAlignment="1">
      <alignment vertical="center"/>
    </xf>
    <xf numFmtId="182" fontId="66" fillId="0" borderId="20" xfId="85" applyNumberFormat="1" applyFont="1" applyBorder="1" applyAlignment="1">
      <alignment vertical="center"/>
    </xf>
    <xf numFmtId="180" fontId="16" fillId="24" borderId="24" xfId="85" applyNumberFormat="1" applyFont="1" applyFill="1" applyBorder="1" applyAlignment="1">
      <alignment vertical="center"/>
    </xf>
    <xf numFmtId="0" fontId="16" fillId="0" borderId="12" xfId="241" applyFont="1" applyBorder="1" applyAlignment="1">
      <alignment vertical="center"/>
    </xf>
    <xf numFmtId="0" fontId="16" fillId="0" borderId="0" xfId="241" applyFont="1" applyFill="1" applyAlignment="1">
      <alignment vertical="center"/>
    </xf>
    <xf numFmtId="180" fontId="16" fillId="0" borderId="0" xfId="241" applyNumberFormat="1" applyFont="1" applyBorder="1"/>
    <xf numFmtId="180" fontId="16" fillId="25" borderId="26" xfId="85" applyNumberFormat="1" applyFont="1" applyFill="1" applyBorder="1" applyAlignment="1">
      <alignment vertical="center"/>
    </xf>
    <xf numFmtId="180" fontId="16" fillId="25" borderId="19" xfId="85" applyNumberFormat="1" applyFont="1" applyFill="1" applyBorder="1" applyAlignment="1">
      <alignment vertical="center"/>
    </xf>
    <xf numFmtId="180" fontId="16" fillId="24" borderId="27" xfId="85" applyNumberFormat="1" applyFont="1" applyFill="1" applyBorder="1" applyAlignment="1">
      <alignment vertical="center"/>
    </xf>
    <xf numFmtId="180" fontId="16" fillId="24" borderId="18" xfId="85" applyNumberFormat="1" applyFont="1" applyFill="1" applyBorder="1" applyAlignment="1">
      <alignment vertical="center"/>
    </xf>
    <xf numFmtId="180" fontId="16" fillId="0" borderId="0" xfId="244" applyNumberFormat="1" applyFont="1" applyBorder="1" applyAlignment="1">
      <alignment vertical="center"/>
    </xf>
    <xf numFmtId="0" fontId="16" fillId="0" borderId="12" xfId="244" applyFont="1" applyBorder="1" applyAlignment="1">
      <alignment vertical="center"/>
    </xf>
    <xf numFmtId="9" fontId="16" fillId="0" borderId="0" xfId="247" applyFont="1" applyAlignment="1">
      <alignment vertical="center"/>
    </xf>
    <xf numFmtId="180" fontId="63" fillId="23" borderId="0" xfId="85" applyNumberFormat="1" applyFont="1" applyFill="1" applyBorder="1"/>
    <xf numFmtId="180" fontId="16" fillId="12" borderId="0" xfId="1" applyNumberFormat="1" applyFont="1" applyFill="1" applyBorder="1" applyAlignment="1">
      <alignment vertical="center"/>
    </xf>
    <xf numFmtId="185" fontId="68" fillId="0" borderId="0" xfId="0" applyNumberFormat="1" applyFont="1" applyFill="1" applyBorder="1" applyAlignment="1">
      <alignment vertical="center"/>
    </xf>
    <xf numFmtId="185" fontId="68" fillId="0" borderId="0" xfId="0" applyNumberFormat="1" applyFont="1" applyBorder="1" applyAlignment="1">
      <alignment vertical="center"/>
    </xf>
    <xf numFmtId="0" fontId="68" fillId="0" borderId="0" xfId="0" applyFont="1" applyFill="1" applyBorder="1"/>
    <xf numFmtId="0" fontId="90" fillId="0" borderId="0" xfId="0" applyFont="1"/>
    <xf numFmtId="0" fontId="89" fillId="0" borderId="0" xfId="0" applyFont="1" applyBorder="1" applyAlignment="1">
      <alignment vertical="center"/>
    </xf>
    <xf numFmtId="0" fontId="91" fillId="0" borderId="0" xfId="106" applyFont="1" applyBorder="1">
      <alignment horizontal="left"/>
    </xf>
    <xf numFmtId="0" fontId="92" fillId="0" borderId="0" xfId="106" applyFont="1">
      <alignment horizontal="left"/>
    </xf>
    <xf numFmtId="0" fontId="56" fillId="12" borderId="29" xfId="89" applyFont="1" applyFill="1" applyBorder="1" applyAlignment="1">
      <alignment horizontal="left"/>
    </xf>
    <xf numFmtId="0" fontId="49" fillId="0" borderId="0" xfId="106" applyFont="1" applyFill="1">
      <alignment horizontal="left"/>
    </xf>
    <xf numFmtId="180" fontId="16" fillId="0" borderId="12" xfId="85" applyNumberFormat="1" applyFont="1" applyBorder="1" applyAlignment="1"/>
    <xf numFmtId="0" fontId="9" fillId="0" borderId="0" xfId="244" applyAlignment="1">
      <alignment horizontal="left"/>
    </xf>
    <xf numFmtId="180" fontId="16" fillId="0" borderId="12" xfId="85" applyNumberFormat="1" applyFont="1" applyBorder="1" applyAlignment="1">
      <alignment horizontal="left" wrapText="1"/>
    </xf>
    <xf numFmtId="180" fontId="16" fillId="0" borderId="12" xfId="85" applyNumberFormat="1" applyFont="1" applyBorder="1" applyAlignment="1">
      <alignment vertical="top"/>
    </xf>
    <xf numFmtId="0" fontId="16" fillId="0" borderId="12" xfId="85" applyFont="1" applyFill="1" applyBorder="1" applyAlignment="1">
      <alignment wrapText="1"/>
    </xf>
    <xf numFmtId="0" fontId="63" fillId="0" borderId="18" xfId="85" applyFont="1" applyFill="1" applyBorder="1"/>
    <xf numFmtId="0" fontId="63" fillId="0" borderId="12" xfId="85" applyFont="1" applyFill="1" applyBorder="1" applyAlignment="1">
      <alignment vertical="top" wrapText="1"/>
    </xf>
    <xf numFmtId="0" fontId="56" fillId="0" borderId="0" xfId="244" applyFont="1"/>
    <xf numFmtId="0" fontId="63" fillId="0" borderId="12" xfId="85" applyFont="1" applyFill="1" applyBorder="1"/>
    <xf numFmtId="0" fontId="9" fillId="0" borderId="0" xfId="244" quotePrefix="1" applyFont="1" applyFill="1" applyAlignment="1">
      <alignment vertical="center"/>
    </xf>
    <xf numFmtId="0" fontId="9" fillId="0" borderId="1" xfId="244" quotePrefix="1" applyFont="1" applyFill="1" applyBorder="1" applyAlignment="1">
      <alignment vertical="center"/>
    </xf>
    <xf numFmtId="0" fontId="77" fillId="0" borderId="0" xfId="114" applyFont="1" applyAlignment="1">
      <alignment horizontal="centerContinuous" wrapText="1"/>
    </xf>
    <xf numFmtId="0" fontId="16" fillId="0" borderId="0" xfId="243" applyFont="1" applyFill="1" applyBorder="1" applyAlignment="1">
      <alignment vertical="center"/>
    </xf>
    <xf numFmtId="0" fontId="16" fillId="24" borderId="12" xfId="243" applyFont="1" applyFill="1" applyBorder="1" applyAlignment="1">
      <alignment vertical="center"/>
    </xf>
    <xf numFmtId="11" fontId="9" fillId="0" borderId="0" xfId="244" applyNumberFormat="1"/>
    <xf numFmtId="0" fontId="1" fillId="0" borderId="0" xfId="244" applyFont="1"/>
    <xf numFmtId="0" fontId="1" fillId="12" borderId="0" xfId="1" applyFont="1" applyFill="1" applyAlignment="1">
      <alignment vertical="center"/>
    </xf>
    <xf numFmtId="0" fontId="1" fillId="12" borderId="0" xfId="1" applyFont="1" applyFill="1" applyBorder="1" applyAlignment="1">
      <alignment horizontal="center" vertical="center"/>
    </xf>
    <xf numFmtId="0" fontId="63" fillId="23" borderId="12" xfId="85" applyFont="1" applyFill="1" applyBorder="1"/>
    <xf numFmtId="0" fontId="55" fillId="22" borderId="12" xfId="85" applyFont="1" applyFill="1" applyBorder="1"/>
    <xf numFmtId="0" fontId="1" fillId="21" borderId="11" xfId="244" applyFont="1" applyFill="1" applyBorder="1" applyAlignment="1">
      <alignment vertical="center"/>
    </xf>
    <xf numFmtId="0" fontId="1" fillId="12" borderId="0" xfId="244" applyFont="1" applyFill="1" applyAlignment="1">
      <alignment vertical="center"/>
    </xf>
    <xf numFmtId="0" fontId="1" fillId="0" borderId="0" xfId="244" applyFont="1" applyBorder="1"/>
    <xf numFmtId="0" fontId="9" fillId="26" borderId="0" xfId="244" applyFill="1"/>
    <xf numFmtId="0" fontId="6" fillId="26" borderId="0" xfId="244" applyFont="1" applyFill="1"/>
    <xf numFmtId="0" fontId="9" fillId="26" borderId="0" xfId="244" applyFont="1" applyFill="1" applyAlignment="1">
      <alignment vertical="center"/>
    </xf>
    <xf numFmtId="0" fontId="9" fillId="26" borderId="0" xfId="242" applyFont="1" applyFill="1" applyAlignment="1">
      <alignment vertical="center"/>
    </xf>
    <xf numFmtId="0" fontId="13" fillId="26" borderId="0" xfId="244" applyFont="1" applyFill="1"/>
    <xf numFmtId="0" fontId="1" fillId="12" borderId="0" xfId="242" applyFont="1" applyFill="1" applyAlignment="1">
      <alignment vertical="center"/>
    </xf>
    <xf numFmtId="0" fontId="1" fillId="0" borderId="0" xfId="241" applyFont="1" applyBorder="1"/>
    <xf numFmtId="0" fontId="1" fillId="0" borderId="0" xfId="241" applyFont="1" applyBorder="1" applyAlignment="1">
      <alignment vertical="center"/>
    </xf>
    <xf numFmtId="180" fontId="1" fillId="0" borderId="0" xfId="244" applyNumberFormat="1" applyFont="1"/>
    <xf numFmtId="0" fontId="1" fillId="0" borderId="0" xfId="241" applyFont="1" applyAlignment="1">
      <alignment vertical="center"/>
    </xf>
    <xf numFmtId="180" fontId="16" fillId="12" borderId="12" xfId="85" applyNumberFormat="1" applyFont="1" applyFill="1" applyBorder="1" applyAlignment="1">
      <alignment horizontal="right" vertical="center"/>
    </xf>
    <xf numFmtId="180" fontId="16" fillId="0" borderId="12" xfId="85" applyNumberFormat="1" applyFont="1" applyFill="1" applyBorder="1" applyAlignment="1">
      <alignment horizontal="right" vertical="center"/>
    </xf>
    <xf numFmtId="0" fontId="17" fillId="12" borderId="12" xfId="85" applyFont="1" applyFill="1" applyBorder="1" applyAlignment="1">
      <alignment vertical="center" wrapText="1"/>
    </xf>
    <xf numFmtId="0" fontId="9" fillId="26" borderId="1" xfId="243" applyFont="1" applyFill="1" applyBorder="1" applyAlignment="1">
      <alignment vertical="center"/>
    </xf>
    <xf numFmtId="0" fontId="5" fillId="26" borderId="0" xfId="243" applyFont="1" applyFill="1" applyAlignment="1">
      <alignment vertical="center"/>
    </xf>
    <xf numFmtId="0" fontId="77" fillId="12" borderId="0" xfId="114" applyFont="1" applyFill="1" applyAlignment="1">
      <alignment horizontal="center"/>
    </xf>
    <xf numFmtId="0" fontId="5" fillId="0" borderId="0" xfId="244" applyFont="1" applyAlignment="1">
      <alignment horizontal="center" wrapText="1"/>
    </xf>
    <xf numFmtId="0" fontId="1" fillId="12" borderId="0" xfId="1" applyFont="1" applyFill="1" applyBorder="1" applyAlignment="1">
      <alignment horizontal="right" vertical="center"/>
    </xf>
    <xf numFmtId="0" fontId="69" fillId="0" borderId="12" xfId="85" applyFont="1" applyBorder="1" applyAlignment="1">
      <alignment vertical="center" wrapText="1"/>
    </xf>
    <xf numFmtId="0" fontId="70" fillId="0" borderId="13" xfId="85" applyFont="1" applyBorder="1" applyAlignment="1">
      <alignment horizontal="left" vertical="center" indent="1"/>
    </xf>
    <xf numFmtId="0" fontId="1" fillId="0" borderId="0" xfId="244" applyFont="1" applyBorder="1" applyAlignment="1">
      <alignment vertical="center"/>
    </xf>
    <xf numFmtId="0" fontId="1" fillId="0" borderId="12" xfId="244" applyFont="1" applyBorder="1" applyAlignment="1">
      <alignment vertical="center"/>
    </xf>
    <xf numFmtId="0" fontId="63" fillId="0" borderId="12" xfId="85" applyFont="1" applyBorder="1" applyAlignment="1">
      <alignment horizontal="left" vertical="center" wrapText="1" indent="1"/>
    </xf>
    <xf numFmtId="0" fontId="51" fillId="26" borderId="0" xfId="244" applyFont="1" applyFill="1"/>
    <xf numFmtId="0" fontId="17" fillId="0" borderId="0" xfId="85" applyFont="1" applyBorder="1" applyAlignment="1">
      <alignment vertical="center" wrapText="1"/>
    </xf>
    <xf numFmtId="0" fontId="17" fillId="0" borderId="18" xfId="85" applyFont="1" applyBorder="1" applyAlignment="1">
      <alignment vertical="center" wrapText="1"/>
    </xf>
    <xf numFmtId="0" fontId="1" fillId="12" borderId="0" xfId="243" applyFont="1" applyFill="1" applyAlignment="1">
      <alignment vertical="center"/>
    </xf>
    <xf numFmtId="180" fontId="1" fillId="12" borderId="0" xfId="243" applyNumberFormat="1" applyFont="1" applyFill="1" applyAlignment="1">
      <alignment vertical="center"/>
    </xf>
    <xf numFmtId="0" fontId="1" fillId="0" borderId="0" xfId="243" applyFont="1" applyFill="1" applyBorder="1" applyAlignment="1">
      <alignment horizontal="center"/>
    </xf>
    <xf numFmtId="0" fontId="1" fillId="0" borderId="0" xfId="243" applyFont="1"/>
    <xf numFmtId="0" fontId="1" fillId="0" borderId="0" xfId="243" applyFont="1" applyFill="1" applyBorder="1"/>
    <xf numFmtId="0" fontId="16" fillId="0" borderId="0" xfId="244" applyFont="1" applyFill="1" applyAlignment="1"/>
    <xf numFmtId="0" fontId="1" fillId="0" borderId="0" xfId="244" applyFont="1" applyFill="1"/>
    <xf numFmtId="0" fontId="9" fillId="26" borderId="0" xfId="244" quotePrefix="1" applyFill="1" applyAlignment="1">
      <alignment vertical="top" wrapText="1"/>
    </xf>
    <xf numFmtId="0" fontId="92" fillId="0" borderId="0" xfId="106" applyFont="1" applyAlignment="1">
      <alignment horizontal="left" vertical="center"/>
    </xf>
    <xf numFmtId="0" fontId="1" fillId="0" borderId="0" xfId="243" applyFont="1" applyAlignment="1">
      <alignment vertical="center"/>
    </xf>
    <xf numFmtId="0" fontId="1" fillId="0" borderId="0" xfId="243" applyFont="1" applyFill="1" applyBorder="1" applyAlignment="1">
      <alignment vertical="center"/>
    </xf>
    <xf numFmtId="0" fontId="16" fillId="24" borderId="12" xfId="85" applyFont="1" applyFill="1" applyBorder="1" applyAlignment="1">
      <alignment vertical="center"/>
    </xf>
    <xf numFmtId="0" fontId="16" fillId="0" borderId="0" xfId="244" applyFont="1" applyFill="1" applyBorder="1" applyAlignment="1">
      <alignment vertical="center"/>
    </xf>
    <xf numFmtId="0" fontId="79" fillId="0" borderId="18" xfId="243" applyFont="1" applyFill="1" applyBorder="1" applyAlignment="1">
      <alignment vertical="center"/>
    </xf>
    <xf numFmtId="0" fontId="16" fillId="0" borderId="18" xfId="243" applyFont="1" applyBorder="1" applyAlignment="1">
      <alignment vertical="center"/>
    </xf>
    <xf numFmtId="0" fontId="49" fillId="0" borderId="13" xfId="106" applyFont="1" applyBorder="1" applyAlignment="1">
      <alignment horizontal="left" vertical="center"/>
    </xf>
    <xf numFmtId="0" fontId="16" fillId="0" borderId="13" xfId="243" applyFont="1" applyBorder="1" applyAlignment="1">
      <alignment vertical="center"/>
    </xf>
    <xf numFmtId="0" fontId="1" fillId="0" borderId="0" xfId="243" applyFont="1" applyFill="1" applyBorder="1" applyAlignment="1">
      <alignment horizontal="center" vertical="center"/>
    </xf>
    <xf numFmtId="0" fontId="70" fillId="0" borderId="12" xfId="85" applyFont="1" applyBorder="1" applyAlignment="1">
      <alignment horizontal="left" vertical="center" indent="1"/>
    </xf>
    <xf numFmtId="0" fontId="77" fillId="12" borderId="0" xfId="114" applyFont="1" applyFill="1" applyAlignment="1">
      <alignment horizontal="centerContinuous"/>
    </xf>
    <xf numFmtId="0" fontId="77" fillId="12" borderId="0" xfId="114" applyFont="1" applyFill="1" applyBorder="1" applyAlignment="1">
      <alignment horizontal="centerContinuous"/>
    </xf>
    <xf numFmtId="0" fontId="0" fillId="0" borderId="0" xfId="0" applyBorder="1" applyAlignment="1">
      <alignment vertical="top"/>
    </xf>
    <xf numFmtId="0" fontId="1" fillId="0" borderId="0" xfId="244" applyFont="1" applyBorder="1" applyAlignment="1">
      <alignment vertical="top"/>
    </xf>
    <xf numFmtId="0" fontId="16" fillId="0" borderId="12" xfId="243" applyFont="1" applyBorder="1" applyAlignment="1">
      <alignment horizontal="centerContinuous" vertical="center"/>
    </xf>
    <xf numFmtId="0" fontId="16" fillId="0" borderId="0" xfId="244" applyFont="1" applyFill="1" applyBorder="1" applyAlignment="1">
      <alignment horizontal="centerContinuous" vertical="center"/>
    </xf>
    <xf numFmtId="0" fontId="16" fillId="0" borderId="12" xfId="243" applyFont="1" applyFill="1" applyBorder="1" applyAlignment="1">
      <alignment horizontal="centerContinuous" vertical="center"/>
    </xf>
    <xf numFmtId="0" fontId="94" fillId="0" borderId="0" xfId="244" applyFont="1"/>
    <xf numFmtId="180" fontId="51" fillId="0" borderId="0" xfId="244" applyNumberFormat="1" applyFont="1"/>
    <xf numFmtId="0" fontId="95" fillId="0" borderId="0" xfId="244" applyFont="1"/>
    <xf numFmtId="0" fontId="94" fillId="24" borderId="12" xfId="85" applyFont="1" applyFill="1" applyBorder="1" applyAlignment="1">
      <alignment vertical="center"/>
    </xf>
    <xf numFmtId="0" fontId="5" fillId="0" borderId="0" xfId="244" applyFont="1" applyFill="1"/>
    <xf numFmtId="9" fontId="89" fillId="0" borderId="0" xfId="247" applyFont="1" applyBorder="1" applyAlignment="1">
      <alignment vertical="center"/>
    </xf>
    <xf numFmtId="186" fontId="63" fillId="23" borderId="0" xfId="247" applyNumberFormat="1" applyFont="1" applyFill="1" applyBorder="1"/>
    <xf numFmtId="186" fontId="55" fillId="22" borderId="0" xfId="247" applyNumberFormat="1" applyFont="1" applyFill="1" applyBorder="1" applyAlignment="1">
      <alignment horizontal="right" vertical="center"/>
    </xf>
    <xf numFmtId="9" fontId="55" fillId="0" borderId="0" xfId="247" applyFont="1" applyFill="1" applyBorder="1"/>
    <xf numFmtId="0" fontId="89" fillId="0" borderId="0" xfId="0" applyFont="1" applyFill="1"/>
    <xf numFmtId="9" fontId="16" fillId="12" borderId="12" xfId="247" applyNumberFormat="1" applyFont="1" applyFill="1" applyBorder="1" applyAlignment="1">
      <alignment horizontal="right" vertical="center"/>
    </xf>
    <xf numFmtId="0" fontId="16" fillId="0" borderId="13" xfId="85" applyFont="1" applyBorder="1" applyAlignment="1">
      <alignment horizontal="left" vertical="center" wrapText="1" indent="2"/>
    </xf>
    <xf numFmtId="180" fontId="16" fillId="0" borderId="13" xfId="85" applyNumberFormat="1" applyFont="1" applyBorder="1"/>
    <xf numFmtId="180" fontId="63" fillId="23" borderId="12" xfId="85" applyNumberFormat="1" applyFont="1" applyFill="1" applyBorder="1"/>
    <xf numFmtId="180" fontId="55" fillId="22" borderId="12" xfId="85" applyNumberFormat="1" applyFont="1" applyFill="1" applyBorder="1"/>
    <xf numFmtId="0" fontId="16" fillId="0" borderId="8" xfId="85" applyFont="1" applyBorder="1"/>
    <xf numFmtId="180" fontId="63" fillId="0" borderId="10" xfId="85" applyNumberFormat="1" applyFont="1" applyBorder="1"/>
    <xf numFmtId="0" fontId="16" fillId="24" borderId="0" xfId="85" applyFont="1" applyFill="1" applyBorder="1"/>
    <xf numFmtId="0" fontId="98" fillId="0" borderId="0" xfId="0" applyFont="1" applyBorder="1"/>
    <xf numFmtId="0" fontId="99" fillId="0" borderId="0" xfId="0" applyFont="1" applyBorder="1"/>
    <xf numFmtId="182" fontId="66" fillId="0" borderId="25" xfId="85" applyNumberFormat="1" applyFont="1" applyBorder="1" applyAlignment="1">
      <alignment vertical="center"/>
    </xf>
    <xf numFmtId="180" fontId="16" fillId="0" borderId="12" xfId="85" applyNumberFormat="1" applyFont="1" applyBorder="1" applyAlignment="1">
      <alignment vertical="center"/>
    </xf>
    <xf numFmtId="180" fontId="16" fillId="0" borderId="24" xfId="85" applyNumberFormat="1" applyFont="1" applyBorder="1" applyAlignment="1">
      <alignment vertical="center"/>
    </xf>
    <xf numFmtId="180" fontId="16" fillId="0" borderId="23" xfId="85" applyNumberFormat="1" applyFont="1" applyFill="1" applyBorder="1"/>
    <xf numFmtId="181" fontId="16" fillId="12" borderId="12" xfId="85" applyNumberFormat="1" applyFont="1" applyFill="1" applyBorder="1" applyAlignment="1">
      <alignment vertical="center"/>
    </xf>
    <xf numFmtId="185" fontId="16" fillId="0" borderId="12" xfId="85" applyNumberFormat="1" applyFont="1" applyBorder="1" applyAlignment="1">
      <alignment vertical="center"/>
    </xf>
    <xf numFmtId="182" fontId="63" fillId="23" borderId="0" xfId="85" applyNumberFormat="1" applyFont="1" applyFill="1" applyBorder="1" applyAlignment="1">
      <alignment vertical="center"/>
    </xf>
    <xf numFmtId="182" fontId="68" fillId="0" borderId="0" xfId="0" applyNumberFormat="1" applyFont="1" applyBorder="1" applyAlignment="1">
      <alignment vertical="center"/>
    </xf>
    <xf numFmtId="182" fontId="16" fillId="0" borderId="12" xfId="85" applyNumberFormat="1" applyFont="1" applyBorder="1" applyAlignment="1">
      <alignment vertical="center"/>
    </xf>
    <xf numFmtId="182" fontId="16" fillId="0" borderId="0" xfId="244" applyNumberFormat="1" applyFont="1" applyBorder="1" applyAlignment="1">
      <alignment vertical="center"/>
    </xf>
    <xf numFmtId="182" fontId="63" fillId="23" borderId="17" xfId="85" applyNumberFormat="1" applyFont="1" applyFill="1" applyBorder="1" applyAlignment="1">
      <alignment vertical="center"/>
    </xf>
    <xf numFmtId="182" fontId="55" fillId="22" borderId="7" xfId="85" applyNumberFormat="1" applyFont="1" applyFill="1" applyBorder="1" applyAlignment="1">
      <alignment vertical="center"/>
    </xf>
    <xf numFmtId="182" fontId="13" fillId="0" borderId="0" xfId="244" applyNumberFormat="1" applyFont="1" applyBorder="1" applyAlignment="1">
      <alignment vertical="center"/>
    </xf>
    <xf numFmtId="0" fontId="99" fillId="0" borderId="0" xfId="0" applyFont="1"/>
    <xf numFmtId="0" fontId="100" fillId="12" borderId="0" xfId="0" applyFont="1" applyFill="1" applyAlignment="1">
      <alignment vertical="center"/>
    </xf>
    <xf numFmtId="0" fontId="89" fillId="0" borderId="0" xfId="0" applyFont="1" applyFill="1" applyBorder="1" applyAlignment="1">
      <alignment vertical="center"/>
    </xf>
    <xf numFmtId="180" fontId="16" fillId="0" borderId="13" xfId="85" applyNumberFormat="1" applyFont="1" applyBorder="1" applyAlignment="1">
      <alignment vertical="center"/>
    </xf>
    <xf numFmtId="0" fontId="63" fillId="0" borderId="0" xfId="89" applyFont="1" applyFill="1" applyBorder="1" applyAlignment="1">
      <alignment horizontal="center" vertical="center"/>
    </xf>
    <xf numFmtId="180" fontId="63" fillId="0" borderId="12" xfId="85" applyNumberFormat="1" applyFont="1" applyBorder="1" applyAlignment="1">
      <alignment vertical="center"/>
    </xf>
    <xf numFmtId="180" fontId="16" fillId="26" borderId="12" xfId="85" applyNumberFormat="1" applyFont="1" applyFill="1" applyBorder="1"/>
    <xf numFmtId="0" fontId="16" fillId="26" borderId="0" xfId="244" applyFont="1" applyFill="1" applyBorder="1"/>
    <xf numFmtId="181" fontId="66" fillId="26" borderId="0" xfId="85" applyNumberFormat="1" applyFont="1" applyFill="1" applyBorder="1"/>
    <xf numFmtId="0" fontId="66" fillId="26" borderId="0" xfId="244" applyFont="1" applyFill="1" applyBorder="1"/>
    <xf numFmtId="0" fontId="63" fillId="0" borderId="0" xfId="244" applyFont="1" applyBorder="1"/>
    <xf numFmtId="180" fontId="16" fillId="26" borderId="13" xfId="85" applyNumberFormat="1" applyFont="1" applyFill="1" applyBorder="1"/>
    <xf numFmtId="180" fontId="66" fillId="0" borderId="0" xfId="244" applyNumberFormat="1" applyFont="1" applyBorder="1" applyAlignment="1">
      <alignment vertical="center"/>
    </xf>
    <xf numFmtId="181" fontId="16" fillId="0" borderId="0" xfId="85" applyNumberFormat="1" applyFont="1" applyBorder="1"/>
    <xf numFmtId="181" fontId="66" fillId="0" borderId="0" xfId="85" applyNumberFormat="1" applyFont="1" applyBorder="1" applyAlignment="1">
      <alignment vertical="center"/>
    </xf>
    <xf numFmtId="186" fontId="66" fillId="0" borderId="13" xfId="247" applyNumberFormat="1" applyFont="1" applyBorder="1" applyAlignment="1">
      <alignment vertical="center"/>
    </xf>
    <xf numFmtId="180" fontId="55" fillId="22" borderId="0" xfId="85" applyNumberFormat="1" applyFont="1" applyFill="1" applyBorder="1" applyAlignment="1">
      <alignment vertical="center"/>
    </xf>
    <xf numFmtId="0" fontId="13" fillId="0" borderId="0" xfId="244" applyFont="1" applyBorder="1" applyAlignment="1">
      <alignment vertical="center"/>
    </xf>
    <xf numFmtId="169" fontId="96" fillId="0" borderId="12" xfId="25" applyFont="1" applyBorder="1"/>
    <xf numFmtId="187" fontId="66" fillId="0" borderId="13" xfId="247" applyNumberFormat="1" applyFont="1" applyBorder="1" applyAlignment="1">
      <alignment vertical="center"/>
    </xf>
    <xf numFmtId="0" fontId="89" fillId="0" borderId="0" xfId="0" applyFont="1"/>
    <xf numFmtId="180" fontId="16" fillId="0" borderId="12" xfId="85" applyNumberFormat="1" applyFont="1" applyFill="1" applyBorder="1" applyAlignment="1">
      <alignment vertical="center"/>
    </xf>
    <xf numFmtId="180" fontId="63" fillId="0" borderId="12" xfId="85" applyNumberFormat="1" applyFont="1" applyFill="1" applyBorder="1" applyAlignment="1">
      <alignment vertical="center"/>
    </xf>
    <xf numFmtId="180" fontId="63" fillId="24" borderId="12" xfId="85" applyNumberFormat="1" applyFont="1" applyFill="1" applyBorder="1" applyAlignment="1">
      <alignment vertical="center"/>
    </xf>
    <xf numFmtId="181" fontId="63" fillId="0" borderId="12" xfId="60" applyNumberFormat="1" applyFont="1" applyFill="1" applyBorder="1" applyAlignment="1">
      <alignment vertical="center"/>
    </xf>
    <xf numFmtId="181" fontId="16" fillId="0" borderId="12" xfId="85" applyNumberFormat="1" applyFont="1" applyBorder="1" applyAlignment="1">
      <alignment vertical="center"/>
    </xf>
    <xf numFmtId="0" fontId="13" fillId="0" borderId="0" xfId="244" applyFont="1" applyBorder="1"/>
    <xf numFmtId="180" fontId="16" fillId="0" borderId="18" xfId="85" applyNumberFormat="1" applyFont="1" applyBorder="1" applyAlignment="1">
      <alignment vertical="center"/>
    </xf>
    <xf numFmtId="180" fontId="63" fillId="23" borderId="0" xfId="85" applyNumberFormat="1" applyFont="1" applyFill="1" applyBorder="1" applyAlignment="1">
      <alignment horizontal="right" vertical="center"/>
    </xf>
    <xf numFmtId="180" fontId="16" fillId="0" borderId="14" xfId="85" applyNumberFormat="1" applyFont="1" applyBorder="1" applyAlignment="1">
      <alignment vertical="center"/>
    </xf>
    <xf numFmtId="0" fontId="63" fillId="0" borderId="12" xfId="85" applyFont="1" applyBorder="1" applyAlignment="1">
      <alignment horizontal="right" vertical="center"/>
    </xf>
    <xf numFmtId="184" fontId="66" fillId="0" borderId="12" xfId="85" applyNumberFormat="1" applyFont="1" applyBorder="1" applyAlignment="1">
      <alignment horizontal="right" vertical="center"/>
    </xf>
    <xf numFmtId="0" fontId="16" fillId="0" borderId="0" xfId="243" applyFont="1" applyFill="1" applyBorder="1" applyAlignment="1">
      <alignment horizontal="centerContinuous" vertical="center"/>
    </xf>
    <xf numFmtId="0" fontId="16" fillId="0" borderId="0" xfId="243" applyFont="1" applyFill="1" applyBorder="1" applyAlignment="1">
      <alignment horizontal="center" vertical="center"/>
    </xf>
    <xf numFmtId="0" fontId="16" fillId="0" borderId="12" xfId="243" applyFont="1" applyBorder="1" applyAlignment="1">
      <alignment horizontal="center" vertical="center"/>
    </xf>
    <xf numFmtId="0" fontId="97" fillId="0" borderId="0" xfId="244" applyFont="1" applyFill="1" applyAlignment="1">
      <alignment vertical="center"/>
    </xf>
    <xf numFmtId="0" fontId="9" fillId="0" borderId="0" xfId="243" applyFont="1" applyFill="1" applyBorder="1" applyAlignment="1">
      <alignment vertical="center"/>
    </xf>
    <xf numFmtId="0" fontId="97" fillId="0" borderId="0" xfId="243" applyFont="1" applyFill="1" applyBorder="1" applyAlignment="1">
      <alignment vertical="center"/>
    </xf>
    <xf numFmtId="0" fontId="97" fillId="0" borderId="0" xfId="243" applyFont="1" applyFill="1" applyAlignment="1">
      <alignment vertical="center"/>
    </xf>
    <xf numFmtId="0" fontId="102" fillId="12" borderId="0" xfId="241" applyFont="1" applyFill="1" applyAlignment="1">
      <alignment vertical="top" wrapText="1"/>
    </xf>
    <xf numFmtId="0" fontId="103" fillId="0" borderId="0" xfId="0" applyFont="1" applyAlignment="1">
      <alignment vertical="top"/>
    </xf>
    <xf numFmtId="0" fontId="51" fillId="0" borderId="0" xfId="244" applyFont="1" applyFill="1" applyAlignment="1">
      <alignment horizontal="left" vertical="top" wrapText="1"/>
    </xf>
    <xf numFmtId="0" fontId="51" fillId="0" borderId="0" xfId="244" applyFont="1" applyAlignment="1">
      <alignment horizontal="left" vertical="top" wrapText="1"/>
    </xf>
    <xf numFmtId="0" fontId="51" fillId="26" borderId="0" xfId="244" applyFont="1" applyFill="1" applyAlignment="1">
      <alignment horizontal="left" vertical="top" wrapText="1"/>
    </xf>
    <xf numFmtId="0" fontId="1" fillId="0" borderId="0" xfId="244" applyFont="1" applyAlignment="1">
      <alignment horizontal="left" vertical="top" wrapText="1"/>
    </xf>
    <xf numFmtId="180" fontId="16" fillId="0" borderId="12" xfId="85" applyNumberFormat="1" applyFont="1" applyBorder="1" applyAlignment="1">
      <alignment horizontal="left" wrapText="1"/>
    </xf>
    <xf numFmtId="0" fontId="63" fillId="0" borderId="18" xfId="243" applyFont="1" applyBorder="1" applyAlignment="1">
      <alignment horizontal="center" vertical="center" wrapText="1"/>
    </xf>
    <xf numFmtId="0" fontId="63" fillId="0" borderId="13" xfId="243" applyFont="1" applyBorder="1" applyAlignment="1">
      <alignment horizontal="center" vertical="center" wrapText="1"/>
    </xf>
    <xf numFmtId="0" fontId="63" fillId="0" borderId="18" xfId="243" applyFont="1" applyFill="1" applyBorder="1" applyAlignment="1">
      <alignment horizontal="center" vertical="center" wrapText="1"/>
    </xf>
    <xf numFmtId="0" fontId="63" fillId="0" borderId="13" xfId="243" applyFont="1" applyFill="1" applyBorder="1" applyAlignment="1">
      <alignment horizontal="center" vertical="center" wrapText="1"/>
    </xf>
    <xf numFmtId="0" fontId="16" fillId="0" borderId="18" xfId="243" applyFont="1" applyBorder="1" applyAlignment="1">
      <alignment horizontal="center" vertical="center" wrapText="1"/>
    </xf>
    <xf numFmtId="0" fontId="16" fillId="0" borderId="13" xfId="243" applyFont="1" applyBorder="1" applyAlignment="1">
      <alignment horizontal="center" vertical="center" wrapText="1"/>
    </xf>
  </cellXfs>
  <cellStyles count="248">
    <cellStyle name=" 1" xfId="2" xr:uid="{00000000-0005-0000-0000-000000000000}"/>
    <cellStyle name=" _x0007_LÓ_x0018_ÄþÍN^NuNVþˆHÁ_x0001__x0018_(n" xfId="3" xr:uid="{00000000-0005-0000-0000-000001000000}"/>
    <cellStyle name="%_Digital Music 03.08.2010 2_Budgetplanungstool browsergames " xfId="4" xr:uid="{00000000-0005-0000-0000-000002000000}"/>
    <cellStyle name="%_Digital Music 27.06.2010 2_Budgetplanungstool browsergames " xfId="5" xr:uid="{00000000-0005-0000-0000-000003000000}"/>
    <cellStyle name="******************************************" xfId="6" xr:uid="{00000000-0005-0000-0000-000004000000}"/>
    <cellStyle name="_%(SignOnly)" xfId="7" xr:uid="{00000000-0005-0000-0000-000005000000}"/>
    <cellStyle name="_%(SignOnly) 2" xfId="8" xr:uid="{00000000-0005-0000-0000-000006000000}"/>
    <cellStyle name="_%(SignOnly) 2 2" xfId="9" xr:uid="{00000000-0005-0000-0000-000007000000}"/>
    <cellStyle name="_%(SignOnly) 2 3" xfId="10" xr:uid="{00000000-0005-0000-0000-000008000000}"/>
    <cellStyle name="_%(SignOnly) 3" xfId="11" xr:uid="{00000000-0005-0000-0000-000009000000}"/>
    <cellStyle name="_%(SignOnly) 3 4" xfId="12" xr:uid="{00000000-0005-0000-0000-00000A000000}"/>
    <cellStyle name="_%(SignOnly) 4" xfId="13" xr:uid="{00000000-0005-0000-0000-00000B000000}"/>
    <cellStyle name="_%(SignOnly) 4 2" xfId="14" xr:uid="{00000000-0005-0000-0000-00000C000000}"/>
    <cellStyle name="_%(SignOnly) 6" xfId="15" xr:uid="{00000000-0005-0000-0000-00000D000000}"/>
    <cellStyle name="_%(SignSpaceOnly)" xfId="16" xr:uid="{00000000-0005-0000-0000-00000E000000}"/>
    <cellStyle name="_%(SignSpaceOnly) 2" xfId="17" xr:uid="{00000000-0005-0000-0000-00000F000000}"/>
    <cellStyle name="_%(SignSpaceOnly) 2 2" xfId="18" xr:uid="{00000000-0005-0000-0000-000010000000}"/>
    <cellStyle name="_%(SignSpaceOnly) 3" xfId="19" xr:uid="{00000000-0005-0000-0000-000011000000}"/>
    <cellStyle name="_%(SignSpaceOnly) 3 2" xfId="20" xr:uid="{00000000-0005-0000-0000-000012000000}"/>
    <cellStyle name="_%(SignSpaceOnly) 3 3" xfId="21" xr:uid="{00000000-0005-0000-0000-000013000000}"/>
    <cellStyle name="_%(SignSpaceOnly) 4" xfId="22" xr:uid="{00000000-0005-0000-0000-000014000000}"/>
    <cellStyle name="_%(SignSpaceOnly) 5" xfId="23" xr:uid="{00000000-0005-0000-0000-000015000000}"/>
    <cellStyle name="_%(SignSpaceOnly) 7" xfId="24" xr:uid="{00000000-0005-0000-0000-000016000000}"/>
    <cellStyle name="_Comma" xfId="25" xr:uid="{00000000-0005-0000-0000-000017000000}"/>
    <cellStyle name="_Comma 11" xfId="26" xr:uid="{00000000-0005-0000-0000-000018000000}"/>
    <cellStyle name="_Comma 2" xfId="27" xr:uid="{00000000-0005-0000-0000-000019000000}"/>
    <cellStyle name="_Comma 3" xfId="28" xr:uid="{00000000-0005-0000-0000-00001A000000}"/>
    <cellStyle name="_Comma 3 2" xfId="29" xr:uid="{00000000-0005-0000-0000-00001B000000}"/>
    <cellStyle name="_Comma 4" xfId="30" xr:uid="{00000000-0005-0000-0000-00001C000000}"/>
    <cellStyle name="_Comma 6" xfId="31" xr:uid="{00000000-0005-0000-0000-00001D000000}"/>
    <cellStyle name="_Currency" xfId="32" xr:uid="{00000000-0005-0000-0000-00001E000000}"/>
    <cellStyle name="_Currency 2" xfId="33" xr:uid="{00000000-0005-0000-0000-00001F000000}"/>
    <cellStyle name="_Currency 3" xfId="34" xr:uid="{00000000-0005-0000-0000-000020000000}"/>
    <cellStyle name="_Currency 4" xfId="35" xr:uid="{00000000-0005-0000-0000-000021000000}"/>
    <cellStyle name="_Currency 5" xfId="36" xr:uid="{00000000-0005-0000-0000-000022000000}"/>
    <cellStyle name="_CurrencySpace" xfId="37" xr:uid="{00000000-0005-0000-0000-000023000000}"/>
    <cellStyle name="_CurrencySpace 2" xfId="38" xr:uid="{00000000-0005-0000-0000-000024000000}"/>
    <cellStyle name="_CurrencySpace 2 2" xfId="39" xr:uid="{00000000-0005-0000-0000-000025000000}"/>
    <cellStyle name="_CurrencySpace 2 3" xfId="40" xr:uid="{00000000-0005-0000-0000-000026000000}"/>
    <cellStyle name="_CurrencySpace 2 4" xfId="41" xr:uid="{00000000-0005-0000-0000-000027000000}"/>
    <cellStyle name="_CurrencySpace 3" xfId="42" xr:uid="{00000000-0005-0000-0000-000028000000}"/>
    <cellStyle name="_CurrencySpace 4" xfId="43" xr:uid="{00000000-0005-0000-0000-000029000000}"/>
    <cellStyle name="_CurrencySpace 4 2" xfId="44" xr:uid="{00000000-0005-0000-0000-00002A000000}"/>
    <cellStyle name="_CurrencySpace 5" xfId="45" xr:uid="{00000000-0005-0000-0000-00002B000000}"/>
    <cellStyle name="_CurrencySpace 6" xfId="46" xr:uid="{00000000-0005-0000-0000-00002C000000}"/>
    <cellStyle name="_CurrencySpace 7" xfId="47" xr:uid="{00000000-0005-0000-0000-00002D000000}"/>
    <cellStyle name="_Euro" xfId="48" xr:uid="{00000000-0005-0000-0000-00002E000000}"/>
    <cellStyle name="_Euro 2" xfId="49" xr:uid="{00000000-0005-0000-0000-00002F000000}"/>
    <cellStyle name="_Euro 3" xfId="50" xr:uid="{00000000-0005-0000-0000-000030000000}"/>
    <cellStyle name="_Heading" xfId="51" xr:uid="{00000000-0005-0000-0000-000031000000}"/>
    <cellStyle name="_Heading 2" xfId="52" xr:uid="{00000000-0005-0000-0000-000032000000}"/>
    <cellStyle name="_Heading 2 2" xfId="53" xr:uid="{00000000-0005-0000-0000-000033000000}"/>
    <cellStyle name="_Heading 3" xfId="54" xr:uid="{00000000-0005-0000-0000-000034000000}"/>
    <cellStyle name="_Heading 4" xfId="55" xr:uid="{00000000-0005-0000-0000-000035000000}"/>
    <cellStyle name="_Highlight" xfId="56" xr:uid="{00000000-0005-0000-0000-000036000000}"/>
    <cellStyle name="_Highlight 2" xfId="57" xr:uid="{00000000-0005-0000-0000-000037000000}"/>
    <cellStyle name="_Highlight 3" xfId="58" xr:uid="{00000000-0005-0000-0000-000038000000}"/>
    <cellStyle name="_Highlight_tmp0248806540" xfId="59" xr:uid="{00000000-0005-0000-0000-000039000000}"/>
    <cellStyle name="_Multiple" xfId="60" xr:uid="{00000000-0005-0000-0000-00003A000000}"/>
    <cellStyle name="_Multiple 10" xfId="61" xr:uid="{00000000-0005-0000-0000-00003B000000}"/>
    <cellStyle name="_Multiple 2" xfId="62" xr:uid="{00000000-0005-0000-0000-00003C000000}"/>
    <cellStyle name="_Multiple 2 2" xfId="63" xr:uid="{00000000-0005-0000-0000-00003D000000}"/>
    <cellStyle name="_Multiple 3" xfId="64" xr:uid="{00000000-0005-0000-0000-00003E000000}"/>
    <cellStyle name="_Multiple 3 2" xfId="65" xr:uid="{00000000-0005-0000-0000-00003F000000}"/>
    <cellStyle name="_Multiple 3 2 2 2" xfId="66" xr:uid="{00000000-0005-0000-0000-000040000000}"/>
    <cellStyle name="_Multiple 4" xfId="67" xr:uid="{00000000-0005-0000-0000-000041000000}"/>
    <cellStyle name="_Multiple 4 2" xfId="68" xr:uid="{00000000-0005-0000-0000-000042000000}"/>
    <cellStyle name="_Multiple 5" xfId="69" xr:uid="{00000000-0005-0000-0000-000043000000}"/>
    <cellStyle name="_Multiple 5 2" xfId="70" xr:uid="{00000000-0005-0000-0000-000044000000}"/>
    <cellStyle name="_Multiple 6" xfId="71" xr:uid="{00000000-0005-0000-0000-000045000000}"/>
    <cellStyle name="_Multiple 7" xfId="72" xr:uid="{00000000-0005-0000-0000-000046000000}"/>
    <cellStyle name="_Multiple 9" xfId="73" xr:uid="{00000000-0005-0000-0000-000047000000}"/>
    <cellStyle name="_MultipleSpace" xfId="74" xr:uid="{00000000-0005-0000-0000-000048000000}"/>
    <cellStyle name="_MultipleSpace 2" xfId="75" xr:uid="{00000000-0005-0000-0000-000049000000}"/>
    <cellStyle name="_MultipleSpace 2 2" xfId="76" xr:uid="{00000000-0005-0000-0000-00004A000000}"/>
    <cellStyle name="_MultipleSpace 2 3" xfId="77" xr:uid="{00000000-0005-0000-0000-00004B000000}"/>
    <cellStyle name="_MultipleSpace 3" xfId="78" xr:uid="{00000000-0005-0000-0000-00004C000000}"/>
    <cellStyle name="_MultipleSpace 3 2" xfId="79" xr:uid="{00000000-0005-0000-0000-00004D000000}"/>
    <cellStyle name="_MultipleSpace 4" xfId="80" xr:uid="{00000000-0005-0000-0000-00004E000000}"/>
    <cellStyle name="_SubHeading" xfId="81" xr:uid="{00000000-0005-0000-0000-00004F000000}"/>
    <cellStyle name="_SubHeading 2" xfId="82" xr:uid="{00000000-0005-0000-0000-000050000000}"/>
    <cellStyle name="_SubHeading 2 2" xfId="83" xr:uid="{00000000-0005-0000-0000-000051000000}"/>
    <cellStyle name="_SubHeading 3" xfId="84" xr:uid="{00000000-0005-0000-0000-000052000000}"/>
    <cellStyle name="_Table" xfId="85" xr:uid="{00000000-0005-0000-0000-000053000000}"/>
    <cellStyle name="_Table 2" xfId="86" xr:uid="{00000000-0005-0000-0000-000054000000}"/>
    <cellStyle name="_Table 2 2 4" xfId="87" xr:uid="{00000000-0005-0000-0000-000055000000}"/>
    <cellStyle name="_Table_Clean LBO Model incl  New Tax Reform" xfId="88" xr:uid="{00000000-0005-0000-0000-000056000000}"/>
    <cellStyle name="_TableHead" xfId="89" xr:uid="{00000000-0005-0000-0000-000057000000}"/>
    <cellStyle name="_TableHead 2" xfId="90" xr:uid="{00000000-0005-0000-0000-000058000000}"/>
    <cellStyle name="_TableHead 2 2" xfId="91" xr:uid="{00000000-0005-0000-0000-000059000000}"/>
    <cellStyle name="_TableHead 2 3" xfId="92" xr:uid="{00000000-0005-0000-0000-00005A000000}"/>
    <cellStyle name="_TableHead 2 4" xfId="93" xr:uid="{00000000-0005-0000-0000-00005B000000}"/>
    <cellStyle name="_TableHead 3" xfId="94" xr:uid="{00000000-0005-0000-0000-00005C000000}"/>
    <cellStyle name="_TableHead 4" xfId="95" xr:uid="{00000000-0005-0000-0000-00005D000000}"/>
    <cellStyle name="_TableHead_tmp0093631056" xfId="96" xr:uid="{00000000-0005-0000-0000-00005E000000}"/>
    <cellStyle name="_TableHead_tmp0093631063" xfId="97" xr:uid="{00000000-0005-0000-0000-00005F000000}"/>
    <cellStyle name="_TableHead_tmp0093631118" xfId="98" xr:uid="{00000000-0005-0000-0000-000060000000}"/>
    <cellStyle name="_TableHead_tmp0093631121" xfId="99" xr:uid="{00000000-0005-0000-0000-000061000000}"/>
    <cellStyle name="_TableHead_tmp0093631142" xfId="100" xr:uid="{00000000-0005-0000-0000-000062000000}"/>
    <cellStyle name="_TableHead_tmp0524447200" xfId="101" xr:uid="{00000000-0005-0000-0000-000063000000}"/>
    <cellStyle name="_TableHead_tmp0524447203" xfId="102" xr:uid="{00000000-0005-0000-0000-000064000000}"/>
    <cellStyle name="_TableHead_tmp0524447208" xfId="103" xr:uid="{00000000-0005-0000-0000-000065000000}"/>
    <cellStyle name="_TableHead_tmp0592429131" xfId="104" xr:uid="{00000000-0005-0000-0000-000066000000}"/>
    <cellStyle name="_TableHead_tmp0592429134" xfId="105" xr:uid="{00000000-0005-0000-0000-000067000000}"/>
    <cellStyle name="_TableRowHead" xfId="106" xr:uid="{00000000-0005-0000-0000-000068000000}"/>
    <cellStyle name="_TableRowHead 2" xfId="107" xr:uid="{00000000-0005-0000-0000-000069000000}"/>
    <cellStyle name="_TableRowHead 2 2" xfId="108" xr:uid="{00000000-0005-0000-0000-00006A000000}"/>
    <cellStyle name="_TableRowHead 3" xfId="109" xr:uid="{00000000-0005-0000-0000-00006B000000}"/>
    <cellStyle name="_TableRowHead 4 2" xfId="110" xr:uid="{00000000-0005-0000-0000-00006C000000}"/>
    <cellStyle name="_TableRowHead 5" xfId="111" xr:uid="{00000000-0005-0000-0000-00006D000000}"/>
    <cellStyle name="_TableRowHead_CSC " xfId="112" xr:uid="{00000000-0005-0000-0000-00006E000000}"/>
    <cellStyle name="_TableRowHead_tmp0248806540" xfId="113" xr:uid="{00000000-0005-0000-0000-00006F000000}"/>
    <cellStyle name="_TableSuperHead" xfId="114" xr:uid="{00000000-0005-0000-0000-000070000000}"/>
    <cellStyle name="_TableSuperHead 2" xfId="115" xr:uid="{00000000-0005-0000-0000-000071000000}"/>
    <cellStyle name="_TableSuperHead 2 2" xfId="116" xr:uid="{00000000-0005-0000-0000-000072000000}"/>
    <cellStyle name="_TableSuperHead 3" xfId="117" xr:uid="{00000000-0005-0000-0000-000073000000}"/>
    <cellStyle name="_TableSuperHead 3 2" xfId="118" xr:uid="{00000000-0005-0000-0000-000074000000}"/>
    <cellStyle name="_TableSuperHead 4" xfId="119" xr:uid="{00000000-0005-0000-0000-000075000000}"/>
    <cellStyle name="20% - Accent2 2" xfId="120" xr:uid="{00000000-0005-0000-0000-000076000000}"/>
    <cellStyle name="20% - Accent4 2" xfId="121" xr:uid="{00000000-0005-0000-0000-000077000000}"/>
    <cellStyle name="40% - Accent2 2" xfId="122" xr:uid="{00000000-0005-0000-0000-000078000000}"/>
    <cellStyle name="40% - Accent3 2" xfId="123" xr:uid="{00000000-0005-0000-0000-000079000000}"/>
    <cellStyle name="40% - Accent4 2" xfId="124" xr:uid="{00000000-0005-0000-0000-00007A000000}"/>
    <cellStyle name="60% - Accent1 2" xfId="125" xr:uid="{00000000-0005-0000-0000-00007B000000}"/>
    <cellStyle name="60% - Accent2 2" xfId="126" xr:uid="{00000000-0005-0000-0000-00007C000000}"/>
    <cellStyle name="60% - Accent4 2" xfId="127" xr:uid="{00000000-0005-0000-0000-00007D000000}"/>
    <cellStyle name="Accent2 2" xfId="128" xr:uid="{00000000-0005-0000-0000-00007E000000}"/>
    <cellStyle name="Accent5 2" xfId="129" xr:uid="{00000000-0005-0000-0000-00007F000000}"/>
    <cellStyle name="ChartingText" xfId="130" xr:uid="{00000000-0005-0000-0000-000080000000}"/>
    <cellStyle name="CHPAboveAverage" xfId="131" xr:uid="{00000000-0005-0000-0000-000081000000}"/>
    <cellStyle name="CHPBelowAverage" xfId="132" xr:uid="{00000000-0005-0000-0000-000082000000}"/>
    <cellStyle name="CHPBottom" xfId="133" xr:uid="{00000000-0005-0000-0000-000083000000}"/>
    <cellStyle name="CHPTop" xfId="134" xr:uid="{00000000-0005-0000-0000-000084000000}"/>
    <cellStyle name="ColumnHeaderNormal" xfId="135" xr:uid="{00000000-0005-0000-0000-000085000000}"/>
    <cellStyle name="Comma 11" xfId="136" xr:uid="{00000000-0005-0000-0000-000086000000}"/>
    <cellStyle name="Comma 2" xfId="137" xr:uid="{00000000-0005-0000-0000-000087000000}"/>
    <cellStyle name="Comma 2 2" xfId="138" xr:uid="{00000000-0005-0000-0000-000088000000}"/>
    <cellStyle name="Comma 2 2 2" xfId="139" xr:uid="{00000000-0005-0000-0000-000089000000}"/>
    <cellStyle name="Comma 2 3" xfId="140" xr:uid="{00000000-0005-0000-0000-00008A000000}"/>
    <cellStyle name="Comma 2 4" xfId="141" xr:uid="{00000000-0005-0000-0000-00008B000000}"/>
    <cellStyle name="Comma 2 4 2" xfId="142" xr:uid="{00000000-0005-0000-0000-00008C000000}"/>
    <cellStyle name="Comma 2 5" xfId="143" xr:uid="{00000000-0005-0000-0000-00008D000000}"/>
    <cellStyle name="Comma 22" xfId="144" xr:uid="{00000000-0005-0000-0000-00008E000000}"/>
    <cellStyle name="Comma 3" xfId="145" xr:uid="{00000000-0005-0000-0000-00008F000000}"/>
    <cellStyle name="Comma 3 2" xfId="146" xr:uid="{00000000-0005-0000-0000-000090000000}"/>
    <cellStyle name="Comma 4" xfId="147" xr:uid="{00000000-0005-0000-0000-000091000000}"/>
    <cellStyle name="Comma 4 2" xfId="148" xr:uid="{00000000-0005-0000-0000-000092000000}"/>
    <cellStyle name="Comma 4 2 2" xfId="149" xr:uid="{00000000-0005-0000-0000-000093000000}"/>
    <cellStyle name="Comma 4 3" xfId="150" xr:uid="{00000000-0005-0000-0000-000094000000}"/>
    <cellStyle name="Comma 5" xfId="151" xr:uid="{00000000-0005-0000-0000-000095000000}"/>
    <cellStyle name="Comma 5 2" xfId="152" xr:uid="{00000000-0005-0000-0000-000096000000}"/>
    <cellStyle name="Comma 6" xfId="153" xr:uid="{00000000-0005-0000-0000-000097000000}"/>
    <cellStyle name="Comma 7" xfId="154" xr:uid="{00000000-0005-0000-0000-000098000000}"/>
    <cellStyle name="Comma 8" xfId="155" xr:uid="{00000000-0005-0000-0000-000099000000}"/>
    <cellStyle name="Currency [0] 2" xfId="156" xr:uid="{00000000-0005-0000-0000-00009A000000}"/>
    <cellStyle name="Currency 2" xfId="157" xr:uid="{00000000-0005-0000-0000-00009B000000}"/>
    <cellStyle name="Default2" xfId="158" xr:uid="{00000000-0005-0000-0000-00009C000000}"/>
    <cellStyle name="GP" xfId="239" xr:uid="{00000000-0005-0000-0000-00009D000000}"/>
    <cellStyle name="Hyperlink" xfId="245" builtinId="8"/>
    <cellStyle name="Hyperlink 2" xfId="159" xr:uid="{00000000-0005-0000-0000-00009F000000}"/>
    <cellStyle name="Hyperlink 3" xfId="160" xr:uid="{00000000-0005-0000-0000-0000A0000000}"/>
    <cellStyle name="Hyperlink 4" xfId="161" xr:uid="{00000000-0005-0000-0000-0000A1000000}"/>
    <cellStyle name="Invisible" xfId="162" xr:uid="{00000000-0005-0000-0000-0000A2000000}"/>
    <cellStyle name="NewColumnHeaderNormal" xfId="163" xr:uid="{00000000-0005-0000-0000-0000A3000000}"/>
    <cellStyle name="NewSectionHeaderNormal" xfId="164" xr:uid="{00000000-0005-0000-0000-0000A4000000}"/>
    <cellStyle name="NewTitleNormal" xfId="165" xr:uid="{00000000-0005-0000-0000-0000A5000000}"/>
    <cellStyle name="Normal" xfId="0" builtinId="0"/>
    <cellStyle name="Normal 10" xfId="166" xr:uid="{00000000-0005-0000-0000-0000A7000000}"/>
    <cellStyle name="Normal 10 2" xfId="167" xr:uid="{00000000-0005-0000-0000-0000A8000000}"/>
    <cellStyle name="Normal 10 2 2" xfId="168" xr:uid="{00000000-0005-0000-0000-0000A9000000}"/>
    <cellStyle name="Normal 11" xfId="169" xr:uid="{00000000-0005-0000-0000-0000AA000000}"/>
    <cellStyle name="Normal 11 3" xfId="170" xr:uid="{00000000-0005-0000-0000-0000AB000000}"/>
    <cellStyle name="Normal 12" xfId="171" xr:uid="{00000000-0005-0000-0000-0000AC000000}"/>
    <cellStyle name="Normal 12 2" xfId="172" xr:uid="{00000000-0005-0000-0000-0000AD000000}"/>
    <cellStyle name="Normal 13" xfId="173" xr:uid="{00000000-0005-0000-0000-0000AE000000}"/>
    <cellStyle name="Normal 131" xfId="174" xr:uid="{00000000-0005-0000-0000-0000AF000000}"/>
    <cellStyle name="Normal 14" xfId="175" xr:uid="{00000000-0005-0000-0000-0000B0000000}"/>
    <cellStyle name="Normal 15" xfId="241" xr:uid="{00000000-0005-0000-0000-0000B1000000}"/>
    <cellStyle name="Normal 16" xfId="176" xr:uid="{00000000-0005-0000-0000-0000B2000000}"/>
    <cellStyle name="Normal 17" xfId="243" xr:uid="{00000000-0005-0000-0000-0000B3000000}"/>
    <cellStyle name="Normal 18" xfId="244" xr:uid="{00000000-0005-0000-0000-0000B4000000}"/>
    <cellStyle name="Normal 19" xfId="246" xr:uid="{00000000-0005-0000-0000-0000B5000000}"/>
    <cellStyle name="Normal 2" xfId="1" xr:uid="{00000000-0005-0000-0000-0000B6000000}"/>
    <cellStyle name="Normal 2 13" xfId="177" xr:uid="{00000000-0005-0000-0000-0000B7000000}"/>
    <cellStyle name="Normal 2 2" xfId="178" xr:uid="{00000000-0005-0000-0000-0000B8000000}"/>
    <cellStyle name="Normal 2 2 2" xfId="179" xr:uid="{00000000-0005-0000-0000-0000B9000000}"/>
    <cellStyle name="Normal 2 2 3" xfId="180" xr:uid="{00000000-0005-0000-0000-0000BA000000}"/>
    <cellStyle name="Normal 2 2 4" xfId="181" xr:uid="{00000000-0005-0000-0000-0000BB000000}"/>
    <cellStyle name="Normal 2 3" xfId="182" xr:uid="{00000000-0005-0000-0000-0000BC000000}"/>
    <cellStyle name="Normal 2 4" xfId="183" xr:uid="{00000000-0005-0000-0000-0000BD000000}"/>
    <cellStyle name="Normal 2 4 2" xfId="184" xr:uid="{00000000-0005-0000-0000-0000BE000000}"/>
    <cellStyle name="Normal 2 5" xfId="242" xr:uid="{00000000-0005-0000-0000-0000BF000000}"/>
    <cellStyle name="Normal 2 6" xfId="185" xr:uid="{00000000-0005-0000-0000-0000C0000000}"/>
    <cellStyle name="Normal 20" xfId="186" xr:uid="{00000000-0005-0000-0000-0000C1000000}"/>
    <cellStyle name="Normal 21" xfId="187" xr:uid="{00000000-0005-0000-0000-0000C2000000}"/>
    <cellStyle name="Normal 22" xfId="188" xr:uid="{00000000-0005-0000-0000-0000C3000000}"/>
    <cellStyle name="Normal 25" xfId="189" xr:uid="{00000000-0005-0000-0000-0000C4000000}"/>
    <cellStyle name="Normal 26" xfId="190" xr:uid="{00000000-0005-0000-0000-0000C5000000}"/>
    <cellStyle name="Normal 27" xfId="191" xr:uid="{00000000-0005-0000-0000-0000C6000000}"/>
    <cellStyle name="Normal 28" xfId="192" xr:uid="{00000000-0005-0000-0000-0000C7000000}"/>
    <cellStyle name="Normal 29" xfId="193" xr:uid="{00000000-0005-0000-0000-0000C8000000}"/>
    <cellStyle name="Normal 3" xfId="194" xr:uid="{00000000-0005-0000-0000-0000C9000000}"/>
    <cellStyle name="Normal 3 2" xfId="195" xr:uid="{00000000-0005-0000-0000-0000CA000000}"/>
    <cellStyle name="Normal 30" xfId="196" xr:uid="{00000000-0005-0000-0000-0000CB000000}"/>
    <cellStyle name="Normal 31" xfId="197" xr:uid="{00000000-0005-0000-0000-0000CC000000}"/>
    <cellStyle name="Normal 32" xfId="198" xr:uid="{00000000-0005-0000-0000-0000CD000000}"/>
    <cellStyle name="Normal 4" xfId="199" xr:uid="{00000000-0005-0000-0000-0000CE000000}"/>
    <cellStyle name="Normal 4 2" xfId="200" xr:uid="{00000000-0005-0000-0000-0000CF000000}"/>
    <cellStyle name="Normal 4 2 2" xfId="201" xr:uid="{00000000-0005-0000-0000-0000D0000000}"/>
    <cellStyle name="Normal 4 3" xfId="202" xr:uid="{00000000-0005-0000-0000-0000D1000000}"/>
    <cellStyle name="Normal 4 4" xfId="203" xr:uid="{00000000-0005-0000-0000-0000D2000000}"/>
    <cellStyle name="Normal 5" xfId="204" xr:uid="{00000000-0005-0000-0000-0000D3000000}"/>
    <cellStyle name="Normal 5 3" xfId="205" xr:uid="{00000000-0005-0000-0000-0000D4000000}"/>
    <cellStyle name="Normal 5 3 2" xfId="206" xr:uid="{00000000-0005-0000-0000-0000D5000000}"/>
    <cellStyle name="Normal 5 3 3" xfId="207" xr:uid="{00000000-0005-0000-0000-0000D6000000}"/>
    <cellStyle name="Normal 5 4" xfId="208" xr:uid="{00000000-0005-0000-0000-0000D7000000}"/>
    <cellStyle name="Normal 6" xfId="209" xr:uid="{00000000-0005-0000-0000-0000D8000000}"/>
    <cellStyle name="Normal 6 2" xfId="210" xr:uid="{00000000-0005-0000-0000-0000D9000000}"/>
    <cellStyle name="Normal 7" xfId="211" xr:uid="{00000000-0005-0000-0000-0000DA000000}"/>
    <cellStyle name="Normal 7 2" xfId="212" xr:uid="{00000000-0005-0000-0000-0000DB000000}"/>
    <cellStyle name="Normal 8" xfId="213" xr:uid="{00000000-0005-0000-0000-0000DC000000}"/>
    <cellStyle name="Normal 9" xfId="214" xr:uid="{00000000-0005-0000-0000-0000DD000000}"/>
    <cellStyle name="Normal 94" xfId="215" xr:uid="{00000000-0005-0000-0000-0000DE000000}"/>
    <cellStyle name="Percent" xfId="247" builtinId="5"/>
    <cellStyle name="Percent 16" xfId="216" xr:uid="{00000000-0005-0000-0000-0000E0000000}"/>
    <cellStyle name="Percent 2" xfId="217" xr:uid="{00000000-0005-0000-0000-0000E1000000}"/>
    <cellStyle name="Percent 2 2" xfId="218" xr:uid="{00000000-0005-0000-0000-0000E2000000}"/>
    <cellStyle name="Percent 2 3" xfId="219" xr:uid="{00000000-0005-0000-0000-0000E3000000}"/>
    <cellStyle name="Percent 3" xfId="220" xr:uid="{00000000-0005-0000-0000-0000E4000000}"/>
    <cellStyle name="Percent 3 2" xfId="221" xr:uid="{00000000-0005-0000-0000-0000E5000000}"/>
    <cellStyle name="Percent 4" xfId="222" xr:uid="{00000000-0005-0000-0000-0000E6000000}"/>
    <cellStyle name="Percent 5" xfId="223" xr:uid="{00000000-0005-0000-0000-0000E7000000}"/>
    <cellStyle name="Percent 5 2" xfId="224" xr:uid="{00000000-0005-0000-0000-0000E8000000}"/>
    <cellStyle name="Percent 6" xfId="225" xr:uid="{00000000-0005-0000-0000-0000E9000000}"/>
    <cellStyle name="Percent 7" xfId="226" xr:uid="{00000000-0005-0000-0000-0000EA000000}"/>
    <cellStyle name="Percent 99" xfId="227" xr:uid="{00000000-0005-0000-0000-0000EB000000}"/>
    <cellStyle name="SectionHeaderNormal" xfId="228" xr:uid="{00000000-0005-0000-0000-0000EC000000}"/>
    <cellStyle name="SIEMENSENERGY" xfId="240" xr:uid="{00000000-0005-0000-0000-0000ED000000}"/>
    <cellStyle name="Style 21" xfId="229" xr:uid="{00000000-0005-0000-0000-0000EE000000}"/>
    <cellStyle name="Style 24" xfId="230" xr:uid="{00000000-0005-0000-0000-0000EF000000}"/>
    <cellStyle name="SubScript" xfId="231" xr:uid="{00000000-0005-0000-0000-0000F0000000}"/>
    <cellStyle name="SuperScript" xfId="232" xr:uid="{00000000-0005-0000-0000-0000F1000000}"/>
    <cellStyle name="TextBold" xfId="233" xr:uid="{00000000-0005-0000-0000-0000F2000000}"/>
    <cellStyle name="TextItalic" xfId="234" xr:uid="{00000000-0005-0000-0000-0000F3000000}"/>
    <cellStyle name="TextNormal" xfId="235" xr:uid="{00000000-0005-0000-0000-0000F4000000}"/>
    <cellStyle name="TitleNormal" xfId="236" xr:uid="{00000000-0005-0000-0000-0000F5000000}"/>
    <cellStyle name="Total 2" xfId="237" xr:uid="{00000000-0005-0000-0000-0000F6000000}"/>
    <cellStyle name="yr" xfId="238" xr:uid="{00000000-0005-0000-0000-0000F7000000}"/>
  </cellStyles>
  <dxfs count="0"/>
  <tableStyles count="0" defaultTableStyle="TableStyleMedium2" defaultPivotStyle="PivotStyleMedium9"/>
  <colors>
    <mruColors>
      <color rgb="FF14DA79"/>
      <color rgb="FF21C0FF"/>
      <color rgb="FFFFE5E5"/>
      <color rgb="FFD7E4EE"/>
      <color rgb="FFE4E9EB"/>
      <color rgb="FF1B1534"/>
      <color rgb="FF4D21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Z00067YV/IR%20Laufwerk%20(Tobias%20Hang)/Equity%20Story/2020-09-07%20-%20CMD%20decks%20(new%20disclaimer)/Henge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Financial Statements"/>
      <sheetName val="Profitability Reconciliation"/>
      <sheetName val="Business Splits"/>
      <sheetName val="CFS_BS Info"/>
      <sheetName val="Current Trading &amp; Outlook"/>
      <sheetName val="Internal - will be deleted&gt;"/>
      <sheetName val="MD&amp;A"/>
    </sheetNames>
    <sheetDataSet>
      <sheetData sheetId="0" refreshError="1"/>
      <sheetData sheetId="1" refreshError="1"/>
      <sheetData sheetId="2" refreshError="1"/>
      <sheetData sheetId="3">
        <row r="25">
          <cell r="P25">
            <v>2028</v>
          </cell>
          <cell r="Q25">
            <v>905</v>
          </cell>
          <cell r="R25">
            <v>1064</v>
          </cell>
          <cell r="S25">
            <v>857</v>
          </cell>
          <cell r="T25">
            <v>-1211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_SiemensEnergy">
  <a:themeElements>
    <a:clrScheme name="Siemens Energy">
      <a:dk1>
        <a:srgbClr val="1B1534"/>
      </a:dk1>
      <a:lt1>
        <a:sysClr val="window" lastClr="FFFFFF"/>
      </a:lt1>
      <a:dk2>
        <a:srgbClr val="1B1534"/>
      </a:dk2>
      <a:lt2>
        <a:srgbClr val="D7E4EE"/>
      </a:lt2>
      <a:accent1>
        <a:srgbClr val="D7E4EE"/>
      </a:accent1>
      <a:accent2>
        <a:srgbClr val="4D217A"/>
      </a:accent2>
      <a:accent3>
        <a:srgbClr val="8A00E5"/>
      </a:accent3>
      <a:accent4>
        <a:srgbClr val="009999"/>
      </a:accent4>
      <a:accent5>
        <a:srgbClr val="F6E600"/>
      </a:accent5>
      <a:accent6>
        <a:srgbClr val="7B919D"/>
      </a:accent6>
      <a:hlink>
        <a:srgbClr val="4D217A"/>
      </a:hlink>
      <a:folHlink>
        <a:srgbClr val="7B919D"/>
      </a:folHlink>
    </a:clrScheme>
    <a:fontScheme name="Siemens Energy">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a:noFill/>
        </a:ln>
      </a:spPr>
      <a:bodyPr lIns="0" tIns="0" rIns="0" bIns="0" rtlCol="0" anchor="ctr"/>
      <a:lstStyle>
        <a:defPPr algn="ctr">
          <a:defRPr sz="14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9050" cap="rnd">
          <a:solidFill>
            <a:schemeClr val="tx1"/>
          </a:solidFill>
        </a:ln>
        <a:effectLst/>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dirty="0" err="1" smtClean="0"/>
        </a:defPPr>
      </a:lstStyle>
    </a:txDef>
  </a:objectDefaults>
  <a:extraClrSchemeLst/>
  <a:custClrLst>
    <a:custClr name="SE Brown 1">
      <a:srgbClr val="CFC0BE"/>
    </a:custClr>
    <a:custClr name="SE Brown 3">
      <a:srgbClr val="8F7C7A"/>
    </a:custClr>
    <a:custClr name="SE Gray 1">
      <a:srgbClr val="D7E4EE"/>
    </a:custClr>
    <a:custClr name="SE Gray 3">
      <a:srgbClr val="96B0C0"/>
    </a:custClr>
    <a:custClr name="SE Green 1">
      <a:srgbClr val="00FD79"/>
    </a:custClr>
    <a:custClr name="SE Green 3">
      <a:srgbClr val="27B66D"/>
    </a:custClr>
    <a:custClr name="SE Blue 1">
      <a:srgbClr val="6ADDFF"/>
    </a:custClr>
    <a:custClr name="SE Blue 3">
      <a:srgbClr val="0084E1"/>
    </a:custClr>
    <a:custClr name="SE Yellow 1">
      <a:srgbClr val="FFF91F"/>
    </a:custClr>
    <a:custClr name="SE Yellow 3">
      <a:srgbClr val="E2D000"/>
    </a:custClr>
    <a:custClr name="SE Brown 2">
      <a:srgbClr val="AF9E9C"/>
    </a:custClr>
    <a:custClr name="SE Brown 4">
      <a:srgbClr val="7D6766"/>
    </a:custClr>
    <a:custClr name="SE Gray 2">
      <a:srgbClr val="B8CEDB"/>
    </a:custClr>
    <a:custClr name="SE Gray 4">
      <a:srgbClr val="7B919D"/>
    </a:custClr>
    <a:custClr name="SE Green 2">
      <a:srgbClr val="14DA79"/>
    </a:custClr>
    <a:custClr name="SE Green 4">
      <a:srgbClr val="009B55"/>
    </a:custClr>
    <a:custClr name="SE Blue 2">
      <a:srgbClr val="21C0FF"/>
    </a:custClr>
    <a:custClr name="SE Blue 4">
      <a:srgbClr val="0057C6"/>
    </a:custClr>
    <a:custClr name="SE Yellow 2">
      <a:srgbClr val="F6E600"/>
    </a:custClr>
    <a:custClr name="SE Yellow 4">
      <a:srgbClr val="C6AE00"/>
    </a:custClr>
  </a:custClr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2">
    <tabColor theme="1"/>
  </sheetPr>
  <dimension ref="A1:N34"/>
  <sheetViews>
    <sheetView tabSelected="1" topLeftCell="A6" zoomScale="80" zoomScaleNormal="80" workbookViewId="0">
      <selection activeCell="M7" sqref="M7"/>
    </sheetView>
  </sheetViews>
  <sheetFormatPr defaultColWidth="0" defaultRowHeight="12.75" customHeight="1" zeroHeight="1" x14ac:dyDescent="0.2"/>
  <cols>
    <col min="1" max="1" width="1.125" style="1" customWidth="1"/>
    <col min="2" max="2" width="2.875" style="1" customWidth="1"/>
    <col min="3" max="3" width="18.125" style="1" customWidth="1"/>
    <col min="4" max="12" width="13.25" style="1" customWidth="1"/>
    <col min="13" max="13" width="6.625" style="1" customWidth="1"/>
    <col min="14" max="14" width="2.375" style="1" customWidth="1"/>
    <col min="15" max="16384" width="8" style="1" hidden="1"/>
  </cols>
  <sheetData>
    <row r="1" spans="2:13" x14ac:dyDescent="0.2"/>
    <row r="2" spans="2:13" x14ac:dyDescent="0.2"/>
    <row r="3" spans="2:13" ht="13.5" thickBot="1" x14ac:dyDescent="0.25">
      <c r="B3" s="4"/>
      <c r="C3" s="4"/>
      <c r="D3" s="4"/>
      <c r="E3" s="4"/>
      <c r="F3" s="4"/>
      <c r="G3" s="4"/>
      <c r="H3" s="4"/>
      <c r="I3" s="4"/>
      <c r="J3" s="4"/>
      <c r="K3" s="4"/>
      <c r="L3" s="4"/>
      <c r="M3" s="4"/>
    </row>
    <row r="4" spans="2:13" x14ac:dyDescent="0.2"/>
    <row r="5" spans="2:13" ht="41.25" x14ac:dyDescent="0.2">
      <c r="C5" s="6" t="s">
        <v>6</v>
      </c>
    </row>
    <row r="6" spans="2:13" x14ac:dyDescent="0.2"/>
    <row r="7" spans="2:13" ht="23.25" x14ac:dyDescent="0.2">
      <c r="C7" s="2" t="s">
        <v>338</v>
      </c>
    </row>
    <row r="8" spans="2:13" x14ac:dyDescent="0.2"/>
    <row r="9" spans="2:13" x14ac:dyDescent="0.2"/>
    <row r="10" spans="2:13" ht="20.25" customHeight="1" x14ac:dyDescent="0.2">
      <c r="C10" s="382" t="s">
        <v>339</v>
      </c>
      <c r="D10" s="383"/>
      <c r="E10" s="383"/>
      <c r="F10" s="383"/>
      <c r="G10" s="383"/>
      <c r="H10" s="383"/>
      <c r="I10" s="383"/>
      <c r="J10" s="383"/>
      <c r="K10" s="383"/>
      <c r="L10" s="383"/>
    </row>
    <row r="11" spans="2:13" ht="20.25" customHeight="1" x14ac:dyDescent="0.2">
      <c r="C11" s="383"/>
      <c r="D11" s="383"/>
      <c r="E11" s="383"/>
      <c r="F11" s="383"/>
      <c r="G11" s="383"/>
      <c r="H11" s="383"/>
      <c r="I11" s="383"/>
      <c r="J11" s="383"/>
      <c r="K11" s="383"/>
      <c r="L11" s="383"/>
    </row>
    <row r="12" spans="2:13" ht="20.25" customHeight="1" x14ac:dyDescent="0.2">
      <c r="C12" s="383"/>
      <c r="D12" s="383"/>
      <c r="E12" s="383"/>
      <c r="F12" s="383"/>
      <c r="G12" s="383"/>
      <c r="H12" s="383"/>
      <c r="I12" s="383"/>
      <c r="J12" s="383"/>
      <c r="K12" s="383"/>
      <c r="L12" s="383"/>
    </row>
    <row r="13" spans="2:13" ht="20.25" customHeight="1" x14ac:dyDescent="0.2">
      <c r="C13" s="383"/>
      <c r="D13" s="383"/>
      <c r="E13" s="383"/>
      <c r="F13" s="383"/>
      <c r="G13" s="383"/>
      <c r="H13" s="383"/>
      <c r="I13" s="383"/>
      <c r="J13" s="383"/>
      <c r="K13" s="383"/>
      <c r="L13" s="383"/>
    </row>
    <row r="14" spans="2:13" ht="20.25" customHeight="1" x14ac:dyDescent="0.2">
      <c r="C14" s="383"/>
      <c r="D14" s="383"/>
      <c r="E14" s="383"/>
      <c r="F14" s="383"/>
      <c r="G14" s="383"/>
      <c r="H14" s="383"/>
      <c r="I14" s="383"/>
      <c r="J14" s="383"/>
      <c r="K14" s="383"/>
      <c r="L14" s="383"/>
    </row>
    <row r="15" spans="2:13" ht="20.25" customHeight="1" x14ac:dyDescent="0.2">
      <c r="C15" s="383"/>
      <c r="D15" s="383"/>
      <c r="E15" s="383"/>
      <c r="F15" s="383"/>
      <c r="G15" s="383"/>
      <c r="H15" s="383"/>
      <c r="I15" s="383"/>
      <c r="J15" s="383"/>
      <c r="K15" s="383"/>
      <c r="L15" s="383"/>
    </row>
    <row r="16" spans="2:13" ht="20.25" customHeight="1" x14ac:dyDescent="0.2">
      <c r="C16" s="383"/>
      <c r="D16" s="383"/>
      <c r="E16" s="383"/>
      <c r="F16" s="383"/>
      <c r="G16" s="383"/>
      <c r="H16" s="383"/>
      <c r="I16" s="383"/>
      <c r="J16" s="383"/>
      <c r="K16" s="383"/>
      <c r="L16" s="383"/>
    </row>
    <row r="17" spans="2:13" ht="20.25" customHeight="1" x14ac:dyDescent="0.2">
      <c r="C17" s="383"/>
      <c r="D17" s="383"/>
      <c r="E17" s="383"/>
      <c r="F17" s="383"/>
      <c r="G17" s="383"/>
      <c r="H17" s="383"/>
      <c r="I17" s="383"/>
      <c r="J17" s="383"/>
      <c r="K17" s="383"/>
      <c r="L17" s="383"/>
    </row>
    <row r="18" spans="2:13" ht="20.25" customHeight="1" x14ac:dyDescent="0.2">
      <c r="C18" s="383"/>
      <c r="D18" s="383"/>
      <c r="E18" s="383"/>
      <c r="F18" s="383"/>
      <c r="G18" s="383"/>
      <c r="H18" s="383"/>
      <c r="I18" s="383"/>
      <c r="J18" s="383"/>
      <c r="K18" s="383"/>
      <c r="L18" s="383"/>
    </row>
    <row r="19" spans="2:13" ht="20.25" customHeight="1" x14ac:dyDescent="0.2">
      <c r="C19" s="383"/>
      <c r="D19" s="383"/>
      <c r="E19" s="383"/>
      <c r="F19" s="383"/>
      <c r="G19" s="383"/>
      <c r="H19" s="383"/>
      <c r="I19" s="383"/>
      <c r="J19" s="383"/>
      <c r="K19" s="383"/>
      <c r="L19" s="383"/>
    </row>
    <row r="20" spans="2:13" ht="20.25" customHeight="1" x14ac:dyDescent="0.2">
      <c r="C20" s="383"/>
      <c r="D20" s="383"/>
      <c r="E20" s="383"/>
      <c r="F20" s="383"/>
      <c r="G20" s="383"/>
      <c r="H20" s="383"/>
      <c r="I20" s="383"/>
      <c r="J20" s="383"/>
      <c r="K20" s="383"/>
      <c r="L20" s="383"/>
    </row>
    <row r="21" spans="2:13" ht="20.25" customHeight="1" x14ac:dyDescent="0.2">
      <c r="C21" s="383"/>
      <c r="D21" s="383"/>
      <c r="E21" s="383"/>
      <c r="F21" s="383"/>
      <c r="G21" s="383"/>
      <c r="H21" s="383"/>
      <c r="I21" s="383"/>
      <c r="J21" s="383"/>
      <c r="K21" s="383"/>
      <c r="L21" s="383"/>
    </row>
    <row r="22" spans="2:13" ht="20.25" customHeight="1" x14ac:dyDescent="0.2">
      <c r="C22" s="383"/>
      <c r="D22" s="383"/>
      <c r="E22" s="383"/>
      <c r="F22" s="383"/>
      <c r="G22" s="383"/>
      <c r="H22" s="383"/>
      <c r="I22" s="383"/>
      <c r="J22" s="383"/>
      <c r="K22" s="383"/>
      <c r="L22" s="383"/>
    </row>
    <row r="23" spans="2:13" ht="20.25" customHeight="1" x14ac:dyDescent="0.2">
      <c r="C23" s="383"/>
      <c r="D23" s="383"/>
      <c r="E23" s="383"/>
      <c r="F23" s="383"/>
      <c r="G23" s="383"/>
      <c r="H23" s="383"/>
      <c r="I23" s="383"/>
      <c r="J23" s="383"/>
      <c r="K23" s="383"/>
      <c r="L23" s="383"/>
    </row>
    <row r="24" spans="2:13" ht="46.9" customHeight="1" x14ac:dyDescent="0.2">
      <c r="C24" s="383"/>
      <c r="D24" s="383"/>
      <c r="E24" s="383"/>
      <c r="F24" s="383"/>
      <c r="G24" s="383"/>
      <c r="H24" s="383"/>
      <c r="I24" s="383"/>
      <c r="J24" s="383"/>
      <c r="K24" s="383"/>
      <c r="L24" s="383"/>
    </row>
    <row r="25" spans="2:13" ht="3" customHeight="1" thickBot="1" x14ac:dyDescent="0.25">
      <c r="B25" s="5"/>
      <c r="C25" s="5"/>
      <c r="D25" s="5"/>
      <c r="E25" s="5"/>
      <c r="F25" s="5"/>
      <c r="G25" s="5"/>
      <c r="H25" s="5"/>
      <c r="I25" s="5"/>
      <c r="J25" s="5"/>
      <c r="K25" s="5"/>
      <c r="L25" s="5"/>
      <c r="M25" s="5"/>
    </row>
    <row r="26" spans="2:13" x14ac:dyDescent="0.2"/>
    <row r="27" spans="2:13" x14ac:dyDescent="0.2"/>
    <row r="28" spans="2:13" x14ac:dyDescent="0.2"/>
    <row r="29" spans="2:13" ht="12.75" hidden="1" customHeight="1" x14ac:dyDescent="0.2"/>
    <row r="30" spans="2:13" ht="12.75" hidden="1" customHeight="1" x14ac:dyDescent="0.2"/>
    <row r="31" spans="2:13" ht="12.75" hidden="1" customHeight="1" x14ac:dyDescent="0.2"/>
    <row r="32" spans="2:13" ht="12.75" hidden="1" customHeight="1" x14ac:dyDescent="0.2"/>
    <row r="33" ht="12.75" hidden="1" customHeight="1" x14ac:dyDescent="0.2"/>
    <row r="34" ht="12.75" hidden="1" customHeight="1" x14ac:dyDescent="0.2"/>
  </sheetData>
  <mergeCells count="1">
    <mergeCell ref="C10:L24"/>
  </mergeCells>
  <pageMargins left="0.7" right="0.7" top="0.75" bottom="0.75" header="0.3" footer="0.3"/>
  <pageSetup paperSize="9" orientation="landscape" cellComments="atEnd"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N33"/>
  <sheetViews>
    <sheetView zoomScale="80" zoomScaleNormal="80" workbookViewId="0"/>
  </sheetViews>
  <sheetFormatPr defaultColWidth="0" defaultRowHeight="12.75" customHeight="1" zeroHeight="1" x14ac:dyDescent="0.2"/>
  <cols>
    <col min="1" max="1" width="2.375" style="1" customWidth="1"/>
    <col min="2" max="2" width="8" style="1" customWidth="1"/>
    <col min="3" max="3" width="18.125" style="1" customWidth="1"/>
    <col min="4" max="4" width="13.75" style="1" customWidth="1"/>
    <col min="5" max="13" width="8" style="1" customWidth="1"/>
    <col min="14" max="14" width="2.375" style="1" customWidth="1"/>
    <col min="15" max="16384" width="8" style="1" hidden="1"/>
  </cols>
  <sheetData>
    <row r="1" spans="2:13" x14ac:dyDescent="0.2"/>
    <row r="2" spans="2:13" ht="18.75" customHeight="1" x14ac:dyDescent="0.2">
      <c r="B2" s="2" t="s">
        <v>25</v>
      </c>
    </row>
    <row r="3" spans="2:13" x14ac:dyDescent="0.2"/>
    <row r="4" spans="2:13" x14ac:dyDescent="0.2"/>
    <row r="5" spans="2:13" ht="13.5" thickBot="1" x14ac:dyDescent="0.25">
      <c r="B5" s="4"/>
      <c r="C5" s="4"/>
      <c r="D5" s="4"/>
      <c r="E5" s="4"/>
      <c r="F5" s="4"/>
      <c r="G5" s="4"/>
      <c r="H5" s="4"/>
      <c r="I5" s="4"/>
      <c r="J5" s="4"/>
      <c r="K5" s="4"/>
      <c r="L5" s="4"/>
      <c r="M5" s="4"/>
    </row>
    <row r="6" spans="2:13" x14ac:dyDescent="0.2"/>
    <row r="7" spans="2:13" x14ac:dyDescent="0.2">
      <c r="B7" s="36"/>
      <c r="C7" s="36"/>
      <c r="D7" s="36"/>
      <c r="E7" s="36"/>
      <c r="F7" s="36"/>
      <c r="G7" s="36"/>
    </row>
    <row r="8" spans="2:13" x14ac:dyDescent="0.2">
      <c r="B8" s="36"/>
      <c r="C8" s="14" t="s">
        <v>184</v>
      </c>
      <c r="D8" s="14"/>
      <c r="E8" s="14" t="s">
        <v>185</v>
      </c>
      <c r="F8" s="14"/>
      <c r="G8" s="14"/>
      <c r="H8" s="14"/>
      <c r="I8" s="14"/>
      <c r="J8" s="14"/>
      <c r="K8" s="14"/>
      <c r="L8" s="14"/>
    </row>
    <row r="9" spans="2:13" x14ac:dyDescent="0.2">
      <c r="B9" s="36"/>
      <c r="C9" s="37" t="s">
        <v>27</v>
      </c>
      <c r="D9" s="36"/>
      <c r="E9" s="36" t="s">
        <v>192</v>
      </c>
      <c r="F9" s="36"/>
      <c r="G9" s="36"/>
    </row>
    <row r="10" spans="2:13" x14ac:dyDescent="0.2">
      <c r="B10" s="36"/>
      <c r="C10" s="37" t="s">
        <v>251</v>
      </c>
      <c r="D10" s="38"/>
      <c r="E10" s="36" t="s">
        <v>193</v>
      </c>
      <c r="F10" s="36"/>
      <c r="G10" s="36"/>
    </row>
    <row r="11" spans="2:13" x14ac:dyDescent="0.2">
      <c r="B11" s="36"/>
      <c r="C11" s="37" t="s">
        <v>150</v>
      </c>
      <c r="D11" s="36"/>
      <c r="E11" s="36" t="s">
        <v>191</v>
      </c>
      <c r="F11" s="36"/>
      <c r="G11" s="36"/>
    </row>
    <row r="12" spans="2:13" x14ac:dyDescent="0.2">
      <c r="B12" s="36"/>
      <c r="C12" s="37" t="s">
        <v>188</v>
      </c>
      <c r="D12" s="36"/>
      <c r="E12" s="36" t="s">
        <v>190</v>
      </c>
      <c r="F12" s="36"/>
      <c r="G12" s="36"/>
    </row>
    <row r="13" spans="2:13" x14ac:dyDescent="0.2">
      <c r="B13" s="36"/>
      <c r="C13" s="37" t="s">
        <v>170</v>
      </c>
      <c r="D13" s="38"/>
      <c r="E13" s="36" t="s">
        <v>187</v>
      </c>
      <c r="F13" s="36"/>
      <c r="G13" s="36"/>
    </row>
    <row r="14" spans="2:13" ht="12.75" customHeight="1" x14ac:dyDescent="0.2">
      <c r="B14" s="36"/>
      <c r="C14" s="36"/>
      <c r="D14" s="36"/>
      <c r="E14" s="36"/>
      <c r="F14" s="36"/>
      <c r="G14" s="36"/>
    </row>
    <row r="15" spans="2:13" ht="12.75" customHeight="1" x14ac:dyDescent="0.2">
      <c r="B15" s="36"/>
      <c r="C15" s="36"/>
      <c r="D15" s="36"/>
      <c r="E15" s="36"/>
      <c r="F15" s="36"/>
      <c r="G15" s="36"/>
    </row>
    <row r="16" spans="2:13" ht="12.75" customHeight="1" x14ac:dyDescent="0.2"/>
    <row r="17" spans="2:13" ht="12.75" customHeight="1" x14ac:dyDescent="0.2"/>
    <row r="18" spans="2:13" ht="14.25" x14ac:dyDescent="0.2">
      <c r="C18" s="22"/>
    </row>
    <row r="19" spans="2:13" x14ac:dyDescent="0.2">
      <c r="C19" s="10"/>
    </row>
    <row r="20" spans="2:13" x14ac:dyDescent="0.2"/>
    <row r="21" spans="2:13" x14ac:dyDescent="0.2"/>
    <row r="22" spans="2:13" x14ac:dyDescent="0.2"/>
    <row r="23" spans="2:13" x14ac:dyDescent="0.2"/>
    <row r="24" spans="2:13" x14ac:dyDescent="0.2"/>
    <row r="25" spans="2:13" ht="23.25" x14ac:dyDescent="0.2">
      <c r="C25" s="3"/>
    </row>
    <row r="26" spans="2:13" x14ac:dyDescent="0.2"/>
    <row r="27" spans="2:13" x14ac:dyDescent="0.2"/>
    <row r="28" spans="2:13" ht="13.5" thickBot="1" x14ac:dyDescent="0.25">
      <c r="B28" s="5"/>
      <c r="C28" s="5"/>
      <c r="D28" s="5"/>
      <c r="E28" s="5"/>
      <c r="F28" s="5"/>
      <c r="G28" s="5"/>
      <c r="H28" s="5"/>
      <c r="I28" s="5"/>
      <c r="J28" s="5"/>
      <c r="K28" s="5"/>
      <c r="L28" s="5"/>
      <c r="M28" s="5"/>
    </row>
    <row r="29" spans="2:13" x14ac:dyDescent="0.2"/>
    <row r="30" spans="2:13" x14ac:dyDescent="0.2"/>
    <row r="31" spans="2:13" x14ac:dyDescent="0.2"/>
    <row r="32" spans="2:13" x14ac:dyDescent="0.2"/>
    <row r="33" ht="12.75" customHeight="1" x14ac:dyDescent="0.2"/>
  </sheetData>
  <hyperlinks>
    <hyperlink ref="C9" location="'Financial Statements'!A1" display="Financial statements" xr:uid="{00000000-0004-0000-0100-000000000000}"/>
    <hyperlink ref="C10" location="'Profitability Reconciliation'!A1" display="Adj. EBITA and EBITDA Reconciliation" xr:uid="{00000000-0004-0000-0100-000001000000}"/>
    <hyperlink ref="C13" location="'Current Trading &amp; Outlook'!A1" display="'Current Trading &amp; Outlook'!A1" xr:uid="{00000000-0004-0000-0100-000002000000}"/>
    <hyperlink ref="C11" location="'Business Splits'!A1" display="'Business Splits'!A1" xr:uid="{00000000-0004-0000-0100-000003000000}"/>
    <hyperlink ref="C12" location="'CFS_BS Info'!A1" display="CFS_BS Info" xr:uid="{00000000-0004-0000-0100-000004000000}"/>
  </hyperlinks>
  <pageMargins left="0.7" right="0.7" top="0.75" bottom="0.75" header="0.3" footer="0.3"/>
  <pageSetup paperSize="9" orientation="landscape" cellComments="atEnd"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3">
    <tabColor theme="5"/>
  </sheetPr>
  <dimension ref="B1:P132"/>
  <sheetViews>
    <sheetView showGridLines="0" zoomScale="80" zoomScaleNormal="80" workbookViewId="0"/>
  </sheetViews>
  <sheetFormatPr defaultColWidth="9" defaultRowHeight="12.75" x14ac:dyDescent="0.2"/>
  <cols>
    <col min="1" max="1" width="2.375" style="15" customWidth="1"/>
    <col min="2" max="2" width="2.625" style="15" customWidth="1"/>
    <col min="3" max="3" width="55.75" style="15" customWidth="1"/>
    <col min="4" max="6" width="10.625" style="15" customWidth="1"/>
    <col min="7" max="7" width="1.625" style="15" customWidth="1"/>
    <col min="8" max="9" width="10.625" style="15" customWidth="1"/>
    <col min="10" max="10" width="2.625" style="15" customWidth="1"/>
    <col min="11" max="11" width="45.25" style="15" bestFit="1" customWidth="1"/>
    <col min="12" max="16384" width="9" style="15"/>
  </cols>
  <sheetData>
    <row r="1" spans="2:16" s="11" customFormat="1" x14ac:dyDescent="0.2"/>
    <row r="2" spans="2:16" s="11" customFormat="1" ht="27" customHeight="1" x14ac:dyDescent="0.2">
      <c r="B2" s="140" t="s">
        <v>6</v>
      </c>
    </row>
    <row r="3" spans="2:16" s="11" customFormat="1" ht="3" customHeight="1" x14ac:dyDescent="0.2">
      <c r="B3" s="12"/>
    </row>
    <row r="4" spans="2:16" s="11" customFormat="1" ht="18" customHeight="1" x14ac:dyDescent="0.2">
      <c r="B4" s="16" t="s">
        <v>26</v>
      </c>
      <c r="D4" s="158"/>
      <c r="F4" s="244"/>
      <c r="G4" s="159"/>
      <c r="H4" s="159"/>
      <c r="I4" s="159"/>
    </row>
    <row r="5" spans="2:16" s="11" customFormat="1" ht="3" customHeight="1" x14ac:dyDescent="0.2">
      <c r="B5" s="13"/>
      <c r="C5" s="13"/>
      <c r="D5" s="160"/>
      <c r="E5" s="160"/>
      <c r="F5" s="245"/>
      <c r="G5" s="161"/>
      <c r="H5" s="161"/>
      <c r="I5" s="161"/>
    </row>
    <row r="6" spans="2:16" s="17" customFormat="1" x14ac:dyDescent="0.2"/>
    <row r="7" spans="2:16" s="11" customFormat="1" x14ac:dyDescent="0.2">
      <c r="B7" s="24">
        <v>1</v>
      </c>
      <c r="C7" s="14" t="s">
        <v>42</v>
      </c>
      <c r="D7" s="55"/>
      <c r="E7" s="55"/>
      <c r="F7" s="55"/>
      <c r="G7" s="55"/>
      <c r="H7" s="55"/>
      <c r="I7" s="55"/>
    </row>
    <row r="8" spans="2:16" x14ac:dyDescent="0.2">
      <c r="C8" s="57"/>
      <c r="D8" s="57"/>
      <c r="E8" s="57"/>
      <c r="F8" s="57"/>
      <c r="G8" s="57"/>
      <c r="H8" s="57"/>
      <c r="I8" s="57"/>
    </row>
    <row r="9" spans="2:16" ht="15" x14ac:dyDescent="0.35">
      <c r="C9" s="250"/>
      <c r="D9" s="136" t="s">
        <v>40</v>
      </c>
      <c r="E9" s="136"/>
      <c r="F9" s="137"/>
      <c r="G9" s="251"/>
      <c r="H9" s="136" t="s">
        <v>41</v>
      </c>
      <c r="I9" s="136"/>
    </row>
    <row r="10" spans="2:16" s="19" customFormat="1" ht="15" thickBot="1" x14ac:dyDescent="0.25">
      <c r="C10" s="134" t="s">
        <v>194</v>
      </c>
      <c r="D10" s="139" t="s">
        <v>0</v>
      </c>
      <c r="E10" s="139" t="s">
        <v>1</v>
      </c>
      <c r="F10" s="139" t="s">
        <v>2</v>
      </c>
      <c r="G10" s="252"/>
      <c r="H10" s="139" t="s">
        <v>19</v>
      </c>
      <c r="I10" s="139" t="s">
        <v>10</v>
      </c>
      <c r="J10"/>
    </row>
    <row r="11" spans="2:16" x14ac:dyDescent="0.2">
      <c r="C11" s="64" t="s">
        <v>28</v>
      </c>
      <c r="D11" s="65">
        <v>30086</v>
      </c>
      <c r="E11" s="65">
        <v>28023</v>
      </c>
      <c r="F11" s="65">
        <v>28797</v>
      </c>
      <c r="G11" s="42"/>
      <c r="H11" s="65">
        <v>20503</v>
      </c>
      <c r="I11" s="65">
        <v>19828</v>
      </c>
      <c r="K11" s="258"/>
      <c r="L11" s="258"/>
      <c r="M11" s="258"/>
      <c r="N11" s="258"/>
      <c r="O11" s="258"/>
      <c r="P11" s="258"/>
    </row>
    <row r="12" spans="2:16" x14ac:dyDescent="0.2">
      <c r="C12" s="91" t="s">
        <v>29</v>
      </c>
      <c r="D12" s="322">
        <v>-24832</v>
      </c>
      <c r="E12" s="322">
        <v>-23876</v>
      </c>
      <c r="F12" s="322">
        <v>-24615</v>
      </c>
      <c r="G12" s="199"/>
      <c r="H12" s="322">
        <v>-17420</v>
      </c>
      <c r="I12" s="322">
        <v>-18364</v>
      </c>
      <c r="K12" s="259"/>
      <c r="L12" s="258"/>
      <c r="M12" s="258"/>
      <c r="N12" s="258"/>
      <c r="O12" s="258"/>
      <c r="P12" s="258"/>
    </row>
    <row r="13" spans="2:16" x14ac:dyDescent="0.2">
      <c r="C13" s="93" t="s">
        <v>30</v>
      </c>
      <c r="D13" s="65">
        <v>5254</v>
      </c>
      <c r="E13" s="65">
        <v>4147</v>
      </c>
      <c r="F13" s="65">
        <v>4181</v>
      </c>
      <c r="G13" s="199"/>
      <c r="H13" s="65">
        <v>3084</v>
      </c>
      <c r="I13" s="65">
        <v>1463</v>
      </c>
      <c r="K13" s="259"/>
      <c r="L13" s="258"/>
      <c r="M13" s="258"/>
      <c r="N13" s="258"/>
      <c r="O13" s="258"/>
      <c r="P13" s="258"/>
    </row>
    <row r="14" spans="2:16" x14ac:dyDescent="0.2">
      <c r="C14" s="91" t="s">
        <v>31</v>
      </c>
      <c r="D14" s="322">
        <v>-1111</v>
      </c>
      <c r="E14" s="322">
        <v>-1069</v>
      </c>
      <c r="F14" s="322">
        <v>-1001</v>
      </c>
      <c r="G14" s="199"/>
      <c r="H14" s="322">
        <v>-683</v>
      </c>
      <c r="I14" s="322">
        <v>-689</v>
      </c>
      <c r="K14" s="258"/>
      <c r="L14" s="258"/>
      <c r="M14" s="258"/>
      <c r="N14" s="258"/>
      <c r="O14" s="258"/>
      <c r="P14" s="258"/>
    </row>
    <row r="15" spans="2:16" x14ac:dyDescent="0.2">
      <c r="C15" s="75" t="s">
        <v>32</v>
      </c>
      <c r="D15" s="76">
        <v>-2631</v>
      </c>
      <c r="E15" s="76">
        <v>-2739</v>
      </c>
      <c r="F15" s="76">
        <v>-2647</v>
      </c>
      <c r="G15" s="199"/>
      <c r="H15" s="76">
        <v>-1945</v>
      </c>
      <c r="I15" s="76">
        <v>-2323</v>
      </c>
      <c r="K15" s="258"/>
      <c r="L15" s="258"/>
      <c r="M15" s="258"/>
      <c r="N15" s="258"/>
      <c r="O15" s="258"/>
      <c r="P15" s="258"/>
    </row>
    <row r="16" spans="2:16" x14ac:dyDescent="0.2">
      <c r="C16" s="170" t="s">
        <v>252</v>
      </c>
      <c r="D16" s="92">
        <v>38</v>
      </c>
      <c r="E16" s="92">
        <v>231</v>
      </c>
      <c r="F16" s="92">
        <v>61</v>
      </c>
      <c r="G16" s="199"/>
      <c r="H16" s="92">
        <v>41</v>
      </c>
      <c r="I16" s="92">
        <v>66</v>
      </c>
      <c r="K16" s="258"/>
      <c r="L16" s="258"/>
      <c r="M16" s="258"/>
      <c r="N16" s="258"/>
      <c r="O16" s="258"/>
      <c r="P16" s="258"/>
    </row>
    <row r="17" spans="2:16" x14ac:dyDescent="0.2">
      <c r="C17" s="170" t="s">
        <v>253</v>
      </c>
      <c r="D17" s="92">
        <v>-126</v>
      </c>
      <c r="E17" s="92">
        <v>-114</v>
      </c>
      <c r="F17" s="92">
        <v>-108</v>
      </c>
      <c r="G17" s="199"/>
      <c r="H17" s="92">
        <v>-79</v>
      </c>
      <c r="I17" s="92">
        <v>-77</v>
      </c>
      <c r="K17" s="258"/>
      <c r="L17" s="258"/>
      <c r="M17" s="258"/>
      <c r="N17" s="258"/>
      <c r="O17" s="258"/>
      <c r="P17" s="258"/>
    </row>
    <row r="18" spans="2:16" x14ac:dyDescent="0.2">
      <c r="C18" s="94" t="s">
        <v>33</v>
      </c>
      <c r="D18" s="92">
        <v>65</v>
      </c>
      <c r="E18" s="92">
        <v>-85</v>
      </c>
      <c r="F18" s="92">
        <v>111</v>
      </c>
      <c r="G18" s="199"/>
      <c r="H18" s="92">
        <v>90</v>
      </c>
      <c r="I18" s="92">
        <v>6</v>
      </c>
      <c r="K18" s="258"/>
      <c r="L18" s="258"/>
      <c r="M18" s="258"/>
      <c r="N18" s="258"/>
      <c r="O18" s="258"/>
      <c r="P18" s="258"/>
    </row>
    <row r="19" spans="2:16" x14ac:dyDescent="0.2">
      <c r="C19" s="94" t="s">
        <v>34</v>
      </c>
      <c r="D19" s="92">
        <v>111</v>
      </c>
      <c r="E19" s="92">
        <v>109</v>
      </c>
      <c r="F19" s="92">
        <v>107</v>
      </c>
      <c r="G19" s="199"/>
      <c r="H19" s="92">
        <v>76</v>
      </c>
      <c r="I19" s="92">
        <v>30</v>
      </c>
      <c r="K19" s="258"/>
      <c r="L19" s="258"/>
      <c r="M19" s="258"/>
      <c r="N19" s="258"/>
      <c r="O19" s="258"/>
      <c r="P19" s="258"/>
    </row>
    <row r="20" spans="2:16" x14ac:dyDescent="0.2">
      <c r="C20" s="94" t="s">
        <v>35</v>
      </c>
      <c r="D20" s="92">
        <v>-298</v>
      </c>
      <c r="E20" s="92">
        <v>-324</v>
      </c>
      <c r="F20" s="92">
        <v>-355</v>
      </c>
      <c r="G20" s="199"/>
      <c r="H20" s="92">
        <v>-290</v>
      </c>
      <c r="I20" s="92">
        <v>-134</v>
      </c>
      <c r="K20" s="258"/>
      <c r="L20" s="258"/>
      <c r="M20" s="258"/>
      <c r="N20" s="258"/>
      <c r="O20" s="258"/>
      <c r="P20" s="258"/>
    </row>
    <row r="21" spans="2:16" x14ac:dyDescent="0.2">
      <c r="C21" s="94" t="s">
        <v>36</v>
      </c>
      <c r="D21" s="92">
        <v>5</v>
      </c>
      <c r="E21" s="92">
        <v>-4</v>
      </c>
      <c r="F21" s="92">
        <v>-32</v>
      </c>
      <c r="G21" s="199"/>
      <c r="H21" s="92">
        <v>-23</v>
      </c>
      <c r="I21" s="92">
        <v>-16</v>
      </c>
      <c r="K21" s="258"/>
      <c r="L21" s="258"/>
      <c r="M21" s="258"/>
      <c r="N21" s="258"/>
      <c r="O21" s="258"/>
      <c r="P21" s="258"/>
    </row>
    <row r="22" spans="2:16" x14ac:dyDescent="0.2">
      <c r="C22" s="253" t="s">
        <v>231</v>
      </c>
      <c r="D22" s="323">
        <v>1309</v>
      </c>
      <c r="E22" s="323">
        <v>151</v>
      </c>
      <c r="F22" s="323">
        <v>317</v>
      </c>
      <c r="G22" s="199"/>
      <c r="H22" s="323">
        <v>270</v>
      </c>
      <c r="I22" s="323">
        <v>-1672</v>
      </c>
      <c r="K22" s="258"/>
      <c r="L22" s="258"/>
      <c r="M22" s="258"/>
      <c r="N22" s="258"/>
      <c r="O22" s="258"/>
      <c r="P22" s="258"/>
    </row>
    <row r="23" spans="2:16" x14ac:dyDescent="0.2">
      <c r="C23" s="91" t="s">
        <v>37</v>
      </c>
      <c r="D23" s="322">
        <v>-349</v>
      </c>
      <c r="E23" s="322">
        <v>493</v>
      </c>
      <c r="F23" s="322">
        <v>-35</v>
      </c>
      <c r="G23" s="199"/>
      <c r="H23" s="322">
        <v>-67</v>
      </c>
      <c r="I23" s="322">
        <v>203</v>
      </c>
      <c r="K23" s="258"/>
      <c r="L23" s="258"/>
      <c r="M23" s="258"/>
      <c r="N23" s="258"/>
      <c r="O23" s="258"/>
      <c r="P23" s="258"/>
    </row>
    <row r="24" spans="2:16" x14ac:dyDescent="0.2">
      <c r="C24" s="254" t="s">
        <v>278</v>
      </c>
      <c r="D24" s="324">
        <v>960</v>
      </c>
      <c r="E24" s="324">
        <v>645</v>
      </c>
      <c r="F24" s="324">
        <v>282</v>
      </c>
      <c r="G24" s="200"/>
      <c r="H24" s="324">
        <v>202</v>
      </c>
      <c r="I24" s="324">
        <v>-1469</v>
      </c>
      <c r="K24" s="258"/>
      <c r="L24" s="258"/>
      <c r="M24" s="258"/>
      <c r="N24" s="258"/>
      <c r="O24" s="258"/>
      <c r="P24" s="258"/>
    </row>
    <row r="25" spans="2:16" x14ac:dyDescent="0.2">
      <c r="C25" s="95" t="s">
        <v>215</v>
      </c>
      <c r="D25" s="96"/>
      <c r="E25" s="96"/>
      <c r="F25" s="96"/>
      <c r="G25" s="199"/>
      <c r="H25" s="96"/>
      <c r="I25" s="96"/>
      <c r="K25" s="258"/>
      <c r="L25" s="258"/>
      <c r="M25" s="258"/>
      <c r="N25" s="258"/>
      <c r="O25" s="258"/>
      <c r="P25" s="258"/>
    </row>
    <row r="26" spans="2:16" x14ac:dyDescent="0.2">
      <c r="C26" s="94" t="s">
        <v>38</v>
      </c>
      <c r="D26" s="92">
        <v>50</v>
      </c>
      <c r="E26" s="92">
        <v>98</v>
      </c>
      <c r="F26" s="92">
        <v>123</v>
      </c>
      <c r="G26" s="199"/>
      <c r="H26" s="92">
        <v>94</v>
      </c>
      <c r="I26" s="92">
        <v>-234</v>
      </c>
      <c r="K26" s="258"/>
      <c r="L26" s="258"/>
      <c r="M26" s="258"/>
      <c r="N26" s="258"/>
      <c r="O26" s="258"/>
      <c r="P26" s="258"/>
    </row>
    <row r="27" spans="2:16" x14ac:dyDescent="0.2">
      <c r="C27" s="94" t="s">
        <v>39</v>
      </c>
      <c r="D27" s="92">
        <v>910</v>
      </c>
      <c r="E27" s="92">
        <v>547</v>
      </c>
      <c r="F27" s="92">
        <v>158</v>
      </c>
      <c r="G27" s="199"/>
      <c r="H27" s="92">
        <v>108</v>
      </c>
      <c r="I27" s="92">
        <v>-1234</v>
      </c>
      <c r="K27" s="258"/>
      <c r="L27" s="258"/>
      <c r="M27" s="258"/>
      <c r="N27" s="258"/>
      <c r="O27" s="258"/>
      <c r="P27" s="258"/>
    </row>
    <row r="28" spans="2:16" x14ac:dyDescent="0.2">
      <c r="C28" s="250"/>
      <c r="D28" s="201"/>
      <c r="E28" s="201"/>
      <c r="F28" s="201"/>
      <c r="G28" s="199"/>
      <c r="H28" s="201"/>
      <c r="I28" s="201"/>
      <c r="K28" s="258"/>
      <c r="L28" s="258"/>
      <c r="M28" s="258"/>
      <c r="N28" s="258"/>
      <c r="O28" s="258"/>
      <c r="P28" s="258"/>
    </row>
    <row r="29" spans="2:16" x14ac:dyDescent="0.2">
      <c r="C29" s="250"/>
      <c r="D29" s="250"/>
      <c r="E29" s="250"/>
      <c r="F29" s="250"/>
      <c r="G29" s="250"/>
      <c r="H29" s="250"/>
      <c r="I29" s="250"/>
      <c r="K29" s="258"/>
      <c r="L29" s="258"/>
      <c r="M29" s="258"/>
      <c r="N29" s="258"/>
      <c r="O29" s="258"/>
      <c r="P29" s="258"/>
    </row>
    <row r="30" spans="2:16" s="11" customFormat="1" x14ac:dyDescent="0.2">
      <c r="B30" s="123">
        <v>2</v>
      </c>
      <c r="C30" s="14" t="s">
        <v>74</v>
      </c>
      <c r="D30" s="255"/>
      <c r="E30" s="255"/>
      <c r="F30" s="255"/>
      <c r="G30" s="255"/>
      <c r="H30" s="255"/>
      <c r="I30" s="255"/>
      <c r="K30" s="260"/>
      <c r="L30" s="260"/>
      <c r="M30" s="260"/>
      <c r="N30" s="260"/>
      <c r="O30" s="260"/>
      <c r="P30" s="260"/>
    </row>
    <row r="31" spans="2:16" s="11" customFormat="1" x14ac:dyDescent="0.2">
      <c r="C31" s="256"/>
      <c r="D31" s="256"/>
      <c r="E31" s="256"/>
      <c r="F31" s="256"/>
      <c r="G31" s="256"/>
      <c r="H31" s="256"/>
      <c r="I31" s="256"/>
      <c r="K31" s="260"/>
      <c r="L31" s="260"/>
      <c r="M31" s="260"/>
      <c r="N31" s="260"/>
      <c r="O31" s="260"/>
      <c r="P31" s="260"/>
    </row>
    <row r="32" spans="2:16" ht="15" x14ac:dyDescent="0.35">
      <c r="C32" s="250"/>
      <c r="D32" s="136" t="s">
        <v>40</v>
      </c>
      <c r="E32" s="136"/>
      <c r="F32" s="137"/>
      <c r="G32" s="251"/>
      <c r="H32" s="136" t="s">
        <v>41</v>
      </c>
      <c r="I32" s="136"/>
      <c r="K32" s="258"/>
      <c r="L32" s="258"/>
      <c r="M32" s="258"/>
      <c r="N32" s="258"/>
      <c r="O32" s="258"/>
      <c r="P32" s="258"/>
    </row>
    <row r="33" spans="2:16" s="19" customFormat="1" ht="15" thickBot="1" x14ac:dyDescent="0.25">
      <c r="C33" s="134" t="s">
        <v>194</v>
      </c>
      <c r="D33" s="139" t="s">
        <v>0</v>
      </c>
      <c r="E33" s="139" t="s">
        <v>1</v>
      </c>
      <c r="F33" s="139" t="s">
        <v>2</v>
      </c>
      <c r="G33" s="252"/>
      <c r="H33" s="139" t="s">
        <v>19</v>
      </c>
      <c r="I33" s="139" t="s">
        <v>10</v>
      </c>
      <c r="J33"/>
      <c r="K33" s="261"/>
      <c r="L33" s="261"/>
      <c r="M33" s="261"/>
      <c r="N33" s="261"/>
      <c r="O33" s="261"/>
      <c r="P33" s="261"/>
    </row>
    <row r="34" spans="2:16" x14ac:dyDescent="0.2">
      <c r="C34" s="132" t="s">
        <v>43</v>
      </c>
      <c r="D34" s="133"/>
      <c r="E34" s="133"/>
      <c r="F34" s="133"/>
      <c r="G34" s="257"/>
      <c r="H34" s="133"/>
      <c r="I34" s="133"/>
      <c r="K34" s="258"/>
      <c r="L34" s="258"/>
      <c r="M34" s="258"/>
      <c r="N34" s="258"/>
      <c r="O34" s="258"/>
      <c r="P34" s="258"/>
    </row>
    <row r="35" spans="2:16" x14ac:dyDescent="0.2">
      <c r="C35" s="64" t="s">
        <v>278</v>
      </c>
      <c r="D35" s="65">
        <v>960</v>
      </c>
      <c r="E35" s="65">
        <v>645</v>
      </c>
      <c r="F35" s="65">
        <v>282</v>
      </c>
      <c r="G35" s="42"/>
      <c r="H35" s="65">
        <v>202</v>
      </c>
      <c r="I35" s="65">
        <v>-1469</v>
      </c>
      <c r="K35" s="258"/>
      <c r="L35" s="258"/>
      <c r="M35" s="258"/>
      <c r="N35" s="258"/>
      <c r="O35" s="258"/>
      <c r="P35" s="258"/>
    </row>
    <row r="36" spans="2:16" x14ac:dyDescent="0.2">
      <c r="C36" s="95" t="s">
        <v>279</v>
      </c>
      <c r="D36" s="96"/>
      <c r="E36" s="96"/>
      <c r="F36" s="96"/>
      <c r="G36" s="25"/>
      <c r="H36" s="96"/>
      <c r="I36" s="96"/>
      <c r="K36" s="258"/>
      <c r="L36" s="258"/>
      <c r="M36" s="258"/>
      <c r="N36" s="258"/>
      <c r="O36" s="258"/>
      <c r="P36" s="258"/>
    </row>
    <row r="37" spans="2:16" x14ac:dyDescent="0.2">
      <c r="C37" s="94" t="s">
        <v>44</v>
      </c>
      <c r="D37" s="92">
        <v>1139</v>
      </c>
      <c r="E37" s="92">
        <v>1281</v>
      </c>
      <c r="F37" s="92">
        <v>1209</v>
      </c>
      <c r="G37" s="199"/>
      <c r="H37" s="92">
        <v>858</v>
      </c>
      <c r="I37" s="92">
        <v>1656</v>
      </c>
      <c r="K37" s="258"/>
      <c r="L37" s="258"/>
      <c r="M37" s="258"/>
      <c r="N37" s="258"/>
      <c r="O37" s="258"/>
      <c r="P37" s="258"/>
    </row>
    <row r="38" spans="2:16" x14ac:dyDescent="0.2">
      <c r="C38" s="94" t="s">
        <v>45</v>
      </c>
      <c r="D38" s="92">
        <v>349</v>
      </c>
      <c r="E38" s="92">
        <v>-493</v>
      </c>
      <c r="F38" s="92">
        <v>35</v>
      </c>
      <c r="G38" s="199"/>
      <c r="H38" s="92">
        <v>67</v>
      </c>
      <c r="I38" s="92">
        <v>-203</v>
      </c>
      <c r="K38" s="258"/>
      <c r="L38" s="258"/>
      <c r="M38" s="258"/>
      <c r="N38" s="258"/>
      <c r="O38" s="258"/>
      <c r="P38" s="258"/>
    </row>
    <row r="39" spans="2:16" x14ac:dyDescent="0.2">
      <c r="C39" s="94" t="s">
        <v>46</v>
      </c>
      <c r="D39" s="92">
        <v>186</v>
      </c>
      <c r="E39" s="92">
        <v>215</v>
      </c>
      <c r="F39" s="92">
        <v>248</v>
      </c>
      <c r="G39" s="199"/>
      <c r="H39" s="92">
        <v>215</v>
      </c>
      <c r="I39" s="92">
        <v>103</v>
      </c>
      <c r="K39" s="258"/>
      <c r="L39" s="258"/>
      <c r="M39" s="258"/>
      <c r="N39" s="258"/>
      <c r="O39" s="258"/>
      <c r="P39" s="258"/>
    </row>
    <row r="40" spans="2:16" x14ac:dyDescent="0.2">
      <c r="C40" s="94" t="s">
        <v>47</v>
      </c>
      <c r="D40" s="92">
        <v>-62</v>
      </c>
      <c r="E40" s="92">
        <v>-49</v>
      </c>
      <c r="F40" s="92">
        <v>-43</v>
      </c>
      <c r="G40" s="199"/>
      <c r="H40" s="92">
        <v>-40</v>
      </c>
      <c r="I40" s="92">
        <v>-26</v>
      </c>
      <c r="K40" s="258"/>
      <c r="L40" s="258"/>
      <c r="M40" s="258"/>
      <c r="N40" s="258"/>
      <c r="O40" s="258"/>
      <c r="P40" s="258"/>
    </row>
    <row r="41" spans="2:16" x14ac:dyDescent="0.2">
      <c r="C41" s="94" t="s">
        <v>48</v>
      </c>
      <c r="D41" s="92">
        <v>59</v>
      </c>
      <c r="E41" s="92">
        <v>36</v>
      </c>
      <c r="F41" s="92">
        <v>21</v>
      </c>
      <c r="G41" s="199"/>
      <c r="H41" s="92">
        <v>30</v>
      </c>
      <c r="I41" s="92">
        <v>132</v>
      </c>
      <c r="K41" s="258"/>
      <c r="L41" s="258"/>
      <c r="M41" s="258"/>
      <c r="N41" s="258"/>
      <c r="O41" s="258"/>
      <c r="P41" s="258"/>
    </row>
    <row r="42" spans="2:16" x14ac:dyDescent="0.2">
      <c r="C42" s="94" t="s">
        <v>49</v>
      </c>
      <c r="D42" s="92"/>
      <c r="E42" s="92"/>
      <c r="F42" s="92"/>
      <c r="G42" s="199"/>
      <c r="H42" s="92"/>
      <c r="I42" s="92"/>
      <c r="K42" s="258"/>
      <c r="L42" s="258"/>
      <c r="M42" s="258"/>
      <c r="N42" s="258"/>
      <c r="O42" s="258"/>
      <c r="P42" s="258"/>
    </row>
    <row r="43" spans="2:16" x14ac:dyDescent="0.2">
      <c r="C43" s="98" t="s">
        <v>309</v>
      </c>
      <c r="D43" s="92">
        <v>-53</v>
      </c>
      <c r="E43" s="92">
        <v>-324</v>
      </c>
      <c r="F43" s="92">
        <v>-527</v>
      </c>
      <c r="G43" s="199"/>
      <c r="H43" s="92">
        <v>-414</v>
      </c>
      <c r="I43" s="92">
        <v>-3</v>
      </c>
      <c r="K43" s="258"/>
      <c r="L43" s="258"/>
      <c r="M43" s="258"/>
      <c r="N43" s="258"/>
      <c r="O43" s="258"/>
      <c r="P43" s="258"/>
    </row>
    <row r="44" spans="2:16" x14ac:dyDescent="0.2">
      <c r="C44" s="98" t="s">
        <v>310</v>
      </c>
      <c r="D44" s="92">
        <v>-509</v>
      </c>
      <c r="E44" s="92">
        <v>623</v>
      </c>
      <c r="F44" s="92">
        <v>-406</v>
      </c>
      <c r="G44" s="199"/>
      <c r="H44" s="92">
        <v>-1016</v>
      </c>
      <c r="I44" s="92">
        <v>-262</v>
      </c>
      <c r="K44" s="258"/>
      <c r="L44" s="258"/>
      <c r="M44" s="258"/>
      <c r="N44" s="258"/>
      <c r="O44" s="258"/>
      <c r="P44" s="258"/>
    </row>
    <row r="45" spans="2:16" ht="14.25" x14ac:dyDescent="0.2">
      <c r="C45" s="98" t="s">
        <v>313</v>
      </c>
      <c r="D45" s="92">
        <v>877</v>
      </c>
      <c r="E45" s="92">
        <v>-517</v>
      </c>
      <c r="F45" s="92">
        <v>412</v>
      </c>
      <c r="G45" s="199"/>
      <c r="H45" s="92">
        <v>-414</v>
      </c>
      <c r="I45" s="92">
        <v>-271</v>
      </c>
      <c r="K45" s="258"/>
      <c r="L45" s="258"/>
      <c r="M45" s="258"/>
      <c r="N45" s="258"/>
      <c r="O45" s="258"/>
      <c r="P45" s="258"/>
    </row>
    <row r="46" spans="2:16" x14ac:dyDescent="0.2">
      <c r="C46" s="98" t="s">
        <v>311</v>
      </c>
      <c r="D46" s="92">
        <v>-366</v>
      </c>
      <c r="E46" s="92">
        <v>190</v>
      </c>
      <c r="F46" s="92">
        <v>299</v>
      </c>
      <c r="G46" s="199"/>
      <c r="H46" s="92">
        <v>-10</v>
      </c>
      <c r="I46" s="92">
        <v>125</v>
      </c>
      <c r="K46" s="258"/>
      <c r="L46" s="258"/>
      <c r="M46" s="258"/>
      <c r="N46" s="258"/>
      <c r="O46" s="258"/>
      <c r="P46" s="258"/>
    </row>
    <row r="47" spans="2:16" x14ac:dyDescent="0.2">
      <c r="C47" s="98" t="s">
        <v>312</v>
      </c>
      <c r="D47" s="92">
        <v>-1394</v>
      </c>
      <c r="E47" s="92">
        <v>-217</v>
      </c>
      <c r="F47" s="92">
        <v>1160</v>
      </c>
      <c r="G47" s="199"/>
      <c r="H47" s="92">
        <v>979</v>
      </c>
      <c r="I47" s="92">
        <v>1290</v>
      </c>
      <c r="K47" s="258"/>
      <c r="L47" s="258"/>
      <c r="M47" s="258"/>
      <c r="N47" s="258"/>
      <c r="O47" s="258"/>
      <c r="P47" s="258"/>
    </row>
    <row r="48" spans="2:16" x14ac:dyDescent="0.2">
      <c r="B48" s="154"/>
      <c r="C48" s="94" t="s">
        <v>50</v>
      </c>
      <c r="D48" s="92">
        <v>0</v>
      </c>
      <c r="E48" s="92">
        <v>-4</v>
      </c>
      <c r="F48" s="92">
        <v>-11</v>
      </c>
      <c r="G48" s="199"/>
      <c r="H48" s="92">
        <v>-4</v>
      </c>
      <c r="I48" s="92">
        <v>-7</v>
      </c>
      <c r="K48" s="258"/>
      <c r="L48" s="258"/>
      <c r="M48" s="258"/>
      <c r="N48" s="258"/>
      <c r="O48" s="258"/>
      <c r="P48" s="258"/>
    </row>
    <row r="49" spans="3:16" x14ac:dyDescent="0.2">
      <c r="C49" s="94" t="s">
        <v>51</v>
      </c>
      <c r="D49" s="92">
        <v>22</v>
      </c>
      <c r="E49" s="92">
        <v>-96</v>
      </c>
      <c r="F49" s="92">
        <v>-773</v>
      </c>
      <c r="G49" s="199"/>
      <c r="H49" s="92">
        <v>-953</v>
      </c>
      <c r="I49" s="92">
        <v>-296</v>
      </c>
      <c r="K49" s="258"/>
      <c r="L49" s="258"/>
      <c r="M49" s="258"/>
      <c r="N49" s="258"/>
      <c r="O49" s="258"/>
      <c r="P49" s="258"/>
    </row>
    <row r="50" spans="3:16" x14ac:dyDescent="0.2">
      <c r="C50" s="94" t="s">
        <v>52</v>
      </c>
      <c r="D50" s="92">
        <v>-618</v>
      </c>
      <c r="E50" s="92">
        <v>-541</v>
      </c>
      <c r="F50" s="92">
        <v>-287</v>
      </c>
      <c r="G50" s="199"/>
      <c r="H50" s="92">
        <v>-147</v>
      </c>
      <c r="I50" s="92">
        <v>-254</v>
      </c>
      <c r="K50" s="258"/>
      <c r="L50" s="258"/>
      <c r="M50" s="258"/>
      <c r="N50" s="258"/>
      <c r="O50" s="258"/>
      <c r="P50" s="258"/>
    </row>
    <row r="51" spans="3:16" x14ac:dyDescent="0.2">
      <c r="C51" s="94" t="s">
        <v>53</v>
      </c>
      <c r="D51" s="92">
        <v>51</v>
      </c>
      <c r="E51" s="92">
        <v>54</v>
      </c>
      <c r="F51" s="92">
        <v>51</v>
      </c>
      <c r="G51" s="199"/>
      <c r="H51" s="92">
        <v>44</v>
      </c>
      <c r="I51" s="92">
        <v>21</v>
      </c>
      <c r="K51" s="258"/>
      <c r="L51" s="258"/>
      <c r="M51" s="258"/>
      <c r="N51" s="258"/>
      <c r="O51" s="258"/>
      <c r="P51" s="258"/>
    </row>
    <row r="52" spans="3:16" x14ac:dyDescent="0.2">
      <c r="C52" s="94" t="s">
        <v>54</v>
      </c>
      <c r="D52" s="92">
        <v>46</v>
      </c>
      <c r="E52" s="92">
        <v>43</v>
      </c>
      <c r="F52" s="92">
        <v>25</v>
      </c>
      <c r="G52" s="199"/>
      <c r="H52" s="92">
        <v>16</v>
      </c>
      <c r="I52" s="92">
        <v>23</v>
      </c>
      <c r="K52" s="258"/>
      <c r="L52" s="258"/>
      <c r="M52" s="258"/>
      <c r="N52" s="258"/>
      <c r="O52" s="258"/>
      <c r="P52" s="258"/>
    </row>
    <row r="53" spans="3:16" x14ac:dyDescent="0.2">
      <c r="C53" s="85" t="s">
        <v>55</v>
      </c>
      <c r="D53" s="208">
        <v>686</v>
      </c>
      <c r="E53" s="208">
        <v>844</v>
      </c>
      <c r="F53" s="208">
        <v>1694</v>
      </c>
      <c r="G53" s="200"/>
      <c r="H53" s="208">
        <v>-585</v>
      </c>
      <c r="I53" s="208">
        <v>561</v>
      </c>
      <c r="J53" s="209"/>
      <c r="K53" s="262"/>
      <c r="L53" s="258"/>
      <c r="M53" s="258"/>
      <c r="N53" s="258"/>
      <c r="O53" s="258"/>
      <c r="P53" s="258"/>
    </row>
    <row r="54" spans="3:16" x14ac:dyDescent="0.2">
      <c r="D54" s="201"/>
      <c r="E54" s="201"/>
      <c r="F54" s="201"/>
      <c r="G54" s="201"/>
      <c r="H54" s="201"/>
      <c r="I54" s="201"/>
      <c r="K54" s="258"/>
      <c r="L54" s="258"/>
      <c r="M54" s="258"/>
      <c r="N54" s="258"/>
      <c r="O54" s="258"/>
      <c r="P54" s="258"/>
    </row>
    <row r="55" spans="3:16" x14ac:dyDescent="0.2">
      <c r="C55" s="99" t="s">
        <v>56</v>
      </c>
      <c r="D55" s="325"/>
      <c r="E55" s="325"/>
      <c r="F55" s="325"/>
      <c r="G55" s="25"/>
      <c r="H55" s="325"/>
      <c r="I55" s="325"/>
      <c r="K55" s="258"/>
      <c r="L55" s="258"/>
      <c r="M55" s="258"/>
      <c r="N55" s="258"/>
      <c r="O55" s="258"/>
      <c r="P55" s="258"/>
    </row>
    <row r="56" spans="3:16" x14ac:dyDescent="0.2">
      <c r="C56" s="94" t="s">
        <v>57</v>
      </c>
      <c r="D56" s="92">
        <v>-807</v>
      </c>
      <c r="E56" s="92">
        <v>-764</v>
      </c>
      <c r="F56" s="92">
        <v>-818</v>
      </c>
      <c r="G56" s="199"/>
      <c r="H56" s="92">
        <v>-515</v>
      </c>
      <c r="I56" s="92">
        <v>-543</v>
      </c>
      <c r="K56" s="258"/>
      <c r="L56" s="258"/>
      <c r="M56" s="258"/>
      <c r="N56" s="258"/>
      <c r="O56" s="258"/>
      <c r="P56" s="258"/>
    </row>
    <row r="57" spans="3:16" x14ac:dyDescent="0.2">
      <c r="C57" s="94" t="s">
        <v>58</v>
      </c>
      <c r="D57" s="92">
        <v>2</v>
      </c>
      <c r="E57" s="92">
        <v>-1</v>
      </c>
      <c r="F57" s="92">
        <v>0</v>
      </c>
      <c r="G57" s="199"/>
      <c r="H57" s="92">
        <v>-1</v>
      </c>
      <c r="I57" s="92">
        <v>-177</v>
      </c>
      <c r="K57" s="258"/>
      <c r="L57" s="258"/>
      <c r="M57" s="258"/>
      <c r="N57" s="258"/>
      <c r="O57" s="258"/>
      <c r="P57" s="258"/>
    </row>
    <row r="58" spans="3:16" ht="14.25" x14ac:dyDescent="0.2">
      <c r="C58" s="94" t="s">
        <v>316</v>
      </c>
      <c r="D58" s="92">
        <v>-14</v>
      </c>
      <c r="E58" s="92">
        <v>-24</v>
      </c>
      <c r="F58" s="92">
        <v>-32</v>
      </c>
      <c r="G58" s="199"/>
      <c r="H58" s="92">
        <v>-31</v>
      </c>
      <c r="I58" s="92">
        <v>-11</v>
      </c>
      <c r="K58" s="258"/>
      <c r="L58" s="258"/>
      <c r="M58" s="258"/>
      <c r="N58" s="258"/>
      <c r="O58" s="258"/>
      <c r="P58" s="258"/>
    </row>
    <row r="59" spans="3:16" x14ac:dyDescent="0.2">
      <c r="C59" s="94" t="s">
        <v>59</v>
      </c>
      <c r="D59" s="92">
        <v>14</v>
      </c>
      <c r="E59" s="92">
        <v>3</v>
      </c>
      <c r="F59" s="92">
        <v>21</v>
      </c>
      <c r="G59" s="199"/>
      <c r="H59" s="92">
        <v>18</v>
      </c>
      <c r="I59" s="92">
        <v>37</v>
      </c>
      <c r="K59" s="258"/>
      <c r="L59" s="258"/>
      <c r="M59" s="258"/>
      <c r="N59" s="258"/>
      <c r="O59" s="258"/>
      <c r="P59" s="258"/>
    </row>
    <row r="60" spans="3:16" x14ac:dyDescent="0.2">
      <c r="C60" s="94" t="s">
        <v>60</v>
      </c>
      <c r="D60" s="92">
        <v>-31</v>
      </c>
      <c r="E60" s="92">
        <v>350</v>
      </c>
      <c r="F60" s="92">
        <v>-50</v>
      </c>
      <c r="G60" s="199"/>
      <c r="H60" s="92">
        <v>-58</v>
      </c>
      <c r="I60" s="92">
        <v>39</v>
      </c>
      <c r="K60" s="258"/>
      <c r="L60" s="258"/>
      <c r="M60" s="258"/>
      <c r="N60" s="258"/>
      <c r="O60" s="258"/>
      <c r="P60" s="258"/>
    </row>
    <row r="61" spans="3:16" ht="14.25" x14ac:dyDescent="0.2">
      <c r="C61" s="94" t="s">
        <v>317</v>
      </c>
      <c r="D61" s="92">
        <v>2</v>
      </c>
      <c r="E61" s="92">
        <v>7</v>
      </c>
      <c r="F61" s="92">
        <v>82</v>
      </c>
      <c r="G61" s="199"/>
      <c r="H61" s="92">
        <v>82</v>
      </c>
      <c r="I61" s="92">
        <v>2</v>
      </c>
      <c r="K61" s="258"/>
      <c r="L61" s="258"/>
      <c r="M61" s="258"/>
      <c r="N61" s="258"/>
      <c r="O61" s="258"/>
      <c r="P61" s="258"/>
    </row>
    <row r="62" spans="3:16" x14ac:dyDescent="0.2">
      <c r="C62" s="85" t="s">
        <v>61</v>
      </c>
      <c r="D62" s="208">
        <v>-835</v>
      </c>
      <c r="E62" s="208">
        <v>-429</v>
      </c>
      <c r="F62" s="208">
        <v>-797</v>
      </c>
      <c r="G62" s="200"/>
      <c r="H62" s="208">
        <v>-503</v>
      </c>
      <c r="I62" s="208">
        <v>-653</v>
      </c>
      <c r="K62" s="258"/>
      <c r="L62" s="258"/>
      <c r="M62" s="258"/>
      <c r="N62" s="258"/>
      <c r="O62" s="258"/>
      <c r="P62" s="258"/>
    </row>
    <row r="63" spans="3:16" x14ac:dyDescent="0.2">
      <c r="D63" s="201"/>
      <c r="E63" s="201"/>
      <c r="F63" s="201"/>
      <c r="G63" s="201"/>
      <c r="H63" s="201"/>
      <c r="I63" s="201"/>
      <c r="K63" s="258"/>
      <c r="L63" s="258"/>
      <c r="M63" s="258"/>
      <c r="N63" s="258"/>
      <c r="O63" s="258"/>
      <c r="P63" s="258"/>
    </row>
    <row r="64" spans="3:16" x14ac:dyDescent="0.2">
      <c r="C64" s="99" t="s">
        <v>62</v>
      </c>
      <c r="D64" s="96"/>
      <c r="E64" s="96"/>
      <c r="F64" s="96"/>
      <c r="G64" s="201"/>
      <c r="H64" s="96"/>
      <c r="I64" s="96"/>
    </row>
    <row r="65" spans="3:11" x14ac:dyDescent="0.2">
      <c r="C65" s="94" t="s">
        <v>63</v>
      </c>
      <c r="D65" s="92">
        <v>292</v>
      </c>
      <c r="E65" s="92">
        <v>527</v>
      </c>
      <c r="F65" s="92">
        <v>-965</v>
      </c>
      <c r="G65" s="199"/>
      <c r="H65" s="92">
        <v>-676</v>
      </c>
      <c r="I65" s="92">
        <v>251</v>
      </c>
    </row>
    <row r="66" spans="3:11" x14ac:dyDescent="0.2">
      <c r="C66" s="94" t="s">
        <v>64</v>
      </c>
      <c r="D66" s="92">
        <v>-21</v>
      </c>
      <c r="E66" s="92">
        <v>-52</v>
      </c>
      <c r="F66" s="92">
        <v>-56</v>
      </c>
      <c r="G66" s="199"/>
      <c r="H66" s="92">
        <v>-35</v>
      </c>
      <c r="I66" s="92">
        <v>-53</v>
      </c>
    </row>
    <row r="67" spans="3:11" x14ac:dyDescent="0.2">
      <c r="C67" s="94" t="s">
        <v>65</v>
      </c>
      <c r="D67" s="92">
        <v>-66</v>
      </c>
      <c r="E67" s="92">
        <v>-28</v>
      </c>
      <c r="F67" s="92">
        <v>-25</v>
      </c>
      <c r="G67" s="199"/>
      <c r="H67" s="92">
        <v>-25</v>
      </c>
      <c r="I67" s="92">
        <v>-10</v>
      </c>
    </row>
    <row r="68" spans="3:11" x14ac:dyDescent="0.2">
      <c r="C68" s="94" t="s">
        <v>66</v>
      </c>
      <c r="D68" s="92">
        <v>-183</v>
      </c>
      <c r="E68" s="92">
        <v>-160</v>
      </c>
      <c r="F68" s="92">
        <v>-183</v>
      </c>
      <c r="G68" s="199"/>
      <c r="H68" s="92">
        <v>-161</v>
      </c>
      <c r="I68" s="92">
        <v>-48</v>
      </c>
    </row>
    <row r="69" spans="3:11" x14ac:dyDescent="0.2">
      <c r="C69" s="94" t="s">
        <v>67</v>
      </c>
      <c r="D69" s="92">
        <v>1868</v>
      </c>
      <c r="E69" s="92">
        <v>44</v>
      </c>
      <c r="F69" s="92">
        <v>-367</v>
      </c>
      <c r="G69" s="199"/>
      <c r="H69" s="92">
        <v>502</v>
      </c>
      <c r="I69" s="92">
        <v>533</v>
      </c>
    </row>
    <row r="70" spans="3:11" x14ac:dyDescent="0.2">
      <c r="C70" s="85" t="s">
        <v>68</v>
      </c>
      <c r="D70" s="208">
        <v>1890</v>
      </c>
      <c r="E70" s="208">
        <v>330</v>
      </c>
      <c r="F70" s="208">
        <v>-1597</v>
      </c>
      <c r="G70" s="200"/>
      <c r="H70" s="208">
        <v>-395</v>
      </c>
      <c r="I70" s="208">
        <v>674</v>
      </c>
    </row>
    <row r="71" spans="3:11" x14ac:dyDescent="0.2">
      <c r="C71" s="257"/>
      <c r="D71" s="201"/>
      <c r="E71" s="201"/>
      <c r="F71" s="201"/>
      <c r="G71" s="201"/>
      <c r="H71" s="201"/>
      <c r="I71" s="201"/>
    </row>
    <row r="72" spans="3:11" x14ac:dyDescent="0.2">
      <c r="C72" s="94" t="s">
        <v>69</v>
      </c>
      <c r="D72" s="92">
        <v>-60</v>
      </c>
      <c r="E72" s="92">
        <v>-60</v>
      </c>
      <c r="F72" s="92">
        <v>26</v>
      </c>
      <c r="G72" s="199"/>
      <c r="H72" s="92">
        <v>15</v>
      </c>
      <c r="I72" s="92">
        <v>-102</v>
      </c>
      <c r="J72" s="201"/>
      <c r="K72" s="201"/>
    </row>
    <row r="73" spans="3:11" x14ac:dyDescent="0.2">
      <c r="C73" s="94" t="s">
        <v>70</v>
      </c>
      <c r="D73" s="92">
        <v>-9</v>
      </c>
      <c r="E73" s="92">
        <v>9</v>
      </c>
      <c r="F73" s="92">
        <v>0</v>
      </c>
      <c r="G73" s="199"/>
      <c r="H73" s="92">
        <v>0</v>
      </c>
      <c r="I73" s="92">
        <v>0</v>
      </c>
      <c r="J73" s="201"/>
      <c r="K73" s="201"/>
    </row>
    <row r="74" spans="3:11" x14ac:dyDescent="0.2">
      <c r="C74" s="85" t="s">
        <v>71</v>
      </c>
      <c r="D74" s="208">
        <v>1671</v>
      </c>
      <c r="E74" s="208">
        <v>694</v>
      </c>
      <c r="F74" s="208">
        <v>-673</v>
      </c>
      <c r="G74" s="200"/>
      <c r="H74" s="208">
        <v>-1468</v>
      </c>
      <c r="I74" s="208">
        <v>481</v>
      </c>
    </row>
    <row r="75" spans="3:11" x14ac:dyDescent="0.2">
      <c r="C75" s="100" t="s">
        <v>72</v>
      </c>
      <c r="D75" s="326">
        <v>179</v>
      </c>
      <c r="E75" s="326">
        <v>1850</v>
      </c>
      <c r="F75" s="326">
        <v>2544</v>
      </c>
      <c r="G75" s="202"/>
      <c r="H75" s="326">
        <v>2544</v>
      </c>
      <c r="I75" s="326">
        <v>1871</v>
      </c>
      <c r="J75" s="201"/>
    </row>
    <row r="76" spans="3:11" x14ac:dyDescent="0.2">
      <c r="C76" s="64" t="s">
        <v>73</v>
      </c>
      <c r="D76" s="65">
        <v>1850</v>
      </c>
      <c r="E76" s="65">
        <v>2544</v>
      </c>
      <c r="F76" s="65">
        <v>1871</v>
      </c>
      <c r="G76" s="42"/>
      <c r="H76" s="65">
        <v>1076</v>
      </c>
      <c r="I76" s="65">
        <v>2352</v>
      </c>
      <c r="J76" s="201"/>
    </row>
    <row r="77" spans="3:11" x14ac:dyDescent="0.2">
      <c r="C77" s="250"/>
      <c r="D77" s="144"/>
      <c r="E77" s="144"/>
      <c r="F77" s="144"/>
      <c r="G77" s="144"/>
      <c r="H77" s="144"/>
      <c r="I77" s="144"/>
    </row>
    <row r="78" spans="3:11" x14ac:dyDescent="0.2">
      <c r="C78" s="169" t="s">
        <v>223</v>
      </c>
      <c r="D78" s="250"/>
      <c r="E78" s="250"/>
      <c r="F78" s="250"/>
      <c r="G78" s="250"/>
      <c r="H78" s="250"/>
      <c r="I78" s="250"/>
    </row>
    <row r="79" spans="3:11" x14ac:dyDescent="0.2">
      <c r="C79" s="169" t="s">
        <v>314</v>
      </c>
      <c r="D79" s="250"/>
      <c r="E79" s="250"/>
      <c r="F79" s="250"/>
      <c r="G79" s="250"/>
      <c r="H79" s="250"/>
      <c r="I79" s="250"/>
    </row>
    <row r="80" spans="3:11" x14ac:dyDescent="0.2">
      <c r="C80" s="169" t="s">
        <v>315</v>
      </c>
      <c r="D80" s="250"/>
      <c r="E80" s="250"/>
      <c r="F80" s="250"/>
      <c r="G80" s="250"/>
      <c r="H80" s="250"/>
      <c r="I80" s="250"/>
    </row>
    <row r="81" spans="2:10" x14ac:dyDescent="0.2">
      <c r="C81" s="250"/>
      <c r="D81" s="250"/>
      <c r="E81" s="250"/>
      <c r="F81" s="250"/>
      <c r="G81" s="250"/>
      <c r="H81" s="250"/>
      <c r="I81" s="250"/>
    </row>
    <row r="82" spans="2:10" s="11" customFormat="1" x14ac:dyDescent="0.2">
      <c r="B82" s="123">
        <v>3</v>
      </c>
      <c r="C82" s="14" t="s">
        <v>75</v>
      </c>
      <c r="D82" s="255"/>
      <c r="E82" s="255"/>
      <c r="F82" s="255"/>
      <c r="G82" s="255"/>
      <c r="H82" s="255"/>
      <c r="I82" s="255"/>
    </row>
    <row r="83" spans="2:10" x14ac:dyDescent="0.2">
      <c r="C83" s="147"/>
      <c r="D83" s="250"/>
      <c r="E83" s="250"/>
      <c r="F83" s="250"/>
      <c r="G83" s="250"/>
      <c r="H83" s="250"/>
      <c r="I83" s="250"/>
    </row>
    <row r="84" spans="2:10" ht="15" x14ac:dyDescent="0.35">
      <c r="C84" s="250"/>
      <c r="D84" s="136" t="s">
        <v>40</v>
      </c>
      <c r="E84" s="136"/>
      <c r="F84" s="137"/>
      <c r="G84" s="251"/>
      <c r="H84" s="136" t="s">
        <v>41</v>
      </c>
      <c r="I84" s="136"/>
      <c r="J84" s="138"/>
    </row>
    <row r="85" spans="2:10" s="19" customFormat="1" ht="26.25" thickBot="1" x14ac:dyDescent="0.25">
      <c r="B85" s="172"/>
      <c r="C85" s="134" t="s">
        <v>194</v>
      </c>
      <c r="D85" s="135" t="s">
        <v>0</v>
      </c>
      <c r="E85" s="135" t="s">
        <v>1</v>
      </c>
      <c r="F85" s="135" t="s">
        <v>2</v>
      </c>
      <c r="G85" s="41"/>
      <c r="H85" s="171" t="s">
        <v>230</v>
      </c>
      <c r="I85" s="171" t="s">
        <v>227</v>
      </c>
      <c r="J85"/>
    </row>
    <row r="86" spans="2:10" x14ac:dyDescent="0.2">
      <c r="C86" s="28" t="s">
        <v>76</v>
      </c>
      <c r="D86" s="148"/>
      <c r="E86" s="148"/>
      <c r="F86" s="148"/>
      <c r="G86" s="148"/>
      <c r="H86" s="148"/>
    </row>
    <row r="87" spans="2:10" x14ac:dyDescent="0.2">
      <c r="C87" s="94" t="s">
        <v>77</v>
      </c>
      <c r="D87" s="92">
        <v>1850</v>
      </c>
      <c r="E87" s="92">
        <v>2544</v>
      </c>
      <c r="F87" s="92">
        <v>1871</v>
      </c>
      <c r="G87" s="199"/>
      <c r="H87" s="203"/>
      <c r="I87" s="92">
        <v>2352</v>
      </c>
    </row>
    <row r="88" spans="2:10" ht="14.25" x14ac:dyDescent="0.2">
      <c r="C88" s="145" t="s">
        <v>226</v>
      </c>
      <c r="D88" s="92">
        <v>4679</v>
      </c>
      <c r="E88" s="92">
        <v>5405</v>
      </c>
      <c r="F88" s="92">
        <v>5097</v>
      </c>
      <c r="G88" s="199"/>
      <c r="H88" s="203"/>
      <c r="I88" s="92">
        <v>4205</v>
      </c>
    </row>
    <row r="89" spans="2:10" x14ac:dyDescent="0.2">
      <c r="C89" s="94" t="s">
        <v>78</v>
      </c>
      <c r="D89" s="92">
        <v>588</v>
      </c>
      <c r="E89" s="92">
        <v>454</v>
      </c>
      <c r="F89" s="92">
        <v>730</v>
      </c>
      <c r="G89" s="199"/>
      <c r="H89" s="203"/>
      <c r="I89" s="92">
        <v>529</v>
      </c>
    </row>
    <row r="90" spans="2:10" x14ac:dyDescent="0.2">
      <c r="C90" s="94" t="s">
        <v>79</v>
      </c>
      <c r="D90" s="92">
        <v>4293</v>
      </c>
      <c r="E90" s="92">
        <v>4593</v>
      </c>
      <c r="F90" s="92">
        <v>5230</v>
      </c>
      <c r="G90" s="199"/>
      <c r="H90" s="203"/>
      <c r="I90" s="92">
        <v>4805</v>
      </c>
    </row>
    <row r="91" spans="2:10" x14ac:dyDescent="0.2">
      <c r="C91" s="94" t="s">
        <v>80</v>
      </c>
      <c r="D91" s="92">
        <v>6324</v>
      </c>
      <c r="E91" s="92">
        <v>5138</v>
      </c>
      <c r="F91" s="92">
        <v>3402</v>
      </c>
      <c r="G91" s="199"/>
      <c r="H91" s="203"/>
      <c r="I91" s="92">
        <v>3894</v>
      </c>
    </row>
    <row r="92" spans="2:10" x14ac:dyDescent="0.2">
      <c r="C92" s="94" t="s">
        <v>81</v>
      </c>
      <c r="D92" s="92">
        <v>7350</v>
      </c>
      <c r="E92" s="92">
        <v>6607</v>
      </c>
      <c r="F92" s="92">
        <v>7148</v>
      </c>
      <c r="G92" s="199"/>
      <c r="H92" s="203"/>
      <c r="I92" s="92">
        <v>7250</v>
      </c>
    </row>
    <row r="93" spans="2:10" x14ac:dyDescent="0.2">
      <c r="C93" s="94" t="s">
        <v>82</v>
      </c>
      <c r="D93" s="92">
        <v>462</v>
      </c>
      <c r="E93" s="92">
        <v>431</v>
      </c>
      <c r="F93" s="92">
        <v>329</v>
      </c>
      <c r="G93" s="199"/>
      <c r="H93" s="203"/>
      <c r="I93" s="92">
        <v>432</v>
      </c>
    </row>
    <row r="94" spans="2:10" x14ac:dyDescent="0.2">
      <c r="C94" s="94" t="s">
        <v>83</v>
      </c>
      <c r="D94" s="92">
        <v>776</v>
      </c>
      <c r="E94" s="92">
        <v>833</v>
      </c>
      <c r="F94" s="92">
        <v>1093</v>
      </c>
      <c r="G94" s="199"/>
      <c r="H94" s="203"/>
      <c r="I94" s="92">
        <v>1023</v>
      </c>
    </row>
    <row r="95" spans="2:10" x14ac:dyDescent="0.2">
      <c r="C95" s="94" t="s">
        <v>84</v>
      </c>
      <c r="D95" s="92">
        <v>147</v>
      </c>
      <c r="E95" s="92">
        <v>0</v>
      </c>
      <c r="F95" s="92">
        <v>16</v>
      </c>
      <c r="G95" s="199"/>
      <c r="H95" s="203"/>
      <c r="I95" s="92">
        <v>0</v>
      </c>
    </row>
    <row r="96" spans="2:10" x14ac:dyDescent="0.2">
      <c r="C96" s="64" t="s">
        <v>85</v>
      </c>
      <c r="D96" s="65">
        <v>26470</v>
      </c>
      <c r="E96" s="65">
        <v>26006</v>
      </c>
      <c r="F96" s="65">
        <v>24917</v>
      </c>
      <c r="G96" s="42"/>
      <c r="H96" s="204"/>
      <c r="I96" s="65">
        <v>24491</v>
      </c>
    </row>
    <row r="97" spans="3:11" x14ac:dyDescent="0.2">
      <c r="C97" s="94" t="s">
        <v>86</v>
      </c>
      <c r="D97" s="92">
        <v>9541</v>
      </c>
      <c r="E97" s="92">
        <v>9462</v>
      </c>
      <c r="F97" s="92">
        <v>9815</v>
      </c>
      <c r="G97" s="199"/>
      <c r="H97" s="203"/>
      <c r="I97" s="92">
        <v>9593</v>
      </c>
    </row>
    <row r="98" spans="3:11" x14ac:dyDescent="0.2">
      <c r="C98" s="94" t="s">
        <v>87</v>
      </c>
      <c r="D98" s="92">
        <v>5449</v>
      </c>
      <c r="E98" s="92">
        <v>4967</v>
      </c>
      <c r="F98" s="92">
        <v>4743</v>
      </c>
      <c r="G98" s="199"/>
      <c r="H98" s="203"/>
      <c r="I98" s="92">
        <v>4016</v>
      </c>
    </row>
    <row r="99" spans="3:11" x14ac:dyDescent="0.2">
      <c r="C99" s="94" t="s">
        <v>88</v>
      </c>
      <c r="D99" s="92">
        <v>3178</v>
      </c>
      <c r="E99" s="92">
        <v>3085</v>
      </c>
      <c r="F99" s="92">
        <v>3275</v>
      </c>
      <c r="G99" s="199"/>
      <c r="H99" s="203"/>
      <c r="I99" s="92">
        <v>4790</v>
      </c>
    </row>
    <row r="100" spans="3:11" x14ac:dyDescent="0.2">
      <c r="C100" s="94" t="s">
        <v>89</v>
      </c>
      <c r="D100" s="92">
        <v>933</v>
      </c>
      <c r="E100" s="92">
        <v>784</v>
      </c>
      <c r="F100" s="92">
        <v>818</v>
      </c>
      <c r="G100" s="199"/>
      <c r="H100" s="203"/>
      <c r="I100" s="92">
        <v>762</v>
      </c>
      <c r="K100" s="249"/>
    </row>
    <row r="101" spans="3:11" x14ac:dyDescent="0.2">
      <c r="C101" s="94" t="s">
        <v>90</v>
      </c>
      <c r="D101" s="92">
        <v>523</v>
      </c>
      <c r="E101" s="92">
        <v>427</v>
      </c>
      <c r="F101" s="92">
        <v>437</v>
      </c>
      <c r="G101" s="199"/>
      <c r="H101" s="203"/>
      <c r="I101" s="92">
        <v>502</v>
      </c>
    </row>
    <row r="102" spans="3:11" x14ac:dyDescent="0.2">
      <c r="C102" s="94" t="s">
        <v>91</v>
      </c>
      <c r="D102" s="92">
        <v>0</v>
      </c>
      <c r="E102" s="92">
        <v>3</v>
      </c>
      <c r="F102" s="92">
        <v>3</v>
      </c>
      <c r="G102" s="199"/>
      <c r="H102" s="203"/>
      <c r="I102" s="92">
        <v>0</v>
      </c>
    </row>
    <row r="103" spans="3:11" x14ac:dyDescent="0.2">
      <c r="C103" s="94" t="s">
        <v>92</v>
      </c>
      <c r="D103" s="92">
        <v>833</v>
      </c>
      <c r="E103" s="92">
        <v>686</v>
      </c>
      <c r="F103" s="92">
        <v>742</v>
      </c>
      <c r="G103" s="199"/>
      <c r="H103" s="203"/>
      <c r="I103" s="92">
        <v>1052</v>
      </c>
    </row>
    <row r="104" spans="3:11" x14ac:dyDescent="0.2">
      <c r="C104" s="94" t="s">
        <v>93</v>
      </c>
      <c r="D104" s="92">
        <v>365</v>
      </c>
      <c r="E104" s="92">
        <v>342</v>
      </c>
      <c r="F104" s="92">
        <v>291</v>
      </c>
      <c r="G104" s="199"/>
      <c r="H104" s="203"/>
      <c r="I104" s="92">
        <v>217</v>
      </c>
    </row>
    <row r="105" spans="3:11" x14ac:dyDescent="0.2">
      <c r="C105" s="64" t="s">
        <v>94</v>
      </c>
      <c r="D105" s="65">
        <v>20821</v>
      </c>
      <c r="E105" s="65">
        <v>19757</v>
      </c>
      <c r="F105" s="65">
        <v>20124</v>
      </c>
      <c r="G105" s="42"/>
      <c r="H105" s="65"/>
      <c r="I105" s="65">
        <v>20933</v>
      </c>
    </row>
    <row r="106" spans="3:11" x14ac:dyDescent="0.2">
      <c r="C106" s="85" t="s">
        <v>95</v>
      </c>
      <c r="D106" s="208">
        <v>47290</v>
      </c>
      <c r="E106" s="208">
        <v>45763</v>
      </c>
      <c r="F106" s="208">
        <v>45041</v>
      </c>
      <c r="G106" s="200"/>
      <c r="H106" s="208"/>
      <c r="I106" s="208">
        <v>45424</v>
      </c>
      <c r="J106" s="209"/>
      <c r="K106" s="209"/>
    </row>
    <row r="107" spans="3:11" x14ac:dyDescent="0.2">
      <c r="C107" s="75"/>
      <c r="D107" s="76"/>
      <c r="E107" s="76"/>
      <c r="F107" s="76"/>
      <c r="G107" s="201"/>
      <c r="H107" s="327"/>
      <c r="I107" s="76"/>
      <c r="J107" s="209"/>
      <c r="K107" s="209"/>
    </row>
    <row r="108" spans="3:11" x14ac:dyDescent="0.2">
      <c r="C108" s="32" t="s">
        <v>96</v>
      </c>
      <c r="D108" s="76"/>
      <c r="E108" s="76"/>
      <c r="F108" s="76"/>
      <c r="G108" s="201"/>
      <c r="H108" s="327"/>
      <c r="I108" s="76"/>
    </row>
    <row r="109" spans="3:11" x14ac:dyDescent="0.2">
      <c r="C109" s="94" t="s">
        <v>97</v>
      </c>
      <c r="D109" s="92">
        <v>819</v>
      </c>
      <c r="E109" s="92">
        <v>1000</v>
      </c>
      <c r="F109" s="92">
        <v>359</v>
      </c>
      <c r="G109" s="199"/>
      <c r="H109" s="203"/>
      <c r="I109" s="92">
        <v>787</v>
      </c>
    </row>
    <row r="110" spans="3:11" x14ac:dyDescent="0.2">
      <c r="C110" s="94" t="s">
        <v>98</v>
      </c>
      <c r="D110" s="92">
        <v>4175</v>
      </c>
      <c r="E110" s="92">
        <v>4303</v>
      </c>
      <c r="F110" s="92">
        <v>4698</v>
      </c>
      <c r="G110" s="199"/>
      <c r="H110" s="203"/>
      <c r="I110" s="92">
        <v>4595</v>
      </c>
    </row>
    <row r="111" spans="3:11" x14ac:dyDescent="0.2">
      <c r="C111" s="94" t="s">
        <v>99</v>
      </c>
      <c r="D111" s="92">
        <v>287</v>
      </c>
      <c r="E111" s="92">
        <v>375</v>
      </c>
      <c r="F111" s="92">
        <v>614</v>
      </c>
      <c r="G111" s="199"/>
      <c r="H111" s="203"/>
      <c r="I111" s="92">
        <v>483</v>
      </c>
    </row>
    <row r="112" spans="3:11" x14ac:dyDescent="0.2">
      <c r="C112" s="94" t="s">
        <v>100</v>
      </c>
      <c r="D112" s="92">
        <v>2624</v>
      </c>
      <c r="E112" s="92">
        <v>3958</v>
      </c>
      <c r="F112" s="92">
        <v>2960</v>
      </c>
      <c r="G112" s="199"/>
      <c r="H112" s="203"/>
      <c r="I112" s="92">
        <v>979</v>
      </c>
    </row>
    <row r="113" spans="3:9" x14ac:dyDescent="0.2">
      <c r="C113" s="94" t="s">
        <v>101</v>
      </c>
      <c r="D113" s="92">
        <v>8351</v>
      </c>
      <c r="E113" s="92">
        <v>8077</v>
      </c>
      <c r="F113" s="92">
        <v>9337</v>
      </c>
      <c r="G113" s="199"/>
      <c r="H113" s="203"/>
      <c r="I113" s="92">
        <v>10417</v>
      </c>
    </row>
    <row r="114" spans="3:9" x14ac:dyDescent="0.2">
      <c r="C114" s="94" t="s">
        <v>102</v>
      </c>
      <c r="D114" s="92">
        <v>2246</v>
      </c>
      <c r="E114" s="92">
        <v>2089</v>
      </c>
      <c r="F114" s="92">
        <v>1872</v>
      </c>
      <c r="G114" s="199"/>
      <c r="H114" s="203"/>
      <c r="I114" s="92">
        <v>1678</v>
      </c>
    </row>
    <row r="115" spans="3:9" x14ac:dyDescent="0.2">
      <c r="C115" s="94" t="s">
        <v>103</v>
      </c>
      <c r="D115" s="92">
        <v>583</v>
      </c>
      <c r="E115" s="92">
        <v>373</v>
      </c>
      <c r="F115" s="92">
        <v>372</v>
      </c>
      <c r="G115" s="199"/>
      <c r="H115" s="203"/>
      <c r="I115" s="92">
        <v>489</v>
      </c>
    </row>
    <row r="116" spans="3:9" x14ac:dyDescent="0.2">
      <c r="C116" s="94" t="s">
        <v>104</v>
      </c>
      <c r="D116" s="92">
        <v>3085</v>
      </c>
      <c r="E116" s="92">
        <v>3244</v>
      </c>
      <c r="F116" s="92">
        <v>3267</v>
      </c>
      <c r="G116" s="199"/>
      <c r="H116" s="203"/>
      <c r="I116" s="92">
        <v>3004</v>
      </c>
    </row>
    <row r="117" spans="3:9" x14ac:dyDescent="0.2">
      <c r="C117" s="94" t="s">
        <v>105</v>
      </c>
      <c r="D117" s="92">
        <v>50</v>
      </c>
      <c r="E117" s="92">
        <v>0</v>
      </c>
      <c r="F117" s="92">
        <v>8</v>
      </c>
      <c r="G117" s="199"/>
      <c r="H117" s="203"/>
      <c r="I117" s="92">
        <v>0</v>
      </c>
    </row>
    <row r="118" spans="3:9" x14ac:dyDescent="0.2">
      <c r="C118" s="64" t="s">
        <v>106</v>
      </c>
      <c r="D118" s="65">
        <v>22221</v>
      </c>
      <c r="E118" s="65">
        <v>23418</v>
      </c>
      <c r="F118" s="65">
        <v>23487</v>
      </c>
      <c r="G118" s="42"/>
      <c r="H118" s="204"/>
      <c r="I118" s="65">
        <v>22432</v>
      </c>
    </row>
    <row r="119" spans="3:9" x14ac:dyDescent="0.2">
      <c r="C119" s="94" t="s">
        <v>107</v>
      </c>
      <c r="D119" s="92">
        <v>505</v>
      </c>
      <c r="E119" s="92">
        <v>877</v>
      </c>
      <c r="F119" s="92">
        <v>547</v>
      </c>
      <c r="G119" s="199"/>
      <c r="H119" s="203"/>
      <c r="I119" s="92">
        <v>1690</v>
      </c>
    </row>
    <row r="120" spans="3:9" x14ac:dyDescent="0.2">
      <c r="C120" s="94" t="s">
        <v>108</v>
      </c>
      <c r="D120" s="92">
        <v>1692</v>
      </c>
      <c r="E120" s="92">
        <v>1622</v>
      </c>
      <c r="F120" s="92">
        <v>1960</v>
      </c>
      <c r="G120" s="199"/>
      <c r="H120" s="203"/>
      <c r="I120" s="92">
        <v>1095</v>
      </c>
    </row>
    <row r="121" spans="3:9" x14ac:dyDescent="0.2">
      <c r="C121" s="94" t="s">
        <v>109</v>
      </c>
      <c r="D121" s="92">
        <v>1904</v>
      </c>
      <c r="E121" s="92">
        <v>1195</v>
      </c>
      <c r="F121" s="92">
        <v>1102</v>
      </c>
      <c r="G121" s="199"/>
      <c r="H121" s="203"/>
      <c r="I121" s="92">
        <v>586</v>
      </c>
    </row>
    <row r="122" spans="3:9" x14ac:dyDescent="0.2">
      <c r="C122" s="94" t="s">
        <v>110</v>
      </c>
      <c r="D122" s="92">
        <v>2664</v>
      </c>
      <c r="E122" s="92">
        <v>2400</v>
      </c>
      <c r="F122" s="92">
        <v>2072</v>
      </c>
      <c r="G122" s="199"/>
      <c r="H122" s="203"/>
      <c r="I122" s="92">
        <v>2158</v>
      </c>
    </row>
    <row r="123" spans="3:9" x14ac:dyDescent="0.2">
      <c r="C123" s="94" t="s">
        <v>111</v>
      </c>
      <c r="D123" s="92">
        <v>418</v>
      </c>
      <c r="E123" s="92">
        <v>359</v>
      </c>
      <c r="F123" s="92">
        <v>447</v>
      </c>
      <c r="G123" s="199"/>
      <c r="H123" s="203"/>
      <c r="I123" s="92">
        <v>543</v>
      </c>
    </row>
    <row r="124" spans="3:9" x14ac:dyDescent="0.2">
      <c r="C124" s="94" t="s">
        <v>112</v>
      </c>
      <c r="D124" s="92">
        <v>612</v>
      </c>
      <c r="E124" s="92">
        <v>615</v>
      </c>
      <c r="F124" s="92">
        <v>729</v>
      </c>
      <c r="G124" s="199"/>
      <c r="H124" s="203"/>
      <c r="I124" s="92">
        <v>669</v>
      </c>
    </row>
    <row r="125" spans="3:9" x14ac:dyDescent="0.2">
      <c r="C125" s="94" t="s">
        <v>113</v>
      </c>
      <c r="D125" s="92">
        <v>5957</v>
      </c>
      <c r="E125" s="92">
        <v>4576</v>
      </c>
      <c r="F125" s="92">
        <v>1608</v>
      </c>
      <c r="G125" s="199"/>
      <c r="H125" s="203"/>
      <c r="I125" s="92">
        <v>0</v>
      </c>
    </row>
    <row r="126" spans="3:9" x14ac:dyDescent="0.2">
      <c r="C126" s="102" t="s">
        <v>114</v>
      </c>
      <c r="D126" s="205">
        <v>13752</v>
      </c>
      <c r="E126" s="205">
        <v>11644</v>
      </c>
      <c r="F126" s="205">
        <v>8465</v>
      </c>
      <c r="G126" s="42"/>
      <c r="H126" s="205"/>
      <c r="I126" s="205">
        <v>6741</v>
      </c>
    </row>
    <row r="127" spans="3:9" x14ac:dyDescent="0.2">
      <c r="C127" s="103" t="s">
        <v>115</v>
      </c>
      <c r="D127" s="206">
        <v>35973</v>
      </c>
      <c r="E127" s="206">
        <v>35062</v>
      </c>
      <c r="F127" s="206">
        <v>31952</v>
      </c>
      <c r="G127" s="42"/>
      <c r="H127" s="206"/>
      <c r="I127" s="206">
        <v>29173</v>
      </c>
    </row>
    <row r="128" spans="3:9" x14ac:dyDescent="0.2">
      <c r="C128" s="90" t="s">
        <v>116</v>
      </c>
      <c r="D128" s="207">
        <v>11318</v>
      </c>
      <c r="E128" s="207">
        <v>10701</v>
      </c>
      <c r="F128" s="207">
        <v>13089</v>
      </c>
      <c r="G128" s="42"/>
      <c r="H128" s="207"/>
      <c r="I128" s="207">
        <v>16250</v>
      </c>
    </row>
    <row r="129" spans="3:11" x14ac:dyDescent="0.2">
      <c r="C129" s="85" t="s">
        <v>117</v>
      </c>
      <c r="D129" s="208">
        <v>47290</v>
      </c>
      <c r="E129" s="208">
        <v>45763</v>
      </c>
      <c r="F129" s="208">
        <v>45041</v>
      </c>
      <c r="G129" s="200"/>
      <c r="H129" s="208"/>
      <c r="I129" s="208">
        <v>45424</v>
      </c>
      <c r="J129" s="209"/>
      <c r="K129" s="209"/>
    </row>
    <row r="130" spans="3:11" x14ac:dyDescent="0.2">
      <c r="C130" s="57"/>
      <c r="D130" s="101"/>
      <c r="E130" s="101"/>
      <c r="F130" s="101"/>
      <c r="G130" s="57"/>
      <c r="H130" s="57"/>
      <c r="I130" s="101"/>
    </row>
    <row r="131" spans="3:11" x14ac:dyDescent="0.2">
      <c r="C131" s="57"/>
      <c r="D131" s="57"/>
      <c r="E131" s="57"/>
      <c r="F131" s="57"/>
      <c r="G131" s="57"/>
      <c r="H131" s="57"/>
      <c r="I131" s="57"/>
    </row>
    <row r="132" spans="3:11" x14ac:dyDescent="0.2">
      <c r="C132" s="169" t="s">
        <v>223</v>
      </c>
      <c r="D132" s="57"/>
      <c r="E132" s="57"/>
      <c r="F132" s="57"/>
      <c r="G132" s="57"/>
      <c r="H132" s="57"/>
      <c r="I132" s="57"/>
    </row>
  </sheetData>
  <pageMargins left="0.7" right="0.7" top="0.75" bottom="0.75" header="0.3" footer="0.3"/>
  <pageSetup orientation="portrait"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4">
    <tabColor theme="5"/>
  </sheetPr>
  <dimension ref="B1:AA51"/>
  <sheetViews>
    <sheetView showGridLines="0" zoomScale="80" zoomScaleNormal="80" workbookViewId="0"/>
  </sheetViews>
  <sheetFormatPr defaultColWidth="9" defaultRowHeight="12.75" x14ac:dyDescent="0.2"/>
  <cols>
    <col min="1" max="1" width="2.375" style="15" customWidth="1"/>
    <col min="2" max="2" width="2.625" style="15" customWidth="1"/>
    <col min="3" max="3" width="33.625" style="15" customWidth="1"/>
    <col min="4" max="8" width="9.625" style="15" customWidth="1"/>
    <col min="9" max="9" width="1.625" style="15" customWidth="1"/>
    <col min="10" max="14" width="9.625" style="15" customWidth="1"/>
    <col min="15" max="15" width="1.625" style="15" customWidth="1"/>
    <col min="16" max="20" width="9.625" style="15" customWidth="1"/>
    <col min="21" max="21" width="10.625" style="15" customWidth="1"/>
    <col min="22" max="22" width="29.25" style="15" bestFit="1" customWidth="1"/>
    <col min="23" max="23" width="1.625" style="15" customWidth="1"/>
    <col min="24" max="26" width="10.625" style="15" customWidth="1"/>
    <col min="27" max="27" width="2.625" style="15" customWidth="1"/>
    <col min="28" max="16384" width="9" style="15"/>
  </cols>
  <sheetData>
    <row r="1" spans="2:27" s="11" customFormat="1" x14ac:dyDescent="0.2"/>
    <row r="2" spans="2:27" s="11" customFormat="1" ht="27" customHeight="1" x14ac:dyDescent="0.2">
      <c r="B2" s="140" t="s">
        <v>6</v>
      </c>
      <c r="H2" s="163"/>
      <c r="I2" s="163"/>
      <c r="J2" s="163"/>
      <c r="K2" s="163"/>
    </row>
    <row r="3" spans="2:27" s="11" customFormat="1" ht="3" customHeight="1" x14ac:dyDescent="0.2">
      <c r="B3" s="12"/>
      <c r="H3" s="159"/>
      <c r="I3" s="159"/>
      <c r="J3" s="159"/>
      <c r="K3" s="159"/>
    </row>
    <row r="4" spans="2:27" s="11" customFormat="1" ht="18" customHeight="1" x14ac:dyDescent="0.2">
      <c r="B4" s="16" t="s">
        <v>186</v>
      </c>
      <c r="E4" s="158"/>
      <c r="F4" s="162"/>
      <c r="G4" s="162"/>
      <c r="H4" s="162"/>
      <c r="I4" s="162"/>
      <c r="J4" s="162"/>
      <c r="K4" s="162"/>
      <c r="L4" s="162"/>
      <c r="M4" s="162"/>
      <c r="N4" s="162"/>
      <c r="O4" s="162"/>
      <c r="P4" s="162"/>
      <c r="Q4" s="162"/>
      <c r="R4" s="162"/>
    </row>
    <row r="5" spans="2:27" s="11" customFormat="1" ht="3" customHeight="1" x14ac:dyDescent="0.2">
      <c r="B5" s="13"/>
      <c r="C5" s="13"/>
      <c r="D5" s="13"/>
      <c r="E5" s="13"/>
      <c r="F5" s="13"/>
      <c r="G5" s="13"/>
      <c r="H5" s="13"/>
      <c r="I5" s="13"/>
      <c r="J5" s="13"/>
      <c r="K5" s="13"/>
      <c r="L5" s="13"/>
      <c r="M5" s="13"/>
      <c r="N5" s="13"/>
      <c r="O5" s="13"/>
      <c r="P5" s="13"/>
      <c r="Q5" s="13"/>
      <c r="R5" s="13"/>
      <c r="S5" s="13"/>
      <c r="T5" s="13"/>
      <c r="U5" s="13"/>
      <c r="V5" s="13"/>
      <c r="W5" s="13"/>
      <c r="X5" s="13"/>
      <c r="Y5" s="13"/>
      <c r="Z5" s="13"/>
    </row>
    <row r="6" spans="2:27" s="17" customFormat="1" x14ac:dyDescent="0.2"/>
    <row r="7" spans="2:27" s="11" customFormat="1" x14ac:dyDescent="0.2">
      <c r="B7" s="123">
        <v>1</v>
      </c>
      <c r="C7" s="14" t="s">
        <v>154</v>
      </c>
      <c r="D7" s="55"/>
      <c r="E7" s="55"/>
      <c r="F7" s="55"/>
      <c r="G7" s="55"/>
      <c r="H7" s="55"/>
      <c r="I7" s="55"/>
      <c r="J7" s="55"/>
      <c r="K7" s="55"/>
      <c r="L7" s="55"/>
      <c r="M7" s="55"/>
      <c r="N7" s="55"/>
      <c r="O7" s="55"/>
      <c r="P7" s="55"/>
      <c r="Q7" s="55"/>
      <c r="R7" s="55"/>
      <c r="S7" s="55"/>
      <c r="T7" s="55"/>
    </row>
    <row r="8" spans="2:27" s="11" customFormat="1" x14ac:dyDescent="0.2">
      <c r="C8" s="97"/>
      <c r="D8" s="97"/>
      <c r="E8" s="97"/>
      <c r="F8" s="97"/>
      <c r="G8" s="97"/>
      <c r="H8" s="97"/>
      <c r="I8" s="97"/>
      <c r="J8" s="97"/>
      <c r="K8" s="97"/>
      <c r="L8" s="97"/>
      <c r="M8" s="97"/>
      <c r="N8" s="97"/>
      <c r="O8" s="97"/>
      <c r="P8" s="97"/>
      <c r="Q8" s="97"/>
      <c r="R8" s="97"/>
      <c r="S8" s="97"/>
      <c r="T8" s="97"/>
    </row>
    <row r="9" spans="2:27" s="19" customFormat="1" ht="16.5" x14ac:dyDescent="0.35">
      <c r="C9" s="263"/>
      <c r="D9" s="39" t="s">
        <v>3</v>
      </c>
      <c r="E9" s="39"/>
      <c r="F9" s="39"/>
      <c r="G9" s="39"/>
      <c r="H9" s="39"/>
      <c r="I9" s="263"/>
      <c r="J9" s="40" t="s">
        <v>144</v>
      </c>
      <c r="K9" s="23"/>
      <c r="L9" s="23"/>
      <c r="M9" s="23"/>
      <c r="N9" s="23"/>
      <c r="O9" s="263"/>
      <c r="P9" s="23" t="s">
        <v>6</v>
      </c>
      <c r="Q9" s="23"/>
      <c r="R9" s="23"/>
      <c r="S9" s="23"/>
      <c r="T9" s="23"/>
      <c r="U9"/>
      <c r="V9"/>
      <c r="W9"/>
      <c r="X9"/>
      <c r="Y9"/>
      <c r="Z9"/>
      <c r="AA9"/>
    </row>
    <row r="10" spans="2:27" s="19" customFormat="1" ht="15" thickBot="1" x14ac:dyDescent="0.25">
      <c r="C10" s="134" t="s">
        <v>194</v>
      </c>
      <c r="D10" s="139" t="s">
        <v>0</v>
      </c>
      <c r="E10" s="139" t="s">
        <v>1</v>
      </c>
      <c r="F10" s="139" t="s">
        <v>2</v>
      </c>
      <c r="G10" s="139" t="s">
        <v>19</v>
      </c>
      <c r="H10" s="139" t="s">
        <v>10</v>
      </c>
      <c r="I10" s="263"/>
      <c r="J10" s="139" t="s">
        <v>0</v>
      </c>
      <c r="K10" s="139" t="s">
        <v>1</v>
      </c>
      <c r="L10" s="139" t="s">
        <v>2</v>
      </c>
      <c r="M10" s="139" t="s">
        <v>19</v>
      </c>
      <c r="N10" s="139" t="s">
        <v>10</v>
      </c>
      <c r="O10" s="263"/>
      <c r="P10" s="139" t="s">
        <v>0</v>
      </c>
      <c r="Q10" s="139" t="s">
        <v>1</v>
      </c>
      <c r="R10" s="139" t="s">
        <v>2</v>
      </c>
      <c r="S10" s="139" t="s">
        <v>19</v>
      </c>
      <c r="T10" s="139" t="s">
        <v>10</v>
      </c>
      <c r="U10"/>
      <c r="V10"/>
      <c r="W10"/>
      <c r="X10"/>
      <c r="Y10"/>
      <c r="Z10"/>
      <c r="AA10"/>
    </row>
    <row r="11" spans="2:27" s="128" customFormat="1" ht="14.25" x14ac:dyDescent="0.2">
      <c r="C11" s="264"/>
      <c r="D11" s="264"/>
      <c r="E11" s="264"/>
      <c r="F11" s="264"/>
      <c r="G11" s="264"/>
      <c r="H11" s="264"/>
      <c r="I11" s="264"/>
      <c r="J11" s="264"/>
      <c r="K11" s="264"/>
      <c r="L11" s="83"/>
      <c r="M11" s="83"/>
      <c r="N11" s="83"/>
      <c r="O11" s="264"/>
      <c r="P11" s="264"/>
      <c r="Q11" s="264"/>
      <c r="R11" s="83"/>
      <c r="S11" s="83"/>
      <c r="T11" s="83"/>
      <c r="U11" s="129"/>
      <c r="V11" s="129"/>
      <c r="W11" s="129"/>
      <c r="X11" s="129"/>
      <c r="Y11" s="129"/>
      <c r="Z11" s="129"/>
      <c r="AA11" s="129"/>
    </row>
    <row r="12" spans="2:27" s="128" customFormat="1" ht="14.25" x14ac:dyDescent="0.2">
      <c r="C12" s="264"/>
      <c r="D12" s="264"/>
      <c r="E12" s="264"/>
      <c r="F12" s="264"/>
      <c r="G12" s="264"/>
      <c r="H12" s="264"/>
      <c r="I12" s="264"/>
      <c r="J12" s="264"/>
      <c r="K12" s="264"/>
      <c r="L12" s="83"/>
      <c r="M12" s="83"/>
      <c r="N12" s="83"/>
      <c r="O12" s="264"/>
      <c r="P12" s="264"/>
      <c r="Q12" s="264"/>
      <c r="R12" s="83"/>
      <c r="S12" s="83"/>
      <c r="T12" s="83"/>
      <c r="U12" s="129"/>
      <c r="V12" s="129"/>
      <c r="W12" s="129"/>
      <c r="X12" s="129"/>
      <c r="Y12" s="129"/>
      <c r="Z12" s="129"/>
      <c r="AA12" s="129"/>
    </row>
    <row r="13" spans="2:27" s="7" customFormat="1" ht="14.25" x14ac:dyDescent="0.2">
      <c r="C13" s="93" t="s">
        <v>171</v>
      </c>
      <c r="D13" s="65">
        <v>22228</v>
      </c>
      <c r="E13" s="65">
        <v>18982</v>
      </c>
      <c r="F13" s="65">
        <v>18709</v>
      </c>
      <c r="G13" s="65">
        <v>13315</v>
      </c>
      <c r="H13" s="65">
        <v>13326</v>
      </c>
      <c r="I13" s="210"/>
      <c r="J13" s="65">
        <v>7922</v>
      </c>
      <c r="K13" s="65">
        <v>9122</v>
      </c>
      <c r="L13" s="65">
        <v>10227</v>
      </c>
      <c r="M13" s="124">
        <v>7283</v>
      </c>
      <c r="N13" s="65">
        <v>6615</v>
      </c>
      <c r="O13" s="211"/>
      <c r="P13" s="65">
        <v>30086</v>
      </c>
      <c r="Q13" s="65">
        <v>28023</v>
      </c>
      <c r="R13" s="65">
        <v>28797</v>
      </c>
      <c r="S13" s="124">
        <v>20503</v>
      </c>
      <c r="T13" s="65">
        <v>19828</v>
      </c>
      <c r="U13" s="129"/>
      <c r="V13" s="129"/>
      <c r="W13" s="129"/>
      <c r="X13" s="129"/>
    </row>
    <row r="14" spans="2:27" s="7" customFormat="1" ht="14.25" x14ac:dyDescent="0.2">
      <c r="C14" s="104" t="s">
        <v>280</v>
      </c>
      <c r="D14" s="212"/>
      <c r="E14" s="212">
        <f>(E13/D13)-1</f>
        <v>-0.14603203167176537</v>
      </c>
      <c r="F14" s="212">
        <f>(F13/E13)-1</f>
        <v>-1.4382046148983196E-2</v>
      </c>
      <c r="G14" s="213"/>
      <c r="H14" s="212">
        <f>(H13/G13)-1</f>
        <v>8.261359369132748E-4</v>
      </c>
      <c r="I14" s="211"/>
      <c r="J14" s="212"/>
      <c r="K14" s="212">
        <f>(K13/J13)-1</f>
        <v>0.15147689977278467</v>
      </c>
      <c r="L14" s="212">
        <f>(L13/K13)-1</f>
        <v>0.12113571585178695</v>
      </c>
      <c r="M14" s="213"/>
      <c r="N14" s="212">
        <f>(N13/M13)-1</f>
        <v>-9.1720444871618789E-2</v>
      </c>
      <c r="O14" s="211"/>
      <c r="P14" s="212"/>
      <c r="Q14" s="212">
        <f>(Q13/P13)-1</f>
        <v>-6.8570099049391708E-2</v>
      </c>
      <c r="R14" s="212">
        <f>(R13/Q13)-1</f>
        <v>2.7620169146772344E-2</v>
      </c>
      <c r="S14" s="213"/>
      <c r="T14" s="212">
        <f>(T13/S13)-1</f>
        <v>-3.2922011412963914E-2</v>
      </c>
      <c r="U14" s="328"/>
      <c r="V14" s="329"/>
      <c r="W14" s="329"/>
      <c r="X14" s="129"/>
      <c r="Y14"/>
      <c r="Z14"/>
      <c r="AA14"/>
    </row>
    <row r="15" spans="2:27" s="128" customFormat="1" ht="14.25" x14ac:dyDescent="0.2">
      <c r="C15" s="265"/>
      <c r="D15" s="211"/>
      <c r="E15" s="211"/>
      <c r="F15" s="211"/>
      <c r="G15" s="211"/>
      <c r="H15" s="211"/>
      <c r="I15" s="211"/>
      <c r="J15" s="211"/>
      <c r="K15" s="211"/>
      <c r="L15" s="67"/>
      <c r="M15" s="67"/>
      <c r="N15" s="67"/>
      <c r="O15" s="211"/>
      <c r="P15" s="211"/>
      <c r="Q15" s="211"/>
      <c r="R15" s="67"/>
      <c r="S15" s="67"/>
      <c r="T15" s="67"/>
      <c r="U15" s="129"/>
      <c r="V15" s="129"/>
      <c r="W15" s="129"/>
      <c r="X15" s="129"/>
      <c r="Y15" s="129"/>
      <c r="Z15" s="129"/>
      <c r="AA15" s="129"/>
    </row>
    <row r="16" spans="2:27" s="7" customFormat="1" ht="14.25" x14ac:dyDescent="0.2">
      <c r="C16" s="65" t="s">
        <v>9</v>
      </c>
      <c r="D16" s="65">
        <v>1746</v>
      </c>
      <c r="E16" s="65">
        <v>815</v>
      </c>
      <c r="F16" s="65">
        <v>836</v>
      </c>
      <c r="G16" s="124">
        <v>553</v>
      </c>
      <c r="H16" s="65">
        <v>212</v>
      </c>
      <c r="I16" s="210"/>
      <c r="J16" s="65">
        <v>433</v>
      </c>
      <c r="K16" s="65">
        <v>654</v>
      </c>
      <c r="L16" s="65">
        <v>687</v>
      </c>
      <c r="M16" s="124">
        <v>445</v>
      </c>
      <c r="N16" s="65">
        <v>-279</v>
      </c>
      <c r="O16" s="210"/>
      <c r="P16" s="65">
        <v>2174</v>
      </c>
      <c r="Q16" s="65">
        <v>1456</v>
      </c>
      <c r="R16" s="65">
        <v>1517</v>
      </c>
      <c r="S16" s="124">
        <v>994</v>
      </c>
      <c r="T16" s="65">
        <v>-87</v>
      </c>
      <c r="U16" s="129"/>
      <c r="V16" s="129"/>
      <c r="W16" s="129"/>
      <c r="X16" s="129"/>
    </row>
    <row r="17" spans="3:27" s="7" customFormat="1" ht="14.25" x14ac:dyDescent="0.2">
      <c r="C17" s="104" t="s">
        <v>7</v>
      </c>
      <c r="D17" s="212">
        <f>D16/D$13</f>
        <v>7.8549577109951418E-2</v>
      </c>
      <c r="E17" s="212">
        <f t="shared" ref="E17" si="0">E16/E$13</f>
        <v>4.2935412496048889E-2</v>
      </c>
      <c r="F17" s="212">
        <f t="shared" ref="F17" si="1">F16/F$13</f>
        <v>4.4684376503287188E-2</v>
      </c>
      <c r="G17" s="330">
        <f t="shared" ref="G17" si="2">G16/G$13</f>
        <v>4.153210664663913E-2</v>
      </c>
      <c r="H17" s="212">
        <f t="shared" ref="H17" si="3">H16/H$13</f>
        <v>1.590874981239682E-2</v>
      </c>
      <c r="I17" s="211"/>
      <c r="J17" s="212">
        <f>J16/J$13</f>
        <v>5.4657914668013126E-2</v>
      </c>
      <c r="K17" s="212">
        <f t="shared" ref="K17" si="4">K16/K$13</f>
        <v>7.1694803771102822E-2</v>
      </c>
      <c r="L17" s="212">
        <f t="shared" ref="L17" si="5">L16/L$13</f>
        <v>6.7175124669991204E-2</v>
      </c>
      <c r="M17" s="330">
        <f t="shared" ref="M17" si="6">M16/M$13</f>
        <v>6.1101194562680212E-2</v>
      </c>
      <c r="N17" s="212">
        <f t="shared" ref="N17" si="7">N16/N$13</f>
        <v>-4.2176870748299317E-2</v>
      </c>
      <c r="O17" s="211"/>
      <c r="P17" s="212">
        <f>P16/P$13</f>
        <v>7.225952270158878E-2</v>
      </c>
      <c r="Q17" s="212">
        <f t="shared" ref="Q17" si="8">Q16/Q$13</f>
        <v>5.1957320772222815E-2</v>
      </c>
      <c r="R17" s="212">
        <f t="shared" ref="R17" si="9">R16/R$13</f>
        <v>5.2679098517206653E-2</v>
      </c>
      <c r="S17" s="330">
        <f t="shared" ref="S17" si="10">S16/S$13</f>
        <v>4.8480710139979517E-2</v>
      </c>
      <c r="T17" s="212">
        <f t="shared" ref="T17" si="11">T16/T$13</f>
        <v>-4.3877345168448654E-3</v>
      </c>
      <c r="U17" s="129"/>
      <c r="V17" s="129"/>
      <c r="W17" s="129"/>
      <c r="X17" s="129"/>
      <c r="Y17"/>
      <c r="Z17"/>
      <c r="AA17"/>
    </row>
    <row r="18" spans="3:27" s="128" customFormat="1" ht="14.25" x14ac:dyDescent="0.2">
      <c r="C18" s="265"/>
      <c r="D18" s="211"/>
      <c r="E18" s="211"/>
      <c r="F18" s="211"/>
      <c r="G18" s="211"/>
      <c r="H18" s="211"/>
      <c r="I18" s="211"/>
      <c r="J18" s="211"/>
      <c r="K18" s="211"/>
      <c r="L18" s="67"/>
      <c r="M18" s="67"/>
      <c r="N18" s="67"/>
      <c r="O18" s="211"/>
      <c r="P18" s="211"/>
      <c r="Q18" s="211"/>
      <c r="R18" s="67"/>
      <c r="S18" s="67"/>
      <c r="T18" s="67"/>
      <c r="U18" s="129"/>
      <c r="V18" s="129"/>
      <c r="W18" s="129"/>
      <c r="X18" s="129"/>
      <c r="Y18" s="129"/>
      <c r="Z18" s="129"/>
      <c r="AA18" s="129"/>
    </row>
    <row r="19" spans="3:27" s="128" customFormat="1" ht="14.25" x14ac:dyDescent="0.2">
      <c r="C19" s="53" t="s">
        <v>145</v>
      </c>
      <c r="D19" s="211"/>
      <c r="E19" s="211"/>
      <c r="F19" s="211"/>
      <c r="G19" s="211"/>
      <c r="H19" s="211"/>
      <c r="I19" s="211"/>
      <c r="J19" s="211"/>
      <c r="K19" s="211"/>
      <c r="L19" s="67"/>
      <c r="M19" s="67"/>
      <c r="N19" s="67"/>
      <c r="O19" s="211"/>
      <c r="P19" s="211"/>
      <c r="Q19" s="211"/>
      <c r="R19" s="67"/>
      <c r="S19" s="67"/>
      <c r="T19" s="67"/>
      <c r="U19" s="129"/>
      <c r="V19" s="129"/>
      <c r="W19" s="129"/>
      <c r="X19" s="129"/>
      <c r="Y19" s="129"/>
      <c r="Z19" s="129"/>
      <c r="AA19" s="129"/>
    </row>
    <row r="20" spans="3:27" s="7" customFormat="1" ht="14.25" x14ac:dyDescent="0.2">
      <c r="C20" s="98" t="s">
        <v>318</v>
      </c>
      <c r="D20" s="331">
        <v>-43</v>
      </c>
      <c r="E20" s="331">
        <v>-375</v>
      </c>
      <c r="F20" s="331">
        <v>-247</v>
      </c>
      <c r="G20" s="332">
        <v>-47</v>
      </c>
      <c r="H20" s="331">
        <v>-31</v>
      </c>
      <c r="I20" s="214"/>
      <c r="J20" s="331">
        <v>-103</v>
      </c>
      <c r="K20" s="331">
        <v>-176</v>
      </c>
      <c r="L20" s="331">
        <v>-141</v>
      </c>
      <c r="M20" s="332">
        <v>-90</v>
      </c>
      <c r="N20" s="331">
        <v>-157</v>
      </c>
      <c r="O20" s="214"/>
      <c r="P20" s="331">
        <v>-146</v>
      </c>
      <c r="Q20" s="331">
        <v>-551</v>
      </c>
      <c r="R20" s="331">
        <v>-388</v>
      </c>
      <c r="S20" s="332">
        <v>-137</v>
      </c>
      <c r="T20" s="331">
        <v>-190</v>
      </c>
      <c r="U20" s="129"/>
      <c r="V20" s="129"/>
      <c r="W20" s="129"/>
      <c r="X20" s="129"/>
      <c r="Y20"/>
      <c r="Z20"/>
      <c r="AA20"/>
    </row>
    <row r="21" spans="3:27" s="7" customFormat="1" ht="14.25" x14ac:dyDescent="0.2">
      <c r="C21" s="98" t="s">
        <v>319</v>
      </c>
      <c r="D21" s="331">
        <v>0</v>
      </c>
      <c r="E21" s="331">
        <v>0</v>
      </c>
      <c r="F21" s="331">
        <v>0</v>
      </c>
      <c r="G21" s="332">
        <v>0</v>
      </c>
      <c r="H21" s="331">
        <v>-19</v>
      </c>
      <c r="I21" s="214"/>
      <c r="J21" s="331">
        <v>0</v>
      </c>
      <c r="K21" s="331">
        <v>0</v>
      </c>
      <c r="L21" s="331">
        <v>0</v>
      </c>
      <c r="M21" s="332">
        <v>0</v>
      </c>
      <c r="N21" s="331">
        <v>0</v>
      </c>
      <c r="O21" s="214"/>
      <c r="P21" s="331">
        <v>0</v>
      </c>
      <c r="Q21" s="331">
        <v>0</v>
      </c>
      <c r="R21" s="331">
        <v>0</v>
      </c>
      <c r="S21" s="332">
        <v>0</v>
      </c>
      <c r="T21" s="331">
        <v>-38</v>
      </c>
      <c r="U21" s="129"/>
      <c r="V21" s="129"/>
      <c r="W21" s="129"/>
      <c r="X21" s="129"/>
      <c r="Y21"/>
      <c r="Z21"/>
      <c r="AA21"/>
    </row>
    <row r="22" spans="3:27" s="7" customFormat="1" ht="14.25" x14ac:dyDescent="0.2">
      <c r="C22" s="98" t="s">
        <v>320</v>
      </c>
      <c r="D22" s="331">
        <v>0</v>
      </c>
      <c r="E22" s="331">
        <v>0</v>
      </c>
      <c r="F22" s="331">
        <v>0</v>
      </c>
      <c r="G22" s="332">
        <v>0</v>
      </c>
      <c r="H22" s="331">
        <v>-701</v>
      </c>
      <c r="I22" s="214"/>
      <c r="J22" s="331">
        <v>0</v>
      </c>
      <c r="K22" s="331">
        <v>0</v>
      </c>
      <c r="L22" s="331">
        <v>-65</v>
      </c>
      <c r="M22" s="332">
        <v>0</v>
      </c>
      <c r="N22" s="331">
        <v>-195</v>
      </c>
      <c r="O22" s="214"/>
      <c r="P22" s="331">
        <v>0</v>
      </c>
      <c r="Q22" s="331">
        <v>0</v>
      </c>
      <c r="R22" s="331">
        <v>-65</v>
      </c>
      <c r="S22" s="332">
        <v>0</v>
      </c>
      <c r="T22" s="331">
        <v>-896</v>
      </c>
      <c r="U22" s="129"/>
      <c r="V22" s="129"/>
      <c r="W22" s="129"/>
      <c r="X22" s="129"/>
    </row>
    <row r="23" spans="3:27" s="7" customFormat="1" ht="14.25" x14ac:dyDescent="0.2">
      <c r="C23" s="105" t="s">
        <v>145</v>
      </c>
      <c r="D23" s="105">
        <v>-43</v>
      </c>
      <c r="E23" s="105">
        <v>-375</v>
      </c>
      <c r="F23" s="105">
        <v>-247</v>
      </c>
      <c r="G23" s="333">
        <v>-47</v>
      </c>
      <c r="H23" s="105">
        <v>-751</v>
      </c>
      <c r="I23" s="215"/>
      <c r="J23" s="105">
        <v>-103</v>
      </c>
      <c r="K23" s="105">
        <v>-176</v>
      </c>
      <c r="L23" s="105">
        <v>-206</v>
      </c>
      <c r="M23" s="333">
        <v>-90</v>
      </c>
      <c r="N23" s="105">
        <v>-352</v>
      </c>
      <c r="O23" s="215"/>
      <c r="P23" s="105">
        <v>-146</v>
      </c>
      <c r="Q23" s="105">
        <v>-551</v>
      </c>
      <c r="R23" s="105">
        <v>-453</v>
      </c>
      <c r="S23" s="333">
        <v>-137</v>
      </c>
      <c r="T23" s="105">
        <v>-1124</v>
      </c>
      <c r="U23" s="129"/>
      <c r="V23" s="129"/>
      <c r="W23" s="129"/>
      <c r="X23" s="129"/>
    </row>
    <row r="24" spans="3:27" s="128" customFormat="1" ht="14.25" x14ac:dyDescent="0.2">
      <c r="C24" s="265"/>
      <c r="D24" s="211"/>
      <c r="E24" s="211"/>
      <c r="F24" s="211"/>
      <c r="G24" s="211"/>
      <c r="H24" s="211"/>
      <c r="I24" s="211"/>
      <c r="J24" s="211"/>
      <c r="K24" s="211"/>
      <c r="L24" s="211"/>
      <c r="M24" s="211"/>
      <c r="N24" s="211"/>
      <c r="O24" s="211"/>
      <c r="P24" s="211"/>
      <c r="Q24" s="211"/>
      <c r="R24" s="211"/>
      <c r="S24" s="211"/>
      <c r="T24" s="211"/>
      <c r="U24" s="129"/>
      <c r="V24" s="129"/>
      <c r="W24" s="129"/>
      <c r="X24" s="129"/>
    </row>
    <row r="25" spans="3:27" s="7" customFormat="1" ht="14.25" x14ac:dyDescent="0.2">
      <c r="C25" s="65" t="s">
        <v>8</v>
      </c>
      <c r="D25" s="65">
        <v>1703</v>
      </c>
      <c r="E25" s="65">
        <v>440</v>
      </c>
      <c r="F25" s="65">
        <v>589</v>
      </c>
      <c r="G25" s="124">
        <v>506</v>
      </c>
      <c r="H25" s="65">
        <v>-539</v>
      </c>
      <c r="I25" s="210"/>
      <c r="J25" s="65">
        <v>330</v>
      </c>
      <c r="K25" s="65">
        <v>478</v>
      </c>
      <c r="L25" s="65">
        <v>481</v>
      </c>
      <c r="M25" s="124">
        <v>355</v>
      </c>
      <c r="N25" s="65">
        <v>-631</v>
      </c>
      <c r="O25" s="210"/>
      <c r="P25" s="65">
        <v>2028</v>
      </c>
      <c r="Q25" s="65">
        <v>905</v>
      </c>
      <c r="R25" s="65">
        <v>1064</v>
      </c>
      <c r="S25" s="124">
        <v>857</v>
      </c>
      <c r="T25" s="65">
        <v>-1211</v>
      </c>
      <c r="U25" s="129"/>
      <c r="V25" s="129"/>
      <c r="W25" s="129"/>
      <c r="X25" s="129"/>
    </row>
    <row r="26" spans="3:27" s="7" customFormat="1" ht="14.25" x14ac:dyDescent="0.2">
      <c r="C26" s="104" t="s">
        <v>7</v>
      </c>
      <c r="D26" s="212">
        <f>D25/D$13</f>
        <v>7.6615080079179415E-2</v>
      </c>
      <c r="E26" s="212">
        <f t="shared" ref="E26" si="12">E25/E$13</f>
        <v>2.3179854599093878E-2</v>
      </c>
      <c r="F26" s="212">
        <f t="shared" ref="F26" si="13">F25/F$13</f>
        <v>3.14821743545887E-2</v>
      </c>
      <c r="G26" s="330">
        <f t="shared" ref="G26" si="14">G25/G$13</f>
        <v>3.8002253098009767E-2</v>
      </c>
      <c r="H26" s="212">
        <f t="shared" ref="H26" si="15">H25/H$13</f>
        <v>-4.044724598529191E-2</v>
      </c>
      <c r="I26" s="211"/>
      <c r="J26" s="212">
        <f>J25/J$13</f>
        <v>4.1656147437515778E-2</v>
      </c>
      <c r="K26" s="212">
        <f t="shared" ref="K26" si="16">K25/K$13</f>
        <v>5.2400789300591978E-2</v>
      </c>
      <c r="L26" s="212">
        <f t="shared" ref="L26" si="17">L25/L$13</f>
        <v>4.7032365307519308E-2</v>
      </c>
      <c r="M26" s="330">
        <f t="shared" ref="M26" si="18">M25/M$13</f>
        <v>4.874364959494714E-2</v>
      </c>
      <c r="N26" s="212">
        <f t="shared" ref="N26" si="19">N25/N$13</f>
        <v>-9.5389266817838242E-2</v>
      </c>
      <c r="O26" s="211"/>
      <c r="P26" s="212">
        <f>P25/P$13</f>
        <v>6.7406767267167447E-2</v>
      </c>
      <c r="Q26" s="212">
        <f t="shared" ref="Q26" si="20">Q25/Q$13</f>
        <v>3.2294900617350034E-2</v>
      </c>
      <c r="R26" s="212">
        <f t="shared" ref="R26" si="21">R25/R$13</f>
        <v>3.6948293224988715E-2</v>
      </c>
      <c r="S26" s="330">
        <f t="shared" ref="S26" si="22">S25/S$13</f>
        <v>4.1798761156903869E-2</v>
      </c>
      <c r="T26" s="212">
        <f t="shared" ref="T26" si="23">T25/T$13</f>
        <v>-6.1075247125277385E-2</v>
      </c>
      <c r="U26" s="129"/>
      <c r="V26" s="129"/>
      <c r="W26" s="129"/>
      <c r="X26" s="129"/>
      <c r="Y26"/>
      <c r="Z26"/>
      <c r="AA26"/>
    </row>
    <row r="27" spans="3:27" s="128" customFormat="1" ht="14.25" x14ac:dyDescent="0.2">
      <c r="C27" s="264"/>
      <c r="D27" s="216"/>
      <c r="E27" s="216"/>
      <c r="F27" s="216"/>
      <c r="G27" s="216"/>
      <c r="H27" s="216"/>
      <c r="I27" s="216"/>
      <c r="J27" s="216"/>
      <c r="K27" s="216"/>
      <c r="L27" s="216"/>
      <c r="M27" s="216"/>
      <c r="N27" s="216"/>
      <c r="O27" s="216"/>
      <c r="P27" s="216"/>
      <c r="Q27" s="216"/>
      <c r="R27" s="216"/>
      <c r="S27" s="216"/>
      <c r="T27" s="216"/>
      <c r="U27" s="129"/>
      <c r="V27" s="129"/>
      <c r="W27" s="129"/>
      <c r="X27" s="129"/>
    </row>
    <row r="28" spans="3:27" s="7" customFormat="1" ht="14.25" x14ac:dyDescent="0.2">
      <c r="C28" s="88" t="s">
        <v>149</v>
      </c>
      <c r="D28" s="194"/>
      <c r="E28" s="194"/>
      <c r="F28" s="194"/>
      <c r="G28" s="213"/>
      <c r="H28" s="194"/>
      <c r="I28" s="210"/>
      <c r="J28" s="194"/>
      <c r="K28" s="194"/>
      <c r="L28" s="194"/>
      <c r="M28" s="213"/>
      <c r="N28" s="194"/>
      <c r="O28" s="210"/>
      <c r="P28" s="331">
        <v>-507</v>
      </c>
      <c r="Q28" s="331">
        <v>-545</v>
      </c>
      <c r="R28" s="331">
        <v>-499</v>
      </c>
      <c r="S28" s="332">
        <v>-379</v>
      </c>
      <c r="T28" s="331">
        <v>-363</v>
      </c>
      <c r="U28" s="129"/>
      <c r="V28" s="129"/>
      <c r="W28" s="129"/>
      <c r="X28" s="129"/>
    </row>
    <row r="29" spans="3:27" s="7" customFormat="1" ht="14.25" x14ac:dyDescent="0.2">
      <c r="C29" s="173" t="s">
        <v>232</v>
      </c>
      <c r="D29" s="194"/>
      <c r="E29" s="194"/>
      <c r="F29" s="194"/>
      <c r="G29" s="213"/>
      <c r="H29" s="194"/>
      <c r="I29" s="210"/>
      <c r="J29" s="194"/>
      <c r="K29" s="194"/>
      <c r="L29" s="194"/>
      <c r="M29" s="213"/>
      <c r="N29" s="194"/>
      <c r="O29" s="210"/>
      <c r="P29" s="331">
        <v>-31</v>
      </c>
      <c r="Q29" s="331">
        <v>10</v>
      </c>
      <c r="R29" s="331">
        <v>31</v>
      </c>
      <c r="S29" s="331">
        <v>29</v>
      </c>
      <c r="T29" s="331">
        <v>21</v>
      </c>
      <c r="U29" s="129"/>
      <c r="V29" s="129"/>
      <c r="W29" s="129"/>
      <c r="X29" s="129"/>
    </row>
    <row r="30" spans="3:27" s="7" customFormat="1" ht="14.25" x14ac:dyDescent="0.2">
      <c r="C30" s="88" t="s">
        <v>147</v>
      </c>
      <c r="D30" s="194"/>
      <c r="E30" s="194"/>
      <c r="F30" s="194"/>
      <c r="G30" s="213"/>
      <c r="H30" s="194"/>
      <c r="I30" s="210"/>
      <c r="J30" s="194"/>
      <c r="K30" s="194"/>
      <c r="L30" s="194"/>
      <c r="M30" s="213"/>
      <c r="N30" s="194"/>
      <c r="O30" s="210"/>
      <c r="P30" s="331">
        <v>-181</v>
      </c>
      <c r="Q30" s="331">
        <v>-219</v>
      </c>
      <c r="R30" s="331">
        <v>-280</v>
      </c>
      <c r="S30" s="331">
        <v>-238</v>
      </c>
      <c r="T30" s="331">
        <v>-119</v>
      </c>
      <c r="U30" s="129"/>
      <c r="V30" s="129"/>
      <c r="W30" s="129"/>
      <c r="X30" s="129"/>
    </row>
    <row r="31" spans="3:27" s="7" customFormat="1" ht="14.25" x14ac:dyDescent="0.2">
      <c r="C31" s="88" t="s">
        <v>148</v>
      </c>
      <c r="D31" s="194"/>
      <c r="E31" s="194"/>
      <c r="F31" s="194"/>
      <c r="G31" s="213"/>
      <c r="H31" s="194"/>
      <c r="I31" s="210"/>
      <c r="J31" s="194"/>
      <c r="K31" s="194"/>
      <c r="L31" s="194"/>
      <c r="M31" s="213"/>
      <c r="N31" s="194"/>
      <c r="O31" s="210"/>
      <c r="P31" s="331">
        <v>-349</v>
      </c>
      <c r="Q31" s="331">
        <v>493</v>
      </c>
      <c r="R31" s="331">
        <v>-35</v>
      </c>
      <c r="S31" s="331">
        <v>-67</v>
      </c>
      <c r="T31" s="331">
        <v>203</v>
      </c>
      <c r="U31" s="129"/>
      <c r="V31" s="129"/>
      <c r="W31" s="129"/>
      <c r="X31" s="129"/>
    </row>
    <row r="32" spans="3:27" s="7" customFormat="1" ht="14.25" x14ac:dyDescent="0.2">
      <c r="C32" s="65" t="s">
        <v>146</v>
      </c>
      <c r="D32" s="65"/>
      <c r="E32" s="65"/>
      <c r="F32" s="65"/>
      <c r="G32" s="124"/>
      <c r="H32" s="65"/>
      <c r="I32" s="210"/>
      <c r="J32" s="65"/>
      <c r="K32" s="65"/>
      <c r="L32" s="65"/>
      <c r="M32" s="124"/>
      <c r="N32" s="65"/>
      <c r="O32" s="210"/>
      <c r="P32" s="65">
        <v>960</v>
      </c>
      <c r="Q32" s="65">
        <v>645</v>
      </c>
      <c r="R32" s="65">
        <v>282</v>
      </c>
      <c r="S32" s="65">
        <v>202</v>
      </c>
      <c r="T32" s="65">
        <v>-1469</v>
      </c>
      <c r="U32" s="129"/>
      <c r="V32" s="129"/>
      <c r="W32" s="129"/>
      <c r="X32" s="129"/>
    </row>
    <row r="33" spans="2:27" ht="14.25" x14ac:dyDescent="0.2">
      <c r="C33" s="250"/>
      <c r="D33" s="250"/>
      <c r="E33" s="250"/>
      <c r="F33" s="250"/>
      <c r="G33" s="250"/>
      <c r="H33" s="250"/>
      <c r="I33" s="250"/>
      <c r="J33" s="250"/>
      <c r="K33" s="250"/>
      <c r="L33" s="250"/>
      <c r="M33" s="250"/>
      <c r="N33" s="250"/>
      <c r="O33" s="250"/>
      <c r="P33" s="311"/>
      <c r="Q33" s="311"/>
      <c r="R33" s="311"/>
      <c r="S33" s="311"/>
      <c r="T33" s="311"/>
      <c r="U33" s="129"/>
      <c r="V33" s="129"/>
      <c r="W33" s="129"/>
      <c r="X33" s="129"/>
    </row>
    <row r="34" spans="2:27" ht="14.25" x14ac:dyDescent="0.2">
      <c r="C34" s="250"/>
      <c r="D34" s="250"/>
      <c r="E34" s="250"/>
      <c r="F34" s="250"/>
      <c r="G34" s="250"/>
      <c r="H34" s="250"/>
      <c r="I34" s="250"/>
      <c r="J34" s="250"/>
      <c r="K34" s="250"/>
      <c r="L34" s="250"/>
      <c r="M34" s="250"/>
      <c r="N34" s="250"/>
      <c r="O34" s="250"/>
      <c r="P34" s="311"/>
      <c r="Q34" s="311"/>
      <c r="R34" s="311"/>
      <c r="S34" s="311"/>
      <c r="T34" s="311"/>
      <c r="U34" s="129"/>
      <c r="V34" s="129"/>
      <c r="W34" s="129"/>
      <c r="X34" s="129"/>
    </row>
    <row r="35" spans="2:27" s="11" customFormat="1" ht="14.25" x14ac:dyDescent="0.2">
      <c r="B35" s="123">
        <v>2</v>
      </c>
      <c r="C35" s="14" t="s">
        <v>155</v>
      </c>
      <c r="D35" s="255"/>
      <c r="E35" s="255"/>
      <c r="F35" s="255"/>
      <c r="G35" s="255"/>
      <c r="H35" s="255"/>
      <c r="I35" s="255"/>
      <c r="J35" s="255"/>
      <c r="K35" s="255"/>
      <c r="L35" s="255"/>
      <c r="M35" s="255"/>
      <c r="N35" s="255"/>
      <c r="O35" s="255"/>
      <c r="P35" s="255"/>
      <c r="Q35" s="255"/>
      <c r="R35" s="255"/>
      <c r="S35" s="255"/>
      <c r="T35" s="255"/>
      <c r="U35" s="129"/>
      <c r="V35" s="129"/>
      <c r="W35" s="129"/>
      <c r="X35" s="129"/>
    </row>
    <row r="36" spans="2:27" ht="14.25" x14ac:dyDescent="0.2">
      <c r="C36" s="31"/>
      <c r="D36" s="250"/>
      <c r="E36" s="250"/>
      <c r="F36" s="250"/>
      <c r="G36" s="250"/>
      <c r="H36" s="250"/>
      <c r="I36" s="250"/>
      <c r="J36" s="250"/>
      <c r="K36" s="250"/>
      <c r="L36" s="250"/>
      <c r="M36" s="250"/>
      <c r="N36" s="250"/>
      <c r="O36" s="250"/>
      <c r="P36" s="250"/>
      <c r="Q36" s="250"/>
      <c r="R36" s="250"/>
      <c r="S36" s="250"/>
      <c r="T36" s="250"/>
      <c r="U36" s="129"/>
      <c r="V36" s="129"/>
      <c r="W36" s="129"/>
      <c r="X36" s="129"/>
    </row>
    <row r="37" spans="2:27" s="19" customFormat="1" ht="16.5" x14ac:dyDescent="0.35">
      <c r="C37" s="263"/>
      <c r="D37" s="39" t="s">
        <v>3</v>
      </c>
      <c r="E37" s="39"/>
      <c r="F37" s="39"/>
      <c r="G37" s="39"/>
      <c r="H37" s="39"/>
      <c r="I37" s="263"/>
      <c r="J37" s="40" t="s">
        <v>144</v>
      </c>
      <c r="K37" s="23"/>
      <c r="L37" s="23"/>
      <c r="M37" s="23"/>
      <c r="N37" s="23"/>
      <c r="O37" s="263"/>
      <c r="P37" s="23" t="s">
        <v>6</v>
      </c>
      <c r="Q37" s="23"/>
      <c r="R37" s="23"/>
      <c r="S37" s="23"/>
      <c r="T37" s="23"/>
      <c r="U37" s="129"/>
      <c r="V37" s="129"/>
      <c r="W37" s="129"/>
      <c r="X37" s="129"/>
      <c r="Y37"/>
      <c r="Z37"/>
      <c r="AA37"/>
    </row>
    <row r="38" spans="2:27" s="19" customFormat="1" ht="15" thickBot="1" x14ac:dyDescent="0.25">
      <c r="C38" s="134" t="s">
        <v>194</v>
      </c>
      <c r="D38" s="139" t="s">
        <v>0</v>
      </c>
      <c r="E38" s="139" t="s">
        <v>1</v>
      </c>
      <c r="F38" s="139" t="s">
        <v>2</v>
      </c>
      <c r="G38" s="139" t="s">
        <v>19</v>
      </c>
      <c r="H38" s="139" t="s">
        <v>10</v>
      </c>
      <c r="I38" s="263"/>
      <c r="J38" s="139" t="s">
        <v>0</v>
      </c>
      <c r="K38" s="139" t="s">
        <v>1</v>
      </c>
      <c r="L38" s="139" t="s">
        <v>2</v>
      </c>
      <c r="M38" s="139" t="s">
        <v>19</v>
      </c>
      <c r="N38" s="139" t="s">
        <v>10</v>
      </c>
      <c r="O38" s="263"/>
      <c r="P38" s="139" t="s">
        <v>0</v>
      </c>
      <c r="Q38" s="139" t="s">
        <v>1</v>
      </c>
      <c r="R38" s="139" t="s">
        <v>2</v>
      </c>
      <c r="S38" s="139" t="s">
        <v>19</v>
      </c>
      <c r="T38" s="139" t="s">
        <v>10</v>
      </c>
      <c r="U38" s="129"/>
      <c r="V38" s="129"/>
      <c r="W38" s="129"/>
      <c r="X38" s="129"/>
      <c r="Y38"/>
      <c r="Z38"/>
      <c r="AA38"/>
    </row>
    <row r="39" spans="2:27" s="7" customFormat="1" ht="14.25" x14ac:dyDescent="0.2">
      <c r="C39" s="65" t="s">
        <v>278</v>
      </c>
      <c r="D39" s="106"/>
      <c r="E39" s="106"/>
      <c r="F39" s="106"/>
      <c r="G39" s="126"/>
      <c r="H39" s="106"/>
      <c r="I39" s="267"/>
      <c r="J39" s="106"/>
      <c r="K39" s="106"/>
      <c r="L39" s="106"/>
      <c r="M39" s="217"/>
      <c r="N39" s="218"/>
      <c r="O39" s="210"/>
      <c r="P39" s="65">
        <v>960</v>
      </c>
      <c r="Q39" s="65">
        <v>645</v>
      </c>
      <c r="R39" s="65">
        <v>282</v>
      </c>
      <c r="S39" s="65">
        <v>202</v>
      </c>
      <c r="T39" s="65">
        <v>-1469</v>
      </c>
      <c r="U39" s="129"/>
      <c r="V39" s="129"/>
      <c r="W39" s="129"/>
      <c r="X39" s="129"/>
    </row>
    <row r="40" spans="2:27" s="7" customFormat="1" ht="14.25" x14ac:dyDescent="0.2">
      <c r="C40" s="88" t="s">
        <v>158</v>
      </c>
      <c r="D40" s="68"/>
      <c r="E40" s="68"/>
      <c r="F40" s="68"/>
      <c r="G40" s="125"/>
      <c r="H40" s="68"/>
      <c r="I40" s="267"/>
      <c r="J40" s="68"/>
      <c r="K40" s="68"/>
      <c r="L40" s="68"/>
      <c r="M40" s="213"/>
      <c r="N40" s="194"/>
      <c r="O40" s="210"/>
      <c r="P40" s="331">
        <v>536</v>
      </c>
      <c r="Q40" s="331">
        <v>576</v>
      </c>
      <c r="R40" s="331">
        <v>551</v>
      </c>
      <c r="S40" s="331">
        <v>404</v>
      </c>
      <c r="T40" s="331">
        <v>986</v>
      </c>
      <c r="U40" s="129"/>
      <c r="V40" s="129"/>
      <c r="W40" s="129"/>
      <c r="X40" s="129"/>
    </row>
    <row r="41" spans="2:27" s="7" customFormat="1" ht="14.25" x14ac:dyDescent="0.2">
      <c r="C41" s="88" t="s">
        <v>157</v>
      </c>
      <c r="D41" s="68"/>
      <c r="E41" s="68"/>
      <c r="F41" s="68"/>
      <c r="G41" s="125"/>
      <c r="H41" s="68"/>
      <c r="I41" s="267"/>
      <c r="J41" s="68"/>
      <c r="K41" s="68"/>
      <c r="L41" s="68"/>
      <c r="M41" s="213"/>
      <c r="N41" s="194"/>
      <c r="O41" s="210"/>
      <c r="P41" s="331">
        <v>604</v>
      </c>
      <c r="Q41" s="331">
        <v>705</v>
      </c>
      <c r="R41" s="331">
        <v>658</v>
      </c>
      <c r="S41" s="331">
        <v>454</v>
      </c>
      <c r="T41" s="331">
        <v>670</v>
      </c>
      <c r="U41" s="129"/>
      <c r="V41" s="129"/>
      <c r="W41" s="129"/>
      <c r="X41" s="129"/>
    </row>
    <row r="42" spans="2:27" s="7" customFormat="1" ht="14.25" x14ac:dyDescent="0.2">
      <c r="B42" s="175"/>
      <c r="C42" s="174" t="s">
        <v>147</v>
      </c>
      <c r="D42" s="68"/>
      <c r="E42" s="68"/>
      <c r="F42" s="68"/>
      <c r="G42" s="125"/>
      <c r="H42" s="68"/>
      <c r="I42" s="267"/>
      <c r="J42" s="68"/>
      <c r="K42" s="68"/>
      <c r="L42" s="68"/>
      <c r="M42" s="213"/>
      <c r="N42" s="194"/>
      <c r="O42" s="210"/>
      <c r="P42" s="331">
        <v>181</v>
      </c>
      <c r="Q42" s="331">
        <v>219</v>
      </c>
      <c r="R42" s="331">
        <v>280</v>
      </c>
      <c r="S42" s="331">
        <v>238</v>
      </c>
      <c r="T42" s="331">
        <v>119</v>
      </c>
      <c r="U42" s="129"/>
      <c r="V42" s="129"/>
      <c r="W42" s="129"/>
      <c r="X42" s="129"/>
    </row>
    <row r="43" spans="2:27" s="7" customFormat="1" ht="14.25" x14ac:dyDescent="0.2">
      <c r="C43" s="88" t="s">
        <v>156</v>
      </c>
      <c r="D43" s="107"/>
      <c r="E43" s="107"/>
      <c r="F43" s="107"/>
      <c r="G43" s="127"/>
      <c r="H43" s="107"/>
      <c r="I43" s="267"/>
      <c r="J43" s="107"/>
      <c r="K43" s="107"/>
      <c r="L43" s="107"/>
      <c r="M43" s="219"/>
      <c r="N43" s="220"/>
      <c r="O43" s="210"/>
      <c r="P43" s="331">
        <v>349</v>
      </c>
      <c r="Q43" s="331">
        <v>-493</v>
      </c>
      <c r="R43" s="331">
        <v>35</v>
      </c>
      <c r="S43" s="331">
        <v>67</v>
      </c>
      <c r="T43" s="331">
        <v>-203</v>
      </c>
      <c r="U43" s="129"/>
      <c r="V43" s="129"/>
      <c r="W43" s="129"/>
      <c r="X43" s="129"/>
    </row>
    <row r="44" spans="2:27" s="7" customFormat="1" ht="14.25" x14ac:dyDescent="0.2">
      <c r="C44" s="65" t="s">
        <v>224</v>
      </c>
      <c r="D44" s="65"/>
      <c r="E44" s="65"/>
      <c r="F44" s="65"/>
      <c r="G44" s="124"/>
      <c r="H44" s="65"/>
      <c r="I44" s="267"/>
      <c r="J44" s="65"/>
      <c r="K44" s="65"/>
      <c r="L44" s="65"/>
      <c r="M44" s="124"/>
      <c r="N44" s="65"/>
      <c r="O44" s="210"/>
      <c r="P44" s="65">
        <v>2630</v>
      </c>
      <c r="Q44" s="65">
        <v>1652</v>
      </c>
      <c r="R44" s="65">
        <v>1806</v>
      </c>
      <c r="S44" s="65">
        <v>1365</v>
      </c>
      <c r="T44" s="65">
        <v>103</v>
      </c>
      <c r="U44" s="129"/>
      <c r="V44" s="129"/>
      <c r="W44" s="129"/>
      <c r="X44" s="129"/>
    </row>
    <row r="45" spans="2:27" ht="14.25" x14ac:dyDescent="0.2">
      <c r="P45" s="29"/>
      <c r="Q45" s="29"/>
      <c r="R45" s="29"/>
      <c r="S45" s="29"/>
      <c r="T45" s="29"/>
      <c r="U45" s="129"/>
      <c r="V45" s="129"/>
      <c r="W45" s="129"/>
      <c r="X45" s="129"/>
    </row>
    <row r="46" spans="2:27" ht="14.25" x14ac:dyDescent="0.2">
      <c r="U46" s="129"/>
      <c r="V46" s="129"/>
      <c r="W46" s="129"/>
      <c r="X46" s="129"/>
    </row>
    <row r="47" spans="2:27" ht="14.25" x14ac:dyDescent="0.2">
      <c r="U47" s="129"/>
      <c r="V47" s="129"/>
      <c r="W47" s="129"/>
      <c r="X47" s="129"/>
    </row>
    <row r="48" spans="2:27" ht="14.25" x14ac:dyDescent="0.2">
      <c r="U48" s="129"/>
      <c r="V48" s="129"/>
      <c r="W48" s="129"/>
      <c r="X48" s="129"/>
    </row>
    <row r="49" spans="21:24" ht="14.25" x14ac:dyDescent="0.2">
      <c r="U49" s="129"/>
      <c r="V49" s="129"/>
      <c r="W49" s="129"/>
      <c r="X49" s="129"/>
    </row>
    <row r="50" spans="21:24" ht="14.25" x14ac:dyDescent="0.2">
      <c r="U50" s="129"/>
      <c r="V50" s="129"/>
      <c r="W50" s="129"/>
      <c r="X50" s="129"/>
    </row>
    <row r="51" spans="21:24" ht="14.25" x14ac:dyDescent="0.2">
      <c r="U51" s="129"/>
      <c r="V51" s="129"/>
      <c r="W51" s="129"/>
      <c r="X51" s="129"/>
    </row>
  </sheetData>
  <pageMargins left="0.7" right="0.7" top="0.75" bottom="0.75" header="0.3" footer="0.3"/>
  <pageSetup orientation="portrait"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6">
    <tabColor theme="5"/>
  </sheetPr>
  <dimension ref="A1:S213"/>
  <sheetViews>
    <sheetView showGridLines="0" zoomScale="80" zoomScaleNormal="80" workbookViewId="0"/>
  </sheetViews>
  <sheetFormatPr defaultColWidth="9" defaultRowHeight="12.75" x14ac:dyDescent="0.2"/>
  <cols>
    <col min="1" max="1" width="2.375" style="15" customWidth="1"/>
    <col min="2" max="2" width="2.625" style="15" customWidth="1"/>
    <col min="3" max="3" width="48.75" style="15" customWidth="1"/>
    <col min="4" max="6" width="10.625" style="15" customWidth="1"/>
    <col min="7" max="7" width="1.625" style="15" customWidth="1"/>
    <col min="8" max="9" width="10.625" style="15" customWidth="1"/>
    <col min="10" max="10" width="2.625" style="15" customWidth="1"/>
    <col min="11" max="11" width="84.5" style="15" bestFit="1" customWidth="1"/>
    <col min="12" max="16384" width="9" style="15"/>
  </cols>
  <sheetData>
    <row r="1" spans="2:12" s="20" customFormat="1" x14ac:dyDescent="0.2">
      <c r="D1" s="378"/>
    </row>
    <row r="2" spans="2:12" s="20" customFormat="1" ht="18" customHeight="1" x14ac:dyDescent="0.2">
      <c r="B2" s="140" t="s">
        <v>6</v>
      </c>
      <c r="D2" s="378"/>
      <c r="E2" s="378"/>
      <c r="F2" s="378"/>
      <c r="G2" s="378"/>
      <c r="H2" s="381"/>
      <c r="I2" s="378"/>
      <c r="J2" s="378"/>
    </row>
    <row r="3" spans="2:12" s="20" customFormat="1" ht="3" customHeight="1" x14ac:dyDescent="0.2">
      <c r="B3" s="12"/>
      <c r="D3" s="379"/>
      <c r="E3" s="164"/>
      <c r="F3" s="380"/>
      <c r="G3" s="380"/>
      <c r="H3" s="380"/>
      <c r="I3" s="381"/>
      <c r="J3" s="380"/>
    </row>
    <row r="4" spans="2:12" s="20" customFormat="1" ht="18" customHeight="1" x14ac:dyDescent="0.2">
      <c r="B4" s="16" t="s">
        <v>150</v>
      </c>
      <c r="D4" s="378"/>
      <c r="E4" s="380"/>
      <c r="F4" s="380"/>
      <c r="G4" s="380"/>
      <c r="H4" s="380"/>
      <c r="I4" s="380"/>
      <c r="J4" s="380"/>
      <c r="K4" s="164"/>
    </row>
    <row r="5" spans="2:12" s="20" customFormat="1" ht="3" customHeight="1" x14ac:dyDescent="0.2">
      <c r="B5" s="21"/>
      <c r="C5" s="21"/>
      <c r="D5" s="271"/>
      <c r="E5" s="271"/>
      <c r="F5" s="271"/>
      <c r="G5" s="271"/>
      <c r="H5" s="271"/>
      <c r="I5" s="271"/>
      <c r="J5" s="271"/>
    </row>
    <row r="6" spans="2:12" s="20" customFormat="1" x14ac:dyDescent="0.2">
      <c r="B6" s="54"/>
      <c r="C6" s="54"/>
      <c r="D6" s="272"/>
      <c r="E6" s="272"/>
      <c r="F6" s="272"/>
      <c r="G6" s="272"/>
      <c r="H6" s="272"/>
      <c r="I6" s="272"/>
      <c r="J6" s="272"/>
    </row>
    <row r="7" spans="2:12" s="11" customFormat="1" x14ac:dyDescent="0.2">
      <c r="B7" s="123">
        <v>1</v>
      </c>
      <c r="C7" s="14" t="s">
        <v>209</v>
      </c>
      <c r="D7" s="55"/>
      <c r="E7" s="55"/>
      <c r="F7" s="55"/>
      <c r="G7" s="55"/>
      <c r="H7" s="55"/>
      <c r="I7" s="55"/>
    </row>
    <row r="8" spans="2:12" s="20" customFormat="1" x14ac:dyDescent="0.2">
      <c r="B8" s="54"/>
      <c r="C8" s="54"/>
      <c r="D8" s="54"/>
      <c r="E8" s="54"/>
      <c r="F8" s="54"/>
      <c r="G8" s="56"/>
      <c r="H8" s="54"/>
      <c r="I8" s="54"/>
    </row>
    <row r="9" spans="2:12" ht="15" x14ac:dyDescent="0.35">
      <c r="B9" s="57"/>
      <c r="C9" s="250"/>
      <c r="D9" s="136" t="s">
        <v>40</v>
      </c>
      <c r="E9" s="136"/>
      <c r="F9" s="137"/>
      <c r="G9" s="251"/>
      <c r="H9" s="136" t="s">
        <v>41</v>
      </c>
      <c r="I9" s="136"/>
    </row>
    <row r="10" spans="2:12" s="19" customFormat="1" ht="15" thickBot="1" x14ac:dyDescent="0.25">
      <c r="B10" s="58"/>
      <c r="C10" s="134"/>
      <c r="D10" s="139" t="s">
        <v>0</v>
      </c>
      <c r="E10" s="139" t="s">
        <v>1</v>
      </c>
      <c r="F10" s="139" t="s">
        <v>2</v>
      </c>
      <c r="G10" s="49"/>
      <c r="H10" s="139" t="s">
        <v>19</v>
      </c>
      <c r="I10" s="139" t="s">
        <v>10</v>
      </c>
      <c r="J10"/>
    </row>
    <row r="11" spans="2:12" x14ac:dyDescent="0.2">
      <c r="B11" s="57"/>
      <c r="C11" s="59"/>
      <c r="D11" s="60"/>
      <c r="E11" s="60"/>
      <c r="F11" s="61"/>
      <c r="G11" s="62"/>
      <c r="H11" s="63"/>
      <c r="I11" s="63"/>
    </row>
    <row r="12" spans="2:12" x14ac:dyDescent="0.2">
      <c r="B12" s="57"/>
      <c r="C12" s="27" t="s">
        <v>195</v>
      </c>
      <c r="D12" s="60"/>
      <c r="E12" s="60"/>
      <c r="F12" s="61"/>
      <c r="G12" s="62"/>
      <c r="H12" s="60"/>
      <c r="I12" s="60"/>
    </row>
    <row r="13" spans="2:12" x14ac:dyDescent="0.2">
      <c r="B13" s="57"/>
      <c r="C13" s="64" t="s">
        <v>3</v>
      </c>
      <c r="D13" s="65">
        <v>49</v>
      </c>
      <c r="E13" s="65">
        <v>48</v>
      </c>
      <c r="F13" s="65">
        <v>52</v>
      </c>
      <c r="G13" s="42"/>
      <c r="H13" s="65"/>
      <c r="I13" s="65">
        <v>51</v>
      </c>
    </row>
    <row r="14" spans="2:12" x14ac:dyDescent="0.2">
      <c r="B14" s="57"/>
      <c r="C14" s="66" t="s">
        <v>159</v>
      </c>
      <c r="D14" s="268">
        <v>32</v>
      </c>
      <c r="E14" s="268">
        <v>32</v>
      </c>
      <c r="F14" s="268">
        <v>33</v>
      </c>
      <c r="G14" s="67"/>
      <c r="H14" s="194"/>
      <c r="I14" s="268">
        <v>32</v>
      </c>
    </row>
    <row r="15" spans="2:12" x14ac:dyDescent="0.2">
      <c r="B15" s="57"/>
      <c r="C15" s="66" t="s">
        <v>160</v>
      </c>
      <c r="D15" s="268">
        <v>9</v>
      </c>
      <c r="E15" s="268">
        <v>9</v>
      </c>
      <c r="F15" s="268">
        <v>11</v>
      </c>
      <c r="G15" s="67"/>
      <c r="H15" s="194"/>
      <c r="I15" s="268">
        <v>10</v>
      </c>
    </row>
    <row r="16" spans="2:12" x14ac:dyDescent="0.2">
      <c r="B16" s="57"/>
      <c r="C16" s="66" t="s">
        <v>125</v>
      </c>
      <c r="D16" s="268">
        <v>9</v>
      </c>
      <c r="E16" s="268">
        <v>8</v>
      </c>
      <c r="F16" s="268">
        <v>8</v>
      </c>
      <c r="G16" s="67"/>
      <c r="H16" s="194"/>
      <c r="I16" s="268">
        <v>9</v>
      </c>
      <c r="L16" s="155"/>
    </row>
    <row r="17" spans="2:11" x14ac:dyDescent="0.2">
      <c r="B17" s="57"/>
      <c r="C17" s="66" t="s">
        <v>161</v>
      </c>
      <c r="D17" s="268">
        <v>0</v>
      </c>
      <c r="E17" s="268">
        <v>0</v>
      </c>
      <c r="F17" s="268">
        <v>0</v>
      </c>
      <c r="G17" s="67"/>
      <c r="H17" s="194"/>
      <c r="I17" s="268">
        <v>0</v>
      </c>
    </row>
    <row r="18" spans="2:11" x14ac:dyDescent="0.2">
      <c r="B18" s="57"/>
      <c r="C18" s="64" t="s">
        <v>144</v>
      </c>
      <c r="D18" s="65">
        <v>21</v>
      </c>
      <c r="E18" s="65">
        <v>23</v>
      </c>
      <c r="F18" s="65">
        <v>26</v>
      </c>
      <c r="G18" s="42"/>
      <c r="H18" s="65"/>
      <c r="I18" s="65">
        <v>32</v>
      </c>
    </row>
    <row r="19" spans="2:11" ht="25.5" x14ac:dyDescent="0.2">
      <c r="B19" s="57"/>
      <c r="C19" s="69" t="s">
        <v>124</v>
      </c>
      <c r="D19" s="268">
        <v>0</v>
      </c>
      <c r="E19" s="268">
        <v>0</v>
      </c>
      <c r="F19" s="268">
        <v>0</v>
      </c>
      <c r="G19" s="67"/>
      <c r="H19" s="194"/>
      <c r="I19" s="269">
        <v>0</v>
      </c>
    </row>
    <row r="20" spans="2:11" x14ac:dyDescent="0.2">
      <c r="B20" s="57"/>
      <c r="C20" s="70" t="s">
        <v>6</v>
      </c>
      <c r="D20" s="71">
        <v>70</v>
      </c>
      <c r="E20" s="71">
        <v>71</v>
      </c>
      <c r="F20" s="71">
        <v>77</v>
      </c>
      <c r="G20" s="230"/>
      <c r="H20" s="71"/>
      <c r="I20" s="71">
        <v>82</v>
      </c>
      <c r="J20" s="209"/>
      <c r="K20" s="209"/>
    </row>
    <row r="21" spans="2:11" x14ac:dyDescent="0.2">
      <c r="B21" s="57"/>
      <c r="C21" s="59"/>
      <c r="D21" s="60"/>
      <c r="E21" s="60"/>
      <c r="F21" s="61"/>
      <c r="G21" s="67"/>
      <c r="H21" s="63"/>
      <c r="I21" s="153"/>
      <c r="K21" s="146"/>
    </row>
    <row r="22" spans="2:11" x14ac:dyDescent="0.2">
      <c r="B22" s="57"/>
      <c r="C22" s="27" t="s">
        <v>196</v>
      </c>
      <c r="D22" s="60"/>
      <c r="E22" s="60"/>
      <c r="F22" s="61"/>
      <c r="G22" s="67"/>
      <c r="H22" s="60"/>
      <c r="I22" s="60"/>
    </row>
    <row r="23" spans="2:11" x14ac:dyDescent="0.2">
      <c r="B23" s="57"/>
      <c r="C23" s="64" t="s">
        <v>3</v>
      </c>
      <c r="D23" s="65">
        <v>21029</v>
      </c>
      <c r="E23" s="65">
        <v>19283</v>
      </c>
      <c r="F23" s="65">
        <v>21187</v>
      </c>
      <c r="G23" s="42"/>
      <c r="H23" s="65">
        <v>15075</v>
      </c>
      <c r="I23" s="65">
        <v>14897</v>
      </c>
    </row>
    <row r="24" spans="2:11" x14ac:dyDescent="0.2">
      <c r="B24" s="57"/>
      <c r="C24" s="66" t="s">
        <v>159</v>
      </c>
      <c r="D24" s="268">
        <v>8455</v>
      </c>
      <c r="E24" s="268">
        <v>8848</v>
      </c>
      <c r="F24" s="268">
        <v>8594</v>
      </c>
      <c r="G24" s="67"/>
      <c r="H24" s="268">
        <v>5822</v>
      </c>
      <c r="I24" s="269">
        <v>6044</v>
      </c>
    </row>
    <row r="25" spans="2:11" x14ac:dyDescent="0.2">
      <c r="B25" s="57"/>
      <c r="C25" s="66" t="s">
        <v>160</v>
      </c>
      <c r="D25" s="268">
        <v>5897</v>
      </c>
      <c r="E25" s="268">
        <v>5994</v>
      </c>
      <c r="F25" s="268">
        <v>6776</v>
      </c>
      <c r="G25" s="67"/>
      <c r="H25" s="268">
        <v>4901</v>
      </c>
      <c r="I25" s="269">
        <v>4384</v>
      </c>
    </row>
    <row r="26" spans="2:11" x14ac:dyDescent="0.2">
      <c r="B26" s="57"/>
      <c r="C26" s="66" t="s">
        <v>125</v>
      </c>
      <c r="D26" s="268">
        <v>7012</v>
      </c>
      <c r="E26" s="268">
        <v>5030</v>
      </c>
      <c r="F26" s="268">
        <v>6183</v>
      </c>
      <c r="G26" s="67"/>
      <c r="H26" s="268">
        <v>4606</v>
      </c>
      <c r="I26" s="268">
        <v>4840</v>
      </c>
    </row>
    <row r="27" spans="2:11" x14ac:dyDescent="0.2">
      <c r="B27" s="57"/>
      <c r="C27" s="66" t="s">
        <v>161</v>
      </c>
      <c r="D27" s="268">
        <v>-336</v>
      </c>
      <c r="E27" s="268">
        <v>-589</v>
      </c>
      <c r="F27" s="268">
        <v>-366</v>
      </c>
      <c r="G27" s="67"/>
      <c r="H27" s="268">
        <v>-254</v>
      </c>
      <c r="I27" s="268">
        <v>-371</v>
      </c>
    </row>
    <row r="28" spans="2:11" x14ac:dyDescent="0.2">
      <c r="B28" s="57"/>
      <c r="C28" s="64" t="s">
        <v>123</v>
      </c>
      <c r="D28" s="65">
        <v>8768</v>
      </c>
      <c r="E28" s="65">
        <v>11875</v>
      </c>
      <c r="F28" s="65">
        <v>12749</v>
      </c>
      <c r="G28" s="42"/>
      <c r="H28" s="65">
        <v>9674</v>
      </c>
      <c r="I28" s="65">
        <v>12172</v>
      </c>
    </row>
    <row r="29" spans="2:11" s="43" customFormat="1" ht="25.5" x14ac:dyDescent="0.2">
      <c r="B29" s="72"/>
      <c r="C29" s="270" t="s">
        <v>281</v>
      </c>
      <c r="D29" s="268">
        <v>-124</v>
      </c>
      <c r="E29" s="268">
        <v>-112</v>
      </c>
      <c r="F29" s="268">
        <v>-202</v>
      </c>
      <c r="G29" s="67"/>
      <c r="H29" s="268">
        <v>-179</v>
      </c>
      <c r="I29" s="268">
        <v>-55</v>
      </c>
      <c r="K29" s="15"/>
    </row>
    <row r="30" spans="2:11" x14ac:dyDescent="0.2">
      <c r="B30" s="57"/>
      <c r="C30" s="70" t="s">
        <v>121</v>
      </c>
      <c r="D30" s="71">
        <v>29673</v>
      </c>
      <c r="E30" s="71">
        <v>31046</v>
      </c>
      <c r="F30" s="71">
        <v>33734</v>
      </c>
      <c r="G30" s="230"/>
      <c r="H30" s="71">
        <v>24570</v>
      </c>
      <c r="I30" s="71">
        <v>27014</v>
      </c>
    </row>
    <row r="31" spans="2:11" x14ac:dyDescent="0.2">
      <c r="B31" s="57"/>
      <c r="C31" s="59"/>
      <c r="D31" s="60"/>
      <c r="E31" s="60"/>
      <c r="F31" s="61"/>
      <c r="G31" s="67"/>
      <c r="H31" s="60"/>
      <c r="I31" s="60"/>
    </row>
    <row r="32" spans="2:11" x14ac:dyDescent="0.2">
      <c r="B32" s="57"/>
      <c r="C32" s="27" t="s">
        <v>197</v>
      </c>
      <c r="D32" s="60"/>
      <c r="E32" s="60"/>
      <c r="F32" s="61"/>
      <c r="G32" s="67"/>
      <c r="H32" s="60"/>
      <c r="I32" s="60"/>
    </row>
    <row r="33" spans="2:11" x14ac:dyDescent="0.2">
      <c r="B33" s="57"/>
      <c r="C33" s="64" t="s">
        <v>122</v>
      </c>
      <c r="D33" s="65">
        <v>22228</v>
      </c>
      <c r="E33" s="65">
        <v>18982</v>
      </c>
      <c r="F33" s="65">
        <v>18709</v>
      </c>
      <c r="G33" s="42"/>
      <c r="H33" s="65">
        <v>13315</v>
      </c>
      <c r="I33" s="65">
        <v>13326</v>
      </c>
    </row>
    <row r="34" spans="2:11" x14ac:dyDescent="0.2">
      <c r="B34" s="57"/>
      <c r="C34" s="66" t="s">
        <v>159</v>
      </c>
      <c r="D34" s="268">
        <v>10940</v>
      </c>
      <c r="E34" s="268">
        <v>8472</v>
      </c>
      <c r="F34" s="268">
        <v>8161</v>
      </c>
      <c r="G34" s="73"/>
      <c r="H34" s="268">
        <v>5825</v>
      </c>
      <c r="I34" s="268">
        <v>5714</v>
      </c>
    </row>
    <row r="35" spans="2:11" x14ac:dyDescent="0.2">
      <c r="B35" s="57"/>
      <c r="C35" s="66" t="s">
        <v>160</v>
      </c>
      <c r="D35" s="268">
        <v>5567</v>
      </c>
      <c r="E35" s="268">
        <v>5163</v>
      </c>
      <c r="F35" s="268">
        <v>5099</v>
      </c>
      <c r="G35" s="73"/>
      <c r="H35" s="268">
        <v>3666</v>
      </c>
      <c r="I35" s="268">
        <v>3811</v>
      </c>
    </row>
    <row r="36" spans="2:11" x14ac:dyDescent="0.2">
      <c r="B36" s="57"/>
      <c r="C36" s="66" t="s">
        <v>125</v>
      </c>
      <c r="D36" s="268">
        <v>6107</v>
      </c>
      <c r="E36" s="268">
        <v>5870</v>
      </c>
      <c r="F36" s="268">
        <v>5849</v>
      </c>
      <c r="G36" s="73"/>
      <c r="H36" s="268">
        <v>4102</v>
      </c>
      <c r="I36" s="268">
        <v>4112</v>
      </c>
    </row>
    <row r="37" spans="2:11" x14ac:dyDescent="0.2">
      <c r="B37" s="57"/>
      <c r="C37" s="66" t="s">
        <v>161</v>
      </c>
      <c r="D37" s="268">
        <v>-387</v>
      </c>
      <c r="E37" s="268">
        <v>-523</v>
      </c>
      <c r="F37" s="268">
        <v>-400</v>
      </c>
      <c r="G37" s="73"/>
      <c r="H37" s="268">
        <v>-277</v>
      </c>
      <c r="I37" s="268">
        <v>-311</v>
      </c>
    </row>
    <row r="38" spans="2:11" x14ac:dyDescent="0.2">
      <c r="B38" s="57"/>
      <c r="C38" s="64" t="s">
        <v>123</v>
      </c>
      <c r="D38" s="65">
        <v>7922</v>
      </c>
      <c r="E38" s="65">
        <v>9122</v>
      </c>
      <c r="F38" s="65">
        <v>10227</v>
      </c>
      <c r="G38" s="42"/>
      <c r="H38" s="65">
        <v>7283</v>
      </c>
      <c r="I38" s="65">
        <v>6615</v>
      </c>
    </row>
    <row r="39" spans="2:11" s="43" customFormat="1" ht="25.5" x14ac:dyDescent="0.2">
      <c r="B39" s="72"/>
      <c r="C39" s="270" t="s">
        <v>281</v>
      </c>
      <c r="D39" s="268">
        <v>-64</v>
      </c>
      <c r="E39" s="268">
        <v>-82</v>
      </c>
      <c r="F39" s="268">
        <v>-139</v>
      </c>
      <c r="G39" s="67"/>
      <c r="H39" s="268">
        <v>-95</v>
      </c>
      <c r="I39" s="268">
        <v>-114</v>
      </c>
      <c r="K39" s="15"/>
    </row>
    <row r="40" spans="2:11" x14ac:dyDescent="0.2">
      <c r="B40" s="57"/>
      <c r="C40" s="70" t="s">
        <v>121</v>
      </c>
      <c r="D40" s="71">
        <v>30086</v>
      </c>
      <c r="E40" s="71">
        <v>28023</v>
      </c>
      <c r="F40" s="71">
        <v>28797</v>
      </c>
      <c r="G40" s="230"/>
      <c r="H40" s="71">
        <v>20503</v>
      </c>
      <c r="I40" s="71">
        <v>19828</v>
      </c>
      <c r="J40" s="209"/>
    </row>
    <row r="41" spans="2:11" x14ac:dyDescent="0.2">
      <c r="B41" s="57"/>
      <c r="C41" s="59"/>
      <c r="D41" s="60"/>
      <c r="E41" s="60"/>
      <c r="F41" s="61"/>
      <c r="G41" s="67"/>
      <c r="H41" s="60"/>
      <c r="I41" s="60"/>
    </row>
    <row r="42" spans="2:11" x14ac:dyDescent="0.2">
      <c r="B42" s="57"/>
      <c r="C42" s="27" t="s">
        <v>182</v>
      </c>
      <c r="D42" s="60"/>
      <c r="E42" s="60"/>
      <c r="F42" s="61"/>
      <c r="G42" s="67"/>
      <c r="H42" s="60"/>
      <c r="I42" s="60"/>
    </row>
    <row r="43" spans="2:11" x14ac:dyDescent="0.2">
      <c r="B43" s="57"/>
      <c r="C43" s="74" t="s">
        <v>122</v>
      </c>
      <c r="D43" s="197">
        <v>0.9</v>
      </c>
      <c r="E43" s="197">
        <v>1</v>
      </c>
      <c r="F43" s="197">
        <v>1.1000000000000001</v>
      </c>
      <c r="G43" s="122"/>
      <c r="H43" s="197">
        <v>1.1000000000000001</v>
      </c>
      <c r="I43" s="197">
        <v>1.1000000000000001</v>
      </c>
    </row>
    <row r="44" spans="2:11" x14ac:dyDescent="0.2">
      <c r="B44" s="57"/>
      <c r="C44" s="66" t="s">
        <v>159</v>
      </c>
      <c r="D44" s="334">
        <v>0.8</v>
      </c>
      <c r="E44" s="334">
        <v>1</v>
      </c>
      <c r="F44" s="334">
        <v>1.1000000000000001</v>
      </c>
      <c r="G44" s="67"/>
      <c r="H44" s="334">
        <v>1</v>
      </c>
      <c r="I44" s="334">
        <v>1.1000000000000001</v>
      </c>
    </row>
    <row r="45" spans="2:11" x14ac:dyDescent="0.2">
      <c r="B45" s="57"/>
      <c r="C45" s="66" t="s">
        <v>160</v>
      </c>
      <c r="D45" s="334">
        <v>1.1000000000000001</v>
      </c>
      <c r="E45" s="334">
        <v>1.2</v>
      </c>
      <c r="F45" s="334">
        <v>1.3</v>
      </c>
      <c r="G45" s="67"/>
      <c r="H45" s="334">
        <v>1.3</v>
      </c>
      <c r="I45" s="334">
        <v>1.2</v>
      </c>
    </row>
    <row r="46" spans="2:11" x14ac:dyDescent="0.2">
      <c r="B46" s="57"/>
      <c r="C46" s="66" t="s">
        <v>125</v>
      </c>
      <c r="D46" s="334">
        <v>1.1000000000000001</v>
      </c>
      <c r="E46" s="334">
        <v>0.9</v>
      </c>
      <c r="F46" s="334">
        <v>1.1000000000000001</v>
      </c>
      <c r="G46" s="67"/>
      <c r="H46" s="334">
        <v>1.1000000000000001</v>
      </c>
      <c r="I46" s="334">
        <v>1.2</v>
      </c>
    </row>
    <row r="47" spans="2:11" x14ac:dyDescent="0.2">
      <c r="B47" s="57"/>
      <c r="C47" s="64" t="s">
        <v>123</v>
      </c>
      <c r="D47" s="198">
        <v>1.1000000000000001</v>
      </c>
      <c r="E47" s="198">
        <v>1.3</v>
      </c>
      <c r="F47" s="198">
        <v>1.2</v>
      </c>
      <c r="G47" s="122"/>
      <c r="H47" s="198">
        <v>1.3</v>
      </c>
      <c r="I47" s="198">
        <v>1.8</v>
      </c>
    </row>
    <row r="48" spans="2:11" x14ac:dyDescent="0.2">
      <c r="B48" s="57"/>
      <c r="C48" s="70" t="s">
        <v>121</v>
      </c>
      <c r="D48" s="195">
        <v>1</v>
      </c>
      <c r="E48" s="195">
        <v>1.1000000000000001</v>
      </c>
      <c r="F48" s="195">
        <v>1.2</v>
      </c>
      <c r="G48" s="230"/>
      <c r="H48" s="195">
        <v>1.2</v>
      </c>
      <c r="I48" s="195">
        <v>1.4</v>
      </c>
    </row>
    <row r="49" spans="2:19" x14ac:dyDescent="0.2">
      <c r="B49" s="57"/>
      <c r="C49" s="250"/>
      <c r="D49" s="35"/>
      <c r="E49" s="35"/>
      <c r="F49" s="35"/>
      <c r="G49" s="46"/>
      <c r="H49" s="35"/>
      <c r="I49" s="35"/>
    </row>
    <row r="50" spans="2:19" ht="13.9" customHeight="1" x14ac:dyDescent="0.2">
      <c r="B50" s="57"/>
      <c r="C50" s="27" t="s">
        <v>204</v>
      </c>
      <c r="D50" s="223"/>
      <c r="E50" s="223"/>
      <c r="F50" s="223"/>
      <c r="G50" s="46"/>
      <c r="H50" s="35"/>
      <c r="I50" s="35"/>
    </row>
    <row r="51" spans="2:19" x14ac:dyDescent="0.2">
      <c r="B51" s="314"/>
      <c r="C51" s="74" t="s">
        <v>3</v>
      </c>
      <c r="D51" s="224">
        <v>14</v>
      </c>
      <c r="E51" s="224">
        <v>13</v>
      </c>
      <c r="F51" s="224">
        <v>13</v>
      </c>
      <c r="G51" s="225"/>
      <c r="H51" s="224"/>
      <c r="I51" s="224">
        <v>12</v>
      </c>
    </row>
    <row r="52" spans="2:19" x14ac:dyDescent="0.2">
      <c r="B52" s="314"/>
      <c r="C52" s="64" t="s">
        <v>144</v>
      </c>
      <c r="D52" s="65">
        <v>7</v>
      </c>
      <c r="E52" s="65">
        <v>9</v>
      </c>
      <c r="F52" s="65">
        <v>9</v>
      </c>
      <c r="G52" s="42"/>
      <c r="H52" s="65"/>
      <c r="I52" s="65">
        <v>8</v>
      </c>
    </row>
    <row r="53" spans="2:19" x14ac:dyDescent="0.2">
      <c r="B53" s="314"/>
      <c r="C53" s="70" t="s">
        <v>6</v>
      </c>
      <c r="D53" s="71">
        <v>21</v>
      </c>
      <c r="E53" s="71">
        <v>22</v>
      </c>
      <c r="F53" s="71">
        <v>23</v>
      </c>
      <c r="G53" s="230"/>
      <c r="H53" s="71"/>
      <c r="I53" s="71">
        <v>21</v>
      </c>
      <c r="J53" s="209"/>
    </row>
    <row r="54" spans="2:19" x14ac:dyDescent="0.2">
      <c r="B54" s="314"/>
      <c r="C54" s="66" t="s">
        <v>163</v>
      </c>
      <c r="D54" s="335">
        <f>D53/D20</f>
        <v>0.3</v>
      </c>
      <c r="E54" s="335">
        <f>E53/E20</f>
        <v>0.30985915492957744</v>
      </c>
      <c r="F54" s="335">
        <f>F53/F20</f>
        <v>0.29870129870129869</v>
      </c>
      <c r="G54" s="221"/>
      <c r="H54" s="194"/>
      <c r="I54" s="335">
        <f>I53/I20</f>
        <v>0.25609756097560976</v>
      </c>
    </row>
    <row r="55" spans="2:19" x14ac:dyDescent="0.2">
      <c r="B55" s="57"/>
      <c r="C55" s="250"/>
      <c r="D55" s="250"/>
      <c r="E55" s="250"/>
      <c r="F55" s="250"/>
      <c r="G55" s="250"/>
      <c r="H55" s="250"/>
      <c r="I55" s="250"/>
    </row>
    <row r="56" spans="2:19" ht="13.9" customHeight="1" x14ac:dyDescent="0.2">
      <c r="B56" s="154"/>
      <c r="C56" s="28" t="s">
        <v>330</v>
      </c>
      <c r="D56" s="73"/>
      <c r="E56" s="73"/>
      <c r="F56" s="67"/>
      <c r="G56" s="67"/>
      <c r="H56" s="73"/>
      <c r="I56" s="73"/>
      <c r="J56" s="143"/>
    </row>
    <row r="57" spans="2:19" x14ac:dyDescent="0.2">
      <c r="B57" s="154"/>
      <c r="C57" s="79" t="s">
        <v>122</v>
      </c>
      <c r="D57" s="316">
        <f>D89/(D89+D122)</f>
        <v>0.34982904444844343</v>
      </c>
      <c r="E57" s="316">
        <f t="shared" ref="E57:F57" si="0">E89/(E89+E122)</f>
        <v>0.40190706985565272</v>
      </c>
      <c r="F57" s="316">
        <f t="shared" si="0"/>
        <v>0.42389096739711385</v>
      </c>
      <c r="G57" s="226"/>
      <c r="H57" s="316">
        <f t="shared" ref="H57:I57" si="1">H89/(H89+H122)</f>
        <v>0.42591062711227939</v>
      </c>
      <c r="I57" s="316">
        <f t="shared" si="1"/>
        <v>0.41659788399489756</v>
      </c>
      <c r="J57" s="201"/>
      <c r="K57" s="310"/>
      <c r="L57" s="156"/>
      <c r="M57" s="156"/>
      <c r="N57" s="156"/>
      <c r="O57" s="156"/>
      <c r="P57" s="156"/>
      <c r="Q57" s="156"/>
      <c r="R57" s="156"/>
      <c r="S57" s="156"/>
    </row>
    <row r="58" spans="2:19" x14ac:dyDescent="0.2">
      <c r="B58" s="154"/>
      <c r="C58" s="80" t="s">
        <v>159</v>
      </c>
      <c r="D58" s="194"/>
      <c r="E58" s="194"/>
      <c r="F58" s="320">
        <f t="shared" ref="F58" si="2">F90/(F90+F123)</f>
        <v>0.50513075140681896</v>
      </c>
      <c r="G58" s="227"/>
      <c r="H58" s="194"/>
      <c r="I58" s="194"/>
      <c r="J58" s="201"/>
      <c r="K58" s="312"/>
      <c r="L58" s="156"/>
      <c r="M58" s="156"/>
      <c r="N58" s="156"/>
      <c r="O58" s="156"/>
      <c r="P58" s="156"/>
      <c r="Q58" s="156"/>
      <c r="R58" s="156"/>
      <c r="S58" s="156"/>
    </row>
    <row r="59" spans="2:19" x14ac:dyDescent="0.2">
      <c r="B59" s="154"/>
      <c r="C59" s="80" t="s">
        <v>160</v>
      </c>
      <c r="D59" s="194"/>
      <c r="E59" s="194"/>
      <c r="F59" s="320">
        <f t="shared" ref="F59" si="3">F91/(F91+F124)</f>
        <v>0.59924528301886792</v>
      </c>
      <c r="G59" s="227"/>
      <c r="H59" s="194"/>
      <c r="I59" s="194"/>
      <c r="J59" s="201"/>
      <c r="K59" s="312"/>
      <c r="L59" s="156"/>
      <c r="M59" s="156"/>
      <c r="N59" s="156"/>
      <c r="O59" s="156"/>
      <c r="P59" s="156"/>
      <c r="Q59" s="156"/>
      <c r="R59" s="156"/>
      <c r="S59" s="156"/>
    </row>
    <row r="60" spans="2:19" x14ac:dyDescent="0.2">
      <c r="B60" s="154"/>
      <c r="C60" s="80" t="s">
        <v>125</v>
      </c>
      <c r="D60" s="194"/>
      <c r="E60" s="194"/>
      <c r="F60" s="320">
        <f t="shared" ref="F60" si="4">F92/(F92+F125)</f>
        <v>7.9116059379217271E-2</v>
      </c>
      <c r="G60" s="227"/>
      <c r="H60" s="194"/>
      <c r="I60" s="194"/>
      <c r="J60" s="201"/>
      <c r="K60" s="312"/>
      <c r="L60" s="156"/>
      <c r="M60" s="156"/>
      <c r="N60" s="156"/>
      <c r="O60" s="156"/>
      <c r="P60" s="156"/>
      <c r="Q60" s="156"/>
      <c r="R60" s="156"/>
      <c r="S60" s="156"/>
    </row>
    <row r="61" spans="2:19" x14ac:dyDescent="0.2">
      <c r="B61" s="154"/>
      <c r="C61" s="81" t="s">
        <v>123</v>
      </c>
      <c r="D61" s="316">
        <f>D94/(D94+D127)</f>
        <v>0.14312760318061341</v>
      </c>
      <c r="E61" s="316">
        <f t="shared" ref="E61:F61" si="5">E94/(E94+E127)</f>
        <v>0.15643499232624425</v>
      </c>
      <c r="F61" s="316">
        <f t="shared" si="5"/>
        <v>0.15812634461177391</v>
      </c>
      <c r="G61" s="227"/>
      <c r="H61" s="316">
        <f t="shared" ref="H61:I61" si="6">H94/(H94+H127)</f>
        <v>0.1602361664149389</v>
      </c>
      <c r="I61" s="316">
        <f t="shared" si="6"/>
        <v>0.18530834340991537</v>
      </c>
      <c r="J61" s="201"/>
      <c r="K61" s="312"/>
      <c r="L61" s="156"/>
      <c r="M61" s="156"/>
      <c r="N61" s="156"/>
      <c r="O61" s="156"/>
      <c r="P61" s="156"/>
      <c r="Q61" s="156"/>
      <c r="R61" s="156"/>
      <c r="S61" s="156"/>
    </row>
    <row r="62" spans="2:19" x14ac:dyDescent="0.2">
      <c r="B62" s="154"/>
      <c r="C62" s="82" t="s">
        <v>126</v>
      </c>
      <c r="D62" s="317">
        <f>D95/(D95+D128)</f>
        <v>0.29551258664720903</v>
      </c>
      <c r="E62" s="317">
        <f t="shared" ref="E62:I62" si="7">E95/(E95+E128)</f>
        <v>0.32223171078849988</v>
      </c>
      <c r="F62" s="317">
        <f t="shared" si="7"/>
        <v>0.32996958805640031</v>
      </c>
      <c r="G62" s="315"/>
      <c r="H62" s="317">
        <f t="shared" si="7"/>
        <v>0.33197397805612194</v>
      </c>
      <c r="I62" s="317">
        <f t="shared" si="7"/>
        <v>0.33986862558291131</v>
      </c>
      <c r="J62" s="201"/>
      <c r="K62" s="310"/>
      <c r="L62" s="156"/>
      <c r="M62" s="156"/>
      <c r="N62" s="156"/>
      <c r="O62" s="156"/>
      <c r="P62" s="156"/>
      <c r="Q62" s="156"/>
      <c r="R62" s="156"/>
      <c r="S62" s="156"/>
    </row>
    <row r="63" spans="2:19" x14ac:dyDescent="0.2">
      <c r="B63" s="57"/>
      <c r="C63" s="250"/>
      <c r="D63" s="318"/>
      <c r="E63" s="318"/>
      <c r="F63" s="318"/>
      <c r="G63" s="319"/>
      <c r="H63" s="318"/>
      <c r="I63" s="318"/>
    </row>
    <row r="64" spans="2:19" ht="13.5" customHeight="1" x14ac:dyDescent="0.2">
      <c r="B64" s="57"/>
      <c r="C64" s="250"/>
      <c r="D64" s="250"/>
      <c r="E64" s="250"/>
      <c r="F64" s="250"/>
      <c r="G64" s="250"/>
      <c r="H64" s="250"/>
      <c r="I64" s="250"/>
    </row>
    <row r="65" spans="1:12" s="11" customFormat="1" x14ac:dyDescent="0.2">
      <c r="A65" s="15"/>
      <c r="B65" s="123">
        <v>2</v>
      </c>
      <c r="C65" s="14" t="s">
        <v>151</v>
      </c>
      <c r="D65" s="255"/>
      <c r="E65" s="255"/>
      <c r="F65" s="255"/>
      <c r="G65" s="255"/>
      <c r="H65" s="255"/>
      <c r="I65" s="255"/>
      <c r="K65" s="15"/>
      <c r="L65" s="15"/>
    </row>
    <row r="66" spans="1:12" x14ac:dyDescent="0.2">
      <c r="B66" s="57"/>
      <c r="C66" s="250"/>
      <c r="D66" s="250"/>
      <c r="E66" s="250"/>
      <c r="F66" s="250"/>
      <c r="G66" s="56"/>
      <c r="H66" s="250"/>
      <c r="I66" s="250"/>
    </row>
    <row r="67" spans="1:12" s="26" customFormat="1" ht="15" x14ac:dyDescent="0.35">
      <c r="A67" s="15"/>
      <c r="B67" s="59"/>
      <c r="C67" s="250"/>
      <c r="D67" s="136" t="s">
        <v>40</v>
      </c>
      <c r="E67" s="136"/>
      <c r="F67" s="137"/>
      <c r="G67" s="251"/>
      <c r="H67" s="136" t="s">
        <v>41</v>
      </c>
      <c r="I67" s="136"/>
      <c r="K67" s="15"/>
    </row>
    <row r="68" spans="1:12" s="19" customFormat="1" ht="15" thickBot="1" x14ac:dyDescent="0.25">
      <c r="A68" s="15"/>
      <c r="B68" s="58"/>
      <c r="C68" s="134"/>
      <c r="D68" s="139" t="s">
        <v>0</v>
      </c>
      <c r="E68" s="139" t="s">
        <v>1</v>
      </c>
      <c r="F68" s="139" t="s">
        <v>2</v>
      </c>
      <c r="G68" s="49"/>
      <c r="H68" s="139" t="s">
        <v>19</v>
      </c>
      <c r="I68" s="139" t="s">
        <v>10</v>
      </c>
      <c r="J68"/>
      <c r="K68" s="15"/>
    </row>
    <row r="69" spans="1:12" customFormat="1" ht="14.25" x14ac:dyDescent="0.2">
      <c r="A69" s="15"/>
      <c r="B69" s="56"/>
      <c r="C69" s="75"/>
      <c r="D69" s="76"/>
      <c r="E69" s="76"/>
      <c r="F69" s="76"/>
      <c r="G69" s="77"/>
      <c r="H69" s="76"/>
      <c r="I69" s="76"/>
      <c r="K69" s="15"/>
    </row>
    <row r="70" spans="1:12" customFormat="1" ht="14.25" x14ac:dyDescent="0.2">
      <c r="A70" s="15"/>
      <c r="B70" s="56"/>
      <c r="C70" s="28" t="s">
        <v>198</v>
      </c>
      <c r="D70" s="62"/>
      <c r="E70" s="62"/>
      <c r="F70" s="77"/>
      <c r="G70" s="77"/>
      <c r="H70" s="62"/>
      <c r="I70" s="62"/>
      <c r="K70" s="15"/>
    </row>
    <row r="71" spans="1:12" customFormat="1" ht="14.25" x14ac:dyDescent="0.2">
      <c r="A71" s="15"/>
      <c r="B71" s="56"/>
      <c r="C71" s="64" t="s">
        <v>3</v>
      </c>
      <c r="D71" s="65">
        <v>32</v>
      </c>
      <c r="E71" s="65">
        <v>33</v>
      </c>
      <c r="F71" s="65">
        <v>35</v>
      </c>
      <c r="G71" s="42"/>
      <c r="H71" s="65"/>
      <c r="I71" s="65">
        <v>33</v>
      </c>
      <c r="K71" s="15"/>
    </row>
    <row r="72" spans="1:12" customFormat="1" ht="14.25" x14ac:dyDescent="0.2">
      <c r="A72" s="15"/>
      <c r="B72" s="56"/>
      <c r="C72" s="66" t="s">
        <v>206</v>
      </c>
      <c r="D72" s="268">
        <v>25</v>
      </c>
      <c r="E72" s="268">
        <v>26</v>
      </c>
      <c r="F72" s="268">
        <v>27</v>
      </c>
      <c r="G72" s="67"/>
      <c r="H72" s="194"/>
      <c r="I72" s="269">
        <v>26</v>
      </c>
      <c r="K72" s="15"/>
    </row>
    <row r="73" spans="1:12" customFormat="1" ht="14.25" x14ac:dyDescent="0.2">
      <c r="A73" s="15"/>
      <c r="B73" s="56"/>
      <c r="C73" s="66" t="s">
        <v>207</v>
      </c>
      <c r="D73" s="268">
        <v>6</v>
      </c>
      <c r="E73" s="268">
        <v>6</v>
      </c>
      <c r="F73" s="268">
        <v>8</v>
      </c>
      <c r="G73" s="67"/>
      <c r="H73" s="194"/>
      <c r="I73" s="269">
        <v>7</v>
      </c>
      <c r="K73" s="15"/>
    </row>
    <row r="74" spans="1:12" customFormat="1" ht="14.25" x14ac:dyDescent="0.2">
      <c r="A74" s="15"/>
      <c r="B74" s="56"/>
      <c r="C74" s="66" t="s">
        <v>205</v>
      </c>
      <c r="D74" s="268">
        <v>1</v>
      </c>
      <c r="E74" s="268">
        <v>1</v>
      </c>
      <c r="F74" s="268">
        <v>1</v>
      </c>
      <c r="G74" s="67"/>
      <c r="H74" s="194"/>
      <c r="I74" s="269">
        <v>1</v>
      </c>
      <c r="K74" s="15"/>
    </row>
    <row r="75" spans="1:12" customFormat="1" ht="14.25" x14ac:dyDescent="0.2">
      <c r="A75" s="15"/>
      <c r="B75" s="56"/>
      <c r="C75" s="66" t="s">
        <v>203</v>
      </c>
      <c r="D75" s="268">
        <v>0</v>
      </c>
      <c r="E75" s="268">
        <v>0</v>
      </c>
      <c r="F75" s="268">
        <v>0</v>
      </c>
      <c r="G75" s="67"/>
      <c r="H75" s="194"/>
      <c r="I75" s="269">
        <v>0</v>
      </c>
      <c r="K75" s="15"/>
    </row>
    <row r="76" spans="1:12" customFormat="1" ht="14.25" x14ac:dyDescent="0.2">
      <c r="A76" s="15"/>
      <c r="B76" s="56"/>
      <c r="C76" s="64" t="s">
        <v>144</v>
      </c>
      <c r="D76" s="65">
        <v>10</v>
      </c>
      <c r="E76" s="65">
        <v>11</v>
      </c>
      <c r="F76" s="65">
        <v>12</v>
      </c>
      <c r="G76" s="42"/>
      <c r="H76" s="65"/>
      <c r="I76" s="65">
        <v>15</v>
      </c>
      <c r="K76" s="15"/>
    </row>
    <row r="77" spans="1:12" x14ac:dyDescent="0.2">
      <c r="B77" s="57"/>
      <c r="C77" s="70" t="s">
        <v>208</v>
      </c>
      <c r="D77" s="71">
        <v>42</v>
      </c>
      <c r="E77" s="71">
        <v>44</v>
      </c>
      <c r="F77" s="71">
        <v>47</v>
      </c>
      <c r="G77" s="196"/>
      <c r="H77" s="71"/>
      <c r="I77" s="71">
        <v>48</v>
      </c>
      <c r="J77" s="209"/>
    </row>
    <row r="78" spans="1:12" customFormat="1" ht="14.25" x14ac:dyDescent="0.2">
      <c r="A78" s="15"/>
      <c r="B78" s="56"/>
      <c r="C78" s="56"/>
      <c r="D78" s="73"/>
      <c r="E78" s="73"/>
      <c r="F78" s="67"/>
      <c r="G78" s="67"/>
      <c r="H78" s="73"/>
      <c r="I78" s="73"/>
      <c r="K78" s="15"/>
    </row>
    <row r="79" spans="1:12" customFormat="1" ht="14.25" x14ac:dyDescent="0.2">
      <c r="A79" s="15"/>
      <c r="B79" s="56"/>
      <c r="C79" s="28" t="s">
        <v>199</v>
      </c>
      <c r="D79" s="73"/>
      <c r="E79" s="73"/>
      <c r="F79" s="67"/>
      <c r="G79" s="67"/>
      <c r="H79" s="73"/>
      <c r="I79" s="73"/>
      <c r="K79" s="15"/>
    </row>
    <row r="80" spans="1:12" customFormat="1" ht="14.25" x14ac:dyDescent="0.2">
      <c r="A80" s="15"/>
      <c r="B80" s="56"/>
      <c r="C80" s="64" t="s">
        <v>122</v>
      </c>
      <c r="D80" s="65">
        <v>8982</v>
      </c>
      <c r="E80" s="65">
        <v>9323</v>
      </c>
      <c r="F80" s="65">
        <v>8893</v>
      </c>
      <c r="G80" s="42"/>
      <c r="H80" s="65">
        <v>6641</v>
      </c>
      <c r="I80" s="65">
        <v>5944</v>
      </c>
      <c r="K80" s="15"/>
    </row>
    <row r="81" spans="1:11" customFormat="1" ht="14.25" x14ac:dyDescent="0.2">
      <c r="A81" s="15"/>
      <c r="B81" s="56"/>
      <c r="C81" s="66" t="s">
        <v>159</v>
      </c>
      <c r="D81" s="268">
        <v>4810</v>
      </c>
      <c r="E81" s="268">
        <v>5222</v>
      </c>
      <c r="F81" s="268">
        <v>4630</v>
      </c>
      <c r="G81" s="67"/>
      <c r="H81" s="268">
        <v>3447</v>
      </c>
      <c r="I81" s="268">
        <v>3275</v>
      </c>
      <c r="K81" s="15"/>
    </row>
    <row r="82" spans="1:11" customFormat="1" ht="14.25" x14ac:dyDescent="0.2">
      <c r="A82" s="15"/>
      <c r="B82" s="56"/>
      <c r="C82" s="66" t="s">
        <v>160</v>
      </c>
      <c r="D82" s="268">
        <v>3952</v>
      </c>
      <c r="E82" s="268">
        <v>3949</v>
      </c>
      <c r="F82" s="268">
        <v>4221</v>
      </c>
      <c r="G82" s="67"/>
      <c r="H82" s="268">
        <v>3152</v>
      </c>
      <c r="I82" s="268">
        <v>2625</v>
      </c>
      <c r="K82" s="15"/>
    </row>
    <row r="83" spans="1:11" customFormat="1" ht="14.25" x14ac:dyDescent="0.2">
      <c r="A83" s="15"/>
      <c r="B83" s="56"/>
      <c r="C83" s="66" t="s">
        <v>125</v>
      </c>
      <c r="D83" s="268">
        <v>487</v>
      </c>
      <c r="E83" s="268">
        <v>461</v>
      </c>
      <c r="F83" s="268">
        <v>484</v>
      </c>
      <c r="G83" s="67"/>
      <c r="H83" s="268">
        <v>363</v>
      </c>
      <c r="I83" s="268">
        <v>295</v>
      </c>
      <c r="K83" s="15"/>
    </row>
    <row r="84" spans="1:11" customFormat="1" ht="14.25" x14ac:dyDescent="0.2">
      <c r="A84" s="15"/>
      <c r="B84" s="56"/>
      <c r="C84" s="66" t="s">
        <v>161</v>
      </c>
      <c r="D84" s="268">
        <v>-266</v>
      </c>
      <c r="E84" s="268">
        <v>-309</v>
      </c>
      <c r="F84" s="268">
        <v>-441</v>
      </c>
      <c r="G84" s="67"/>
      <c r="H84" s="268">
        <v>-321</v>
      </c>
      <c r="I84" s="268">
        <v>-252</v>
      </c>
      <c r="K84" s="15"/>
    </row>
    <row r="85" spans="1:11" customFormat="1" ht="14.25" x14ac:dyDescent="0.2">
      <c r="A85" s="15"/>
      <c r="B85" s="56"/>
      <c r="C85" s="64" t="s">
        <v>123</v>
      </c>
      <c r="D85" s="65">
        <v>2072</v>
      </c>
      <c r="E85" s="65">
        <v>2453</v>
      </c>
      <c r="F85" s="65">
        <v>2737</v>
      </c>
      <c r="G85" s="42"/>
      <c r="H85" s="65">
        <v>2036</v>
      </c>
      <c r="I85" s="65">
        <v>3364</v>
      </c>
      <c r="K85" s="15"/>
    </row>
    <row r="86" spans="1:11" customFormat="1" ht="14.25" x14ac:dyDescent="0.2">
      <c r="A86" s="15"/>
      <c r="B86" s="56"/>
      <c r="C86" s="70" t="s">
        <v>126</v>
      </c>
      <c r="D86" s="71">
        <v>11054</v>
      </c>
      <c r="E86" s="71">
        <v>11776</v>
      </c>
      <c r="F86" s="71">
        <v>11630</v>
      </c>
      <c r="G86" s="196"/>
      <c r="H86" s="71">
        <v>8677</v>
      </c>
      <c r="I86" s="71">
        <v>9308</v>
      </c>
      <c r="J86" s="229"/>
      <c r="K86" s="209"/>
    </row>
    <row r="87" spans="1:11" customFormat="1" ht="14.25" x14ac:dyDescent="0.2">
      <c r="A87" s="15"/>
      <c r="B87" s="56"/>
      <c r="C87" s="75"/>
      <c r="D87" s="78"/>
      <c r="E87" s="78"/>
      <c r="F87" s="78"/>
      <c r="G87" s="67"/>
      <c r="H87" s="78"/>
      <c r="I87" s="78"/>
      <c r="K87" s="15"/>
    </row>
    <row r="88" spans="1:11" customFormat="1" ht="14.25" x14ac:dyDescent="0.2">
      <c r="A88" s="15"/>
      <c r="B88" s="56"/>
      <c r="C88" s="28" t="s">
        <v>200</v>
      </c>
      <c r="D88" s="73"/>
      <c r="E88" s="73"/>
      <c r="F88" s="67"/>
      <c r="G88" s="67"/>
      <c r="H88" s="73"/>
      <c r="I88" s="73"/>
      <c r="K88" s="15"/>
    </row>
    <row r="89" spans="1:11" customFormat="1" ht="14.25" x14ac:dyDescent="0.2">
      <c r="A89" s="15"/>
      <c r="B89" s="56"/>
      <c r="C89" s="64" t="s">
        <v>122</v>
      </c>
      <c r="D89" s="65">
        <v>7776</v>
      </c>
      <c r="E89" s="65">
        <v>7629</v>
      </c>
      <c r="F89" s="65">
        <v>7931</v>
      </c>
      <c r="G89" s="42"/>
      <c r="H89" s="65">
        <v>5671</v>
      </c>
      <c r="I89" s="65">
        <v>5552</v>
      </c>
      <c r="K89" s="15"/>
    </row>
    <row r="90" spans="1:11" customFormat="1" ht="14.25" x14ac:dyDescent="0.2">
      <c r="A90" s="15"/>
      <c r="B90" s="56"/>
      <c r="C90" s="66" t="s">
        <v>159</v>
      </c>
      <c r="D90" s="268">
        <v>4498</v>
      </c>
      <c r="E90" s="268">
        <v>4387</v>
      </c>
      <c r="F90" s="268">
        <v>4578</v>
      </c>
      <c r="G90" s="67"/>
      <c r="H90" s="268">
        <v>3284</v>
      </c>
      <c r="I90" s="268">
        <v>3215</v>
      </c>
      <c r="K90" s="15"/>
    </row>
    <row r="91" spans="1:11" customFormat="1" ht="14.25" x14ac:dyDescent="0.2">
      <c r="A91" s="15"/>
      <c r="B91" s="56"/>
      <c r="C91" s="66" t="s">
        <v>160</v>
      </c>
      <c r="D91" s="268">
        <v>3159</v>
      </c>
      <c r="E91" s="268">
        <v>3120</v>
      </c>
      <c r="F91" s="268">
        <v>3176</v>
      </c>
      <c r="G91" s="67"/>
      <c r="H91" s="268">
        <v>2268</v>
      </c>
      <c r="I91" s="268">
        <v>2264</v>
      </c>
      <c r="K91" s="15"/>
    </row>
    <row r="92" spans="1:11" customFormat="1" ht="14.25" x14ac:dyDescent="0.2">
      <c r="A92" s="15"/>
      <c r="B92" s="56"/>
      <c r="C92" s="66" t="s">
        <v>125</v>
      </c>
      <c r="D92" s="268">
        <v>413</v>
      </c>
      <c r="E92" s="268">
        <v>414</v>
      </c>
      <c r="F92" s="268">
        <v>469</v>
      </c>
      <c r="G92" s="67"/>
      <c r="H92" s="268">
        <v>325</v>
      </c>
      <c r="I92" s="268">
        <v>281</v>
      </c>
      <c r="K92" s="15"/>
    </row>
    <row r="93" spans="1:11" customFormat="1" ht="14.25" x14ac:dyDescent="0.2">
      <c r="A93" s="15"/>
      <c r="B93" s="56"/>
      <c r="C93" s="66" t="s">
        <v>161</v>
      </c>
      <c r="D93" s="268">
        <v>-294</v>
      </c>
      <c r="E93" s="268">
        <v>-292</v>
      </c>
      <c r="F93" s="268">
        <v>-292</v>
      </c>
      <c r="G93" s="67"/>
      <c r="H93" s="268">
        <v>-205</v>
      </c>
      <c r="I93" s="268">
        <v>-208</v>
      </c>
      <c r="K93" s="15"/>
    </row>
    <row r="94" spans="1:11" customFormat="1" ht="14.25" x14ac:dyDescent="0.2">
      <c r="A94" s="15"/>
      <c r="B94" s="56"/>
      <c r="C94" s="64" t="s">
        <v>123</v>
      </c>
      <c r="D94" s="65">
        <v>1134</v>
      </c>
      <c r="E94" s="65">
        <v>1427</v>
      </c>
      <c r="F94" s="65">
        <v>1617</v>
      </c>
      <c r="G94" s="42"/>
      <c r="H94" s="65">
        <v>1167</v>
      </c>
      <c r="I94" s="65">
        <v>1226</v>
      </c>
      <c r="K94" s="15"/>
    </row>
    <row r="95" spans="1:11" customFormat="1" ht="14.25" x14ac:dyDescent="0.2">
      <c r="A95" s="15"/>
      <c r="B95" s="56"/>
      <c r="C95" s="70" t="s">
        <v>126</v>
      </c>
      <c r="D95" s="71">
        <v>8910</v>
      </c>
      <c r="E95" s="71">
        <v>9056</v>
      </c>
      <c r="F95" s="71">
        <v>9548</v>
      </c>
      <c r="G95" s="196"/>
      <c r="H95" s="71">
        <v>6838</v>
      </c>
      <c r="I95" s="71">
        <v>6778</v>
      </c>
      <c r="K95" s="15"/>
    </row>
    <row r="96" spans="1:11" x14ac:dyDescent="0.2">
      <c r="D96" s="201"/>
      <c r="E96" s="201"/>
      <c r="F96" s="201"/>
      <c r="G96" s="201"/>
      <c r="H96" s="201"/>
      <c r="I96" s="201"/>
    </row>
    <row r="97" spans="1:11" x14ac:dyDescent="0.2">
      <c r="A97" s="258"/>
      <c r="B97" s="57"/>
      <c r="C97" s="250"/>
      <c r="D97" s="250"/>
      <c r="E97" s="250"/>
      <c r="F97" s="250"/>
      <c r="G97" s="56"/>
      <c r="H97" s="250"/>
      <c r="I97" s="250"/>
    </row>
    <row r="98" spans="1:11" s="11" customFormat="1" x14ac:dyDescent="0.2">
      <c r="B98" s="123">
        <v>3</v>
      </c>
      <c r="C98" s="14" t="s">
        <v>152</v>
      </c>
      <c r="D98" s="255"/>
      <c r="E98" s="255"/>
      <c r="F98" s="255"/>
      <c r="G98" s="255"/>
      <c r="H98" s="255"/>
      <c r="I98" s="255"/>
      <c r="K98" s="15"/>
    </row>
    <row r="99" spans="1:11" x14ac:dyDescent="0.2">
      <c r="B99" s="57"/>
      <c r="C99" s="250"/>
      <c r="D99" s="250"/>
      <c r="E99" s="250"/>
      <c r="F99" s="250"/>
      <c r="G99" s="56"/>
      <c r="H99" s="250"/>
      <c r="I99" s="250"/>
    </row>
    <row r="100" spans="1:11" s="26" customFormat="1" ht="15" x14ac:dyDescent="0.35">
      <c r="B100" s="59"/>
      <c r="C100" s="250"/>
      <c r="D100" s="136" t="s">
        <v>40</v>
      </c>
      <c r="E100" s="136"/>
      <c r="F100" s="137"/>
      <c r="G100" s="251"/>
      <c r="H100" s="136" t="s">
        <v>41</v>
      </c>
      <c r="I100" s="136"/>
      <c r="J100" s="142"/>
      <c r="K100" s="15"/>
    </row>
    <row r="101" spans="1:11" s="19" customFormat="1" ht="15" thickBot="1" x14ac:dyDescent="0.25">
      <c r="B101" s="58"/>
      <c r="C101" s="134"/>
      <c r="D101" s="139" t="s">
        <v>0</v>
      </c>
      <c r="E101" s="139" t="s">
        <v>1</v>
      </c>
      <c r="F101" s="139" t="s">
        <v>2</v>
      </c>
      <c r="G101" s="49"/>
      <c r="H101" s="139" t="s">
        <v>19</v>
      </c>
      <c r="I101" s="139" t="s">
        <v>10</v>
      </c>
      <c r="J101"/>
      <c r="K101" s="15"/>
    </row>
    <row r="102" spans="1:11" customFormat="1" ht="14.25" x14ac:dyDescent="0.2">
      <c r="B102" s="56"/>
      <c r="C102" s="75"/>
      <c r="D102" s="76"/>
      <c r="E102" s="76"/>
      <c r="F102" s="76"/>
      <c r="G102" s="25"/>
      <c r="H102" s="76"/>
      <c r="I102" s="76"/>
      <c r="K102" s="15"/>
    </row>
    <row r="103" spans="1:11" customFormat="1" ht="14.25" x14ac:dyDescent="0.2">
      <c r="B103" s="56"/>
      <c r="C103" s="28" t="s">
        <v>282</v>
      </c>
      <c r="D103" s="62"/>
      <c r="E103" s="62"/>
      <c r="F103" s="77"/>
      <c r="G103" s="25"/>
      <c r="H103" s="62"/>
      <c r="I103" s="62"/>
      <c r="K103" s="15"/>
    </row>
    <row r="104" spans="1:11" customFormat="1" ht="14.25" x14ac:dyDescent="0.2">
      <c r="B104" s="56"/>
      <c r="C104" s="64" t="s">
        <v>216</v>
      </c>
      <c r="D104" s="65">
        <v>17</v>
      </c>
      <c r="E104" s="65">
        <v>16</v>
      </c>
      <c r="F104" s="65">
        <v>17</v>
      </c>
      <c r="G104" s="42"/>
      <c r="H104" s="65"/>
      <c r="I104" s="65">
        <v>17</v>
      </c>
      <c r="K104" s="15"/>
    </row>
    <row r="105" spans="1:11" customFormat="1" ht="14.25" x14ac:dyDescent="0.2">
      <c r="B105" s="56"/>
      <c r="C105" s="66" t="s">
        <v>206</v>
      </c>
      <c r="D105" s="268">
        <v>7</v>
      </c>
      <c r="E105" s="268">
        <v>7</v>
      </c>
      <c r="F105" s="268">
        <v>7</v>
      </c>
      <c r="G105" s="67"/>
      <c r="H105" s="194"/>
      <c r="I105" s="269">
        <v>7</v>
      </c>
      <c r="K105" s="15"/>
    </row>
    <row r="106" spans="1:11" customFormat="1" ht="14.25" x14ac:dyDescent="0.2">
      <c r="B106" s="56"/>
      <c r="C106" s="66" t="s">
        <v>207</v>
      </c>
      <c r="D106" s="268">
        <v>3</v>
      </c>
      <c r="E106" s="268">
        <v>3</v>
      </c>
      <c r="F106" s="268">
        <v>3</v>
      </c>
      <c r="G106" s="67"/>
      <c r="H106" s="194"/>
      <c r="I106" s="269">
        <v>3</v>
      </c>
      <c r="K106" s="15"/>
    </row>
    <row r="107" spans="1:11" customFormat="1" ht="14.25" x14ac:dyDescent="0.2">
      <c r="B107" s="56"/>
      <c r="C107" s="66" t="s">
        <v>205</v>
      </c>
      <c r="D107" s="268">
        <v>8</v>
      </c>
      <c r="E107" s="268">
        <v>7</v>
      </c>
      <c r="F107" s="268">
        <v>8</v>
      </c>
      <c r="G107" s="67"/>
      <c r="H107" s="194"/>
      <c r="I107" s="269">
        <v>8</v>
      </c>
      <c r="K107" s="15"/>
    </row>
    <row r="108" spans="1:11" customFormat="1" ht="14.25" x14ac:dyDescent="0.2">
      <c r="B108" s="56"/>
      <c r="C108" s="66" t="s">
        <v>203</v>
      </c>
      <c r="D108" s="268">
        <v>-1</v>
      </c>
      <c r="E108" s="268">
        <v>-1</v>
      </c>
      <c r="F108" s="268">
        <v>-1</v>
      </c>
      <c r="G108" s="67"/>
      <c r="H108" s="194"/>
      <c r="I108" s="269">
        <v>-1</v>
      </c>
      <c r="K108" s="15"/>
    </row>
    <row r="109" spans="1:11" customFormat="1" ht="14.25" x14ac:dyDescent="0.2">
      <c r="B109" s="56"/>
      <c r="C109" s="64" t="s">
        <v>144</v>
      </c>
      <c r="D109" s="65">
        <v>10</v>
      </c>
      <c r="E109" s="65">
        <v>12</v>
      </c>
      <c r="F109" s="65">
        <v>14</v>
      </c>
      <c r="G109" s="42"/>
      <c r="H109" s="65"/>
      <c r="I109" s="65">
        <v>16</v>
      </c>
      <c r="K109" s="15"/>
    </row>
    <row r="110" spans="1:11" customFormat="1" ht="14.25" x14ac:dyDescent="0.2">
      <c r="B110" s="56"/>
      <c r="C110" s="70" t="s">
        <v>208</v>
      </c>
      <c r="D110" s="71">
        <v>28</v>
      </c>
      <c r="E110" s="71">
        <v>28</v>
      </c>
      <c r="F110" s="71">
        <v>31</v>
      </c>
      <c r="G110" s="196"/>
      <c r="H110" s="71"/>
      <c r="I110" s="71">
        <v>34</v>
      </c>
      <c r="K110" s="15"/>
    </row>
    <row r="111" spans="1:11" customFormat="1" ht="14.25" x14ac:dyDescent="0.2">
      <c r="B111" s="56"/>
      <c r="C111" s="56"/>
      <c r="D111" s="62"/>
      <c r="E111" s="62"/>
      <c r="F111" s="77"/>
      <c r="G111" s="201"/>
      <c r="H111" s="62"/>
      <c r="I111" s="62"/>
    </row>
    <row r="112" spans="1:11" customFormat="1" ht="14.25" x14ac:dyDescent="0.2">
      <c r="B112" s="56"/>
      <c r="C112" s="28" t="s">
        <v>201</v>
      </c>
      <c r="D112" s="62"/>
      <c r="E112" s="62"/>
      <c r="F112" s="77"/>
      <c r="G112" s="201"/>
      <c r="H112" s="62"/>
      <c r="I112" s="62"/>
    </row>
    <row r="113" spans="2:11" customFormat="1" ht="14.25" x14ac:dyDescent="0.2">
      <c r="B113" s="56"/>
      <c r="C113" s="64" t="s">
        <v>122</v>
      </c>
      <c r="D113" s="65">
        <v>12046</v>
      </c>
      <c r="E113" s="65">
        <v>9959</v>
      </c>
      <c r="F113" s="65">
        <v>12293</v>
      </c>
      <c r="G113" s="42"/>
      <c r="H113" s="65">
        <v>8434</v>
      </c>
      <c r="I113" s="65">
        <v>8953</v>
      </c>
    </row>
    <row r="114" spans="2:11" customFormat="1" ht="14.25" x14ac:dyDescent="0.2">
      <c r="B114" s="56"/>
      <c r="C114" s="66" t="s">
        <v>159</v>
      </c>
      <c r="D114" s="268">
        <v>4663</v>
      </c>
      <c r="E114" s="268">
        <v>4625</v>
      </c>
      <c r="F114" s="268">
        <v>5009</v>
      </c>
      <c r="G114" s="67"/>
      <c r="H114" s="268">
        <v>3112</v>
      </c>
      <c r="I114" s="269">
        <v>3413</v>
      </c>
    </row>
    <row r="115" spans="2:11" customFormat="1" ht="14.25" x14ac:dyDescent="0.2">
      <c r="B115" s="56"/>
      <c r="C115" s="66" t="s">
        <v>160</v>
      </c>
      <c r="D115" s="268">
        <v>2066</v>
      </c>
      <c r="E115" s="268">
        <v>2246</v>
      </c>
      <c r="F115" s="268">
        <v>2859</v>
      </c>
      <c r="G115" s="67"/>
      <c r="H115" s="268">
        <v>1996</v>
      </c>
      <c r="I115" s="269">
        <v>1898</v>
      </c>
    </row>
    <row r="116" spans="2:11" customFormat="1" ht="14.25" x14ac:dyDescent="0.2">
      <c r="B116" s="56"/>
      <c r="C116" s="66" t="s">
        <v>125</v>
      </c>
      <c r="D116" s="268">
        <v>6574</v>
      </c>
      <c r="E116" s="268">
        <v>4633</v>
      </c>
      <c r="F116" s="268">
        <v>5772</v>
      </c>
      <c r="G116" s="67"/>
      <c r="H116" s="268">
        <v>4290</v>
      </c>
      <c r="I116" s="269">
        <v>4582</v>
      </c>
    </row>
    <row r="117" spans="2:11" customFormat="1" ht="14.25" x14ac:dyDescent="0.2">
      <c r="B117" s="56"/>
      <c r="C117" s="66" t="s">
        <v>161</v>
      </c>
      <c r="D117" s="268">
        <v>-1257</v>
      </c>
      <c r="E117" s="268">
        <v>-1544</v>
      </c>
      <c r="F117" s="268">
        <v>-1346</v>
      </c>
      <c r="G117" s="67"/>
      <c r="H117" s="268">
        <v>-963</v>
      </c>
      <c r="I117" s="269">
        <v>-940</v>
      </c>
    </row>
    <row r="118" spans="2:11" customFormat="1" ht="14.25" x14ac:dyDescent="0.2">
      <c r="B118" s="56"/>
      <c r="C118" s="64" t="s">
        <v>123</v>
      </c>
      <c r="D118" s="65">
        <v>6695</v>
      </c>
      <c r="E118" s="65">
        <v>9422</v>
      </c>
      <c r="F118" s="65">
        <v>10013</v>
      </c>
      <c r="G118" s="42"/>
      <c r="H118" s="65">
        <v>7637</v>
      </c>
      <c r="I118" s="65">
        <v>8808</v>
      </c>
    </row>
    <row r="119" spans="2:11" customFormat="1" ht="14.25" x14ac:dyDescent="0.2">
      <c r="B119" s="56"/>
      <c r="C119" s="70" t="s">
        <v>126</v>
      </c>
      <c r="D119" s="71">
        <v>18741</v>
      </c>
      <c r="E119" s="71">
        <v>19381</v>
      </c>
      <c r="F119" s="71">
        <v>22306</v>
      </c>
      <c r="G119" s="230"/>
      <c r="H119" s="71">
        <v>16071</v>
      </c>
      <c r="I119" s="71">
        <v>17761</v>
      </c>
      <c r="J119" s="229"/>
      <c r="K119" s="229"/>
    </row>
    <row r="120" spans="2:11" customFormat="1" ht="14.25" x14ac:dyDescent="0.2">
      <c r="B120" s="56"/>
      <c r="C120" s="75"/>
      <c r="D120" s="78"/>
      <c r="E120" s="78"/>
      <c r="F120" s="78"/>
      <c r="G120" s="35"/>
      <c r="H120" s="78"/>
      <c r="I120" s="78"/>
    </row>
    <row r="121" spans="2:11" customFormat="1" ht="14.25" x14ac:dyDescent="0.2">
      <c r="B121" s="56"/>
      <c r="C121" s="28" t="s">
        <v>202</v>
      </c>
      <c r="D121" s="73"/>
      <c r="E121" s="73"/>
      <c r="F121" s="67"/>
      <c r="G121" s="35"/>
      <c r="H121" s="73"/>
      <c r="I121" s="73"/>
    </row>
    <row r="122" spans="2:11" customFormat="1" ht="14.25" x14ac:dyDescent="0.2">
      <c r="B122" s="56"/>
      <c r="C122" s="64" t="s">
        <v>217</v>
      </c>
      <c r="D122" s="65">
        <v>14452</v>
      </c>
      <c r="E122" s="65">
        <v>11353</v>
      </c>
      <c r="F122" s="65">
        <v>10779</v>
      </c>
      <c r="G122" s="42"/>
      <c r="H122" s="65">
        <v>7644</v>
      </c>
      <c r="I122" s="65">
        <v>7775</v>
      </c>
    </row>
    <row r="123" spans="2:11" customFormat="1" ht="14.25" x14ac:dyDescent="0.2">
      <c r="B123" s="56"/>
      <c r="C123" s="66" t="s">
        <v>159</v>
      </c>
      <c r="D123" s="268">
        <v>7574</v>
      </c>
      <c r="E123" s="268">
        <v>5135</v>
      </c>
      <c r="F123" s="268">
        <v>4485</v>
      </c>
      <c r="G123" s="67"/>
      <c r="H123" s="268">
        <v>3189</v>
      </c>
      <c r="I123" s="269">
        <v>3139</v>
      </c>
    </row>
    <row r="124" spans="2:11" customFormat="1" ht="14.25" x14ac:dyDescent="0.2">
      <c r="B124" s="56"/>
      <c r="C124" s="66" t="s">
        <v>160</v>
      </c>
      <c r="D124" s="268">
        <v>2526</v>
      </c>
      <c r="E124" s="268">
        <v>2246</v>
      </c>
      <c r="F124" s="268">
        <v>2124</v>
      </c>
      <c r="G124" s="67"/>
      <c r="H124" s="268">
        <v>1548</v>
      </c>
      <c r="I124" s="269">
        <v>1678</v>
      </c>
    </row>
    <row r="125" spans="2:11" customFormat="1" ht="14.25" x14ac:dyDescent="0.2">
      <c r="B125" s="56"/>
      <c r="C125" s="66" t="s">
        <v>125</v>
      </c>
      <c r="D125" s="268">
        <v>5747</v>
      </c>
      <c r="E125" s="268">
        <v>5508</v>
      </c>
      <c r="F125" s="268">
        <v>5459</v>
      </c>
      <c r="G125" s="67"/>
      <c r="H125" s="268">
        <v>3830</v>
      </c>
      <c r="I125" s="269">
        <v>3866</v>
      </c>
    </row>
    <row r="126" spans="2:11" customFormat="1" ht="14.25" x14ac:dyDescent="0.2">
      <c r="B126" s="56"/>
      <c r="C126" s="66" t="s">
        <v>161</v>
      </c>
      <c r="D126" s="268">
        <v>-1396</v>
      </c>
      <c r="E126" s="268">
        <v>-1537</v>
      </c>
      <c r="F126" s="268">
        <v>-1290</v>
      </c>
      <c r="G126" s="67"/>
      <c r="H126" s="268">
        <v>-922</v>
      </c>
      <c r="I126" s="269">
        <v>-909</v>
      </c>
    </row>
    <row r="127" spans="2:11" customFormat="1" ht="14.25" x14ac:dyDescent="0.2">
      <c r="B127" s="56"/>
      <c r="C127" s="64" t="s">
        <v>123</v>
      </c>
      <c r="D127" s="65">
        <v>6789</v>
      </c>
      <c r="E127" s="65">
        <v>7695</v>
      </c>
      <c r="F127" s="65">
        <v>8609</v>
      </c>
      <c r="G127" s="42"/>
      <c r="H127" s="65">
        <v>6116</v>
      </c>
      <c r="I127" s="65">
        <v>5390</v>
      </c>
    </row>
    <row r="128" spans="2:11" customFormat="1" ht="14.25" x14ac:dyDescent="0.2">
      <c r="B128" s="56"/>
      <c r="C128" s="70" t="s">
        <v>126</v>
      </c>
      <c r="D128" s="71">
        <v>21241</v>
      </c>
      <c r="E128" s="71">
        <v>19048</v>
      </c>
      <c r="F128" s="71">
        <v>19388</v>
      </c>
      <c r="G128" s="230"/>
      <c r="H128" s="71">
        <v>13760</v>
      </c>
      <c r="I128" s="71">
        <v>13165</v>
      </c>
    </row>
    <row r="129" spans="2:11" x14ac:dyDescent="0.2">
      <c r="B129" s="57"/>
      <c r="C129" s="250"/>
      <c r="D129" s="147"/>
      <c r="E129" s="147"/>
      <c r="F129" s="147"/>
      <c r="G129" s="157"/>
      <c r="H129" s="147"/>
      <c r="I129" s="147"/>
    </row>
    <row r="130" spans="2:11" x14ac:dyDescent="0.2">
      <c r="B130" s="57"/>
      <c r="C130" s="250"/>
      <c r="D130" s="147"/>
      <c r="E130" s="147"/>
      <c r="F130" s="147"/>
      <c r="G130" s="157"/>
      <c r="H130" s="147"/>
      <c r="I130" s="147"/>
    </row>
    <row r="131" spans="2:11" s="11" customFormat="1" x14ac:dyDescent="0.2">
      <c r="B131" s="123">
        <v>4</v>
      </c>
      <c r="C131" s="14" t="s">
        <v>153</v>
      </c>
      <c r="D131" s="255"/>
      <c r="E131" s="255"/>
      <c r="F131" s="255"/>
      <c r="G131" s="255"/>
      <c r="H131" s="255"/>
      <c r="I131" s="255"/>
    </row>
    <row r="132" spans="2:11" x14ac:dyDescent="0.2">
      <c r="B132" s="57"/>
      <c r="C132" s="250"/>
      <c r="D132" s="250"/>
      <c r="E132" s="250"/>
      <c r="F132" s="250"/>
      <c r="G132" s="56"/>
      <c r="H132" s="250"/>
      <c r="I132" s="250"/>
    </row>
    <row r="133" spans="2:11" ht="15" x14ac:dyDescent="0.35">
      <c r="B133" s="57"/>
      <c r="C133" s="250"/>
      <c r="D133" s="136" t="s">
        <v>40</v>
      </c>
      <c r="E133" s="136"/>
      <c r="F133" s="137"/>
      <c r="G133" s="251"/>
      <c r="H133" s="136" t="s">
        <v>41</v>
      </c>
      <c r="I133" s="136"/>
    </row>
    <row r="134" spans="2:11" s="19" customFormat="1" ht="15" thickBot="1" x14ac:dyDescent="0.25">
      <c r="B134" s="58"/>
      <c r="C134" s="134" t="s">
        <v>194</v>
      </c>
      <c r="D134" s="139" t="s">
        <v>0</v>
      </c>
      <c r="E134" s="139" t="s">
        <v>1</v>
      </c>
      <c r="F134" s="139" t="s">
        <v>2</v>
      </c>
      <c r="G134" s="49"/>
      <c r="H134" s="139" t="s">
        <v>19</v>
      </c>
      <c r="I134" s="139" t="s">
        <v>10</v>
      </c>
      <c r="J134"/>
    </row>
    <row r="135" spans="2:11" x14ac:dyDescent="0.2">
      <c r="B135" s="57"/>
      <c r="C135" s="250"/>
      <c r="D135" s="250"/>
      <c r="E135" s="250"/>
      <c r="F135" s="250"/>
      <c r="G135" s="56"/>
      <c r="H135" s="250"/>
      <c r="I135" s="250"/>
    </row>
    <row r="136" spans="2:11" x14ac:dyDescent="0.2">
      <c r="B136" s="57"/>
      <c r="C136" s="28" t="s">
        <v>8</v>
      </c>
      <c r="D136" s="56"/>
      <c r="E136" s="56"/>
      <c r="F136" s="83"/>
      <c r="G136" s="250"/>
      <c r="H136" s="56"/>
      <c r="I136" s="56"/>
    </row>
    <row r="137" spans="2:11" customFormat="1" ht="14.25" x14ac:dyDescent="0.2">
      <c r="B137" s="56"/>
      <c r="C137" s="74" t="s">
        <v>122</v>
      </c>
      <c r="D137" s="224">
        <v>1703</v>
      </c>
      <c r="E137" s="224">
        <v>440</v>
      </c>
      <c r="F137" s="224">
        <v>589</v>
      </c>
      <c r="G137" s="42"/>
      <c r="H137" s="224">
        <v>506</v>
      </c>
      <c r="I137" s="224">
        <v>-539</v>
      </c>
    </row>
    <row r="138" spans="2:11" x14ac:dyDescent="0.2">
      <c r="B138" s="57"/>
      <c r="C138" s="66" t="s">
        <v>159</v>
      </c>
      <c r="D138" s="331">
        <v>1012</v>
      </c>
      <c r="E138" s="331">
        <v>-98</v>
      </c>
      <c r="F138" s="331">
        <v>214</v>
      </c>
      <c r="G138" s="46"/>
      <c r="H138" s="331">
        <v>185</v>
      </c>
      <c r="I138" s="331">
        <v>-182</v>
      </c>
      <c r="K138" s="154"/>
    </row>
    <row r="139" spans="2:11" x14ac:dyDescent="0.2">
      <c r="B139" s="57"/>
      <c r="C139" s="66" t="s">
        <v>160</v>
      </c>
      <c r="D139" s="331">
        <v>431</v>
      </c>
      <c r="E139" s="331">
        <v>396</v>
      </c>
      <c r="F139" s="331">
        <v>202</v>
      </c>
      <c r="G139" s="46"/>
      <c r="H139" s="331">
        <v>131</v>
      </c>
      <c r="I139" s="331">
        <v>-386</v>
      </c>
    </row>
    <row r="140" spans="2:11" x14ac:dyDescent="0.2">
      <c r="B140" s="57"/>
      <c r="C140" s="66" t="s">
        <v>125</v>
      </c>
      <c r="D140" s="331">
        <v>247</v>
      </c>
      <c r="E140" s="331">
        <v>265</v>
      </c>
      <c r="F140" s="331">
        <v>229</v>
      </c>
      <c r="G140" s="46"/>
      <c r="H140" s="331">
        <v>222</v>
      </c>
      <c r="I140" s="331">
        <v>169</v>
      </c>
    </row>
    <row r="141" spans="2:11" x14ac:dyDescent="0.2">
      <c r="B141" s="57"/>
      <c r="C141" s="66" t="s">
        <v>283</v>
      </c>
      <c r="D141" s="331">
        <v>13</v>
      </c>
      <c r="E141" s="331">
        <v>-123</v>
      </c>
      <c r="F141" s="331">
        <v>-56</v>
      </c>
      <c r="G141" s="46"/>
      <c r="H141" s="331">
        <v>-33</v>
      </c>
      <c r="I141" s="331">
        <v>-141</v>
      </c>
    </row>
    <row r="142" spans="2:11" x14ac:dyDescent="0.2">
      <c r="B142" s="57"/>
      <c r="C142" s="84" t="s">
        <v>127</v>
      </c>
      <c r="D142" s="331">
        <v>-9</v>
      </c>
      <c r="E142" s="331">
        <v>-116</v>
      </c>
      <c r="F142" s="331">
        <v>-32</v>
      </c>
      <c r="G142" s="46"/>
      <c r="H142" s="331">
        <v>-31</v>
      </c>
      <c r="I142" s="331">
        <v>-83</v>
      </c>
    </row>
    <row r="143" spans="2:11" x14ac:dyDescent="0.2">
      <c r="B143" s="57"/>
      <c r="C143" s="84" t="s">
        <v>162</v>
      </c>
      <c r="D143" s="331">
        <v>22</v>
      </c>
      <c r="E143" s="331">
        <v>-7</v>
      </c>
      <c r="F143" s="331">
        <v>-24</v>
      </c>
      <c r="G143" s="46"/>
      <c r="H143" s="331">
        <v>-2</v>
      </c>
      <c r="I143" s="331">
        <v>-58</v>
      </c>
    </row>
    <row r="144" spans="2:11" customFormat="1" ht="14.25" x14ac:dyDescent="0.2">
      <c r="B144" s="56"/>
      <c r="C144" s="64" t="s">
        <v>123</v>
      </c>
      <c r="D144" s="65">
        <v>330</v>
      </c>
      <c r="E144" s="65">
        <v>478</v>
      </c>
      <c r="F144" s="65">
        <v>481</v>
      </c>
      <c r="G144" s="42"/>
      <c r="H144" s="65">
        <v>355</v>
      </c>
      <c r="I144" s="65">
        <v>-631</v>
      </c>
      <c r="K144" s="15"/>
    </row>
    <row r="145" spans="2:11" customFormat="1" ht="14.25" x14ac:dyDescent="0.2">
      <c r="B145" s="56"/>
      <c r="C145" s="70" t="s">
        <v>6</v>
      </c>
      <c r="D145" s="71">
        <v>2028</v>
      </c>
      <c r="E145" s="71">
        <v>905</v>
      </c>
      <c r="F145" s="71">
        <v>1064</v>
      </c>
      <c r="G145" s="230"/>
      <c r="H145" s="71">
        <v>857</v>
      </c>
      <c r="I145" s="71">
        <v>-1211</v>
      </c>
      <c r="K145" s="15"/>
    </row>
    <row r="146" spans="2:11" x14ac:dyDescent="0.2">
      <c r="B146" s="57"/>
      <c r="C146" s="250"/>
      <c r="D146" s="201"/>
      <c r="E146" s="201"/>
      <c r="F146" s="201"/>
      <c r="G146" s="77"/>
      <c r="H146" s="201"/>
      <c r="I146" s="201"/>
    </row>
    <row r="147" spans="2:11" x14ac:dyDescent="0.2">
      <c r="B147" s="57"/>
      <c r="C147" s="28" t="s">
        <v>9</v>
      </c>
      <c r="D147" s="62"/>
      <c r="E147" s="62"/>
      <c r="F147" s="77"/>
      <c r="G147" s="25"/>
      <c r="H147" s="62"/>
      <c r="I147" s="62"/>
    </row>
    <row r="148" spans="2:11" customFormat="1" ht="14.25" x14ac:dyDescent="0.2">
      <c r="B148" s="56"/>
      <c r="C148" s="74" t="s">
        <v>122</v>
      </c>
      <c r="D148" s="224">
        <v>1746</v>
      </c>
      <c r="E148" s="224">
        <v>815</v>
      </c>
      <c r="F148" s="224">
        <v>836</v>
      </c>
      <c r="G148" s="42"/>
      <c r="H148" s="224">
        <v>553</v>
      </c>
      <c r="I148" s="224">
        <v>212</v>
      </c>
      <c r="K148" s="15"/>
    </row>
    <row r="149" spans="2:11" customFormat="1" ht="14.25" x14ac:dyDescent="0.2">
      <c r="B149" s="56"/>
      <c r="C149" s="66" t="s">
        <v>159</v>
      </c>
      <c r="D149" s="331">
        <v>1044</v>
      </c>
      <c r="E149" s="331">
        <v>225</v>
      </c>
      <c r="F149" s="331">
        <v>293</v>
      </c>
      <c r="G149" s="67"/>
      <c r="H149" s="331">
        <v>214</v>
      </c>
      <c r="I149" s="331">
        <v>22</v>
      </c>
      <c r="K149" s="15"/>
    </row>
    <row r="150" spans="2:11" customFormat="1" ht="14.25" x14ac:dyDescent="0.2">
      <c r="B150" s="56"/>
      <c r="C150" s="66" t="s">
        <v>160</v>
      </c>
      <c r="D150" s="331">
        <v>453</v>
      </c>
      <c r="E150" s="331">
        <v>428</v>
      </c>
      <c r="F150" s="331">
        <v>217</v>
      </c>
      <c r="G150" s="67"/>
      <c r="H150" s="331">
        <v>135</v>
      </c>
      <c r="I150" s="331">
        <v>127</v>
      </c>
      <c r="K150" s="15"/>
    </row>
    <row r="151" spans="2:11" customFormat="1" ht="14.25" x14ac:dyDescent="0.2">
      <c r="B151" s="56"/>
      <c r="C151" s="66" t="s">
        <v>125</v>
      </c>
      <c r="D151" s="331">
        <v>260</v>
      </c>
      <c r="E151" s="331">
        <v>279</v>
      </c>
      <c r="F151" s="331">
        <v>375</v>
      </c>
      <c r="G151" s="67"/>
      <c r="H151" s="331">
        <v>235</v>
      </c>
      <c r="I151" s="331">
        <v>172</v>
      </c>
      <c r="K151" s="15"/>
    </row>
    <row r="152" spans="2:11" customFormat="1" ht="14.25" x14ac:dyDescent="0.2">
      <c r="B152" s="56"/>
      <c r="C152" s="66" t="s">
        <v>284</v>
      </c>
      <c r="D152" s="331">
        <v>-11</v>
      </c>
      <c r="E152" s="331">
        <v>-117</v>
      </c>
      <c r="F152" s="331">
        <v>-49</v>
      </c>
      <c r="G152" s="67"/>
      <c r="H152" s="331">
        <v>-31</v>
      </c>
      <c r="I152" s="331">
        <v>-109</v>
      </c>
      <c r="K152" s="15"/>
    </row>
    <row r="153" spans="2:11" customFormat="1" ht="14.25" x14ac:dyDescent="0.2">
      <c r="B153" s="56"/>
      <c r="C153" s="64" t="s">
        <v>123</v>
      </c>
      <c r="D153" s="65">
        <v>433</v>
      </c>
      <c r="E153" s="65">
        <v>654</v>
      </c>
      <c r="F153" s="65">
        <v>687</v>
      </c>
      <c r="G153" s="42"/>
      <c r="H153" s="65">
        <v>445</v>
      </c>
      <c r="I153" s="65">
        <v>-279</v>
      </c>
      <c r="K153" s="15"/>
    </row>
    <row r="154" spans="2:11" customFormat="1" ht="14.25" x14ac:dyDescent="0.2">
      <c r="B154" s="56"/>
      <c r="C154" s="70" t="s">
        <v>6</v>
      </c>
      <c r="D154" s="71">
        <v>2174</v>
      </c>
      <c r="E154" s="71">
        <v>1456</v>
      </c>
      <c r="F154" s="71">
        <v>1517</v>
      </c>
      <c r="G154" s="230"/>
      <c r="H154" s="71">
        <v>994</v>
      </c>
      <c r="I154" s="71">
        <v>-87</v>
      </c>
      <c r="J154" s="229"/>
      <c r="K154" s="15"/>
    </row>
    <row r="155" spans="2:11" x14ac:dyDescent="0.2">
      <c r="B155" s="57"/>
      <c r="C155" s="250"/>
      <c r="D155" s="201"/>
      <c r="E155" s="201"/>
      <c r="F155" s="201"/>
      <c r="G155" s="77"/>
      <c r="H155" s="201"/>
      <c r="I155" s="201"/>
    </row>
    <row r="156" spans="2:11" x14ac:dyDescent="0.2">
      <c r="B156" s="57"/>
      <c r="C156" s="28" t="s">
        <v>128</v>
      </c>
      <c r="D156" s="62"/>
      <c r="E156" s="62"/>
      <c r="F156" s="77"/>
      <c r="G156" s="25"/>
      <c r="H156" s="62"/>
      <c r="I156" s="62"/>
    </row>
    <row r="157" spans="2:11" x14ac:dyDescent="0.2">
      <c r="B157" s="57"/>
      <c r="C157" s="79" t="s">
        <v>122</v>
      </c>
      <c r="D157" s="336">
        <f>D148/D$33</f>
        <v>7.8549577109951418E-2</v>
      </c>
      <c r="E157" s="336">
        <f>E148/E$33</f>
        <v>4.2935412496048889E-2</v>
      </c>
      <c r="F157" s="336">
        <f>F148/F$33</f>
        <v>4.4684376503287188E-2</v>
      </c>
      <c r="G157" s="337"/>
      <c r="H157" s="336">
        <f>H148/H$33</f>
        <v>4.153210664663913E-2</v>
      </c>
      <c r="I157" s="336">
        <f>I148/I$33</f>
        <v>1.590874981239682E-2</v>
      </c>
    </row>
    <row r="158" spans="2:11" x14ac:dyDescent="0.2">
      <c r="B158" s="57"/>
      <c r="C158" s="66" t="s">
        <v>159</v>
      </c>
      <c r="D158" s="338">
        <f>D149/D$34</f>
        <v>9.5429616087751371E-2</v>
      </c>
      <c r="E158" s="338">
        <f>E149/E$34</f>
        <v>2.6558073654390935E-2</v>
      </c>
      <c r="F158" s="338">
        <f>F149/F$34</f>
        <v>3.5902462933464038E-2</v>
      </c>
      <c r="G158" s="339"/>
      <c r="H158" s="338">
        <f>H149/H$34</f>
        <v>3.6738197424892705E-2</v>
      </c>
      <c r="I158" s="338">
        <f>I149/I$34</f>
        <v>3.8501925096254812E-3</v>
      </c>
    </row>
    <row r="159" spans="2:11" x14ac:dyDescent="0.2">
      <c r="B159" s="57"/>
      <c r="C159" s="66" t="s">
        <v>160</v>
      </c>
      <c r="D159" s="338">
        <f>D150/D$35</f>
        <v>8.1372372911801688E-2</v>
      </c>
      <c r="E159" s="338">
        <f>E150/E$35</f>
        <v>8.289754018981213E-2</v>
      </c>
      <c r="F159" s="338">
        <f>F150/F$35</f>
        <v>4.255736418905668E-2</v>
      </c>
      <c r="G159" s="339"/>
      <c r="H159" s="338">
        <f>H150/H$35</f>
        <v>3.6824877250409165E-2</v>
      </c>
      <c r="I159" s="338">
        <f>I150/I$35</f>
        <v>3.3324586722644975E-2</v>
      </c>
    </row>
    <row r="160" spans="2:11" x14ac:dyDescent="0.2">
      <c r="B160" s="57"/>
      <c r="C160" s="66" t="s">
        <v>125</v>
      </c>
      <c r="D160" s="338">
        <f>D151/D$36</f>
        <v>4.2574095300474867E-2</v>
      </c>
      <c r="E160" s="338">
        <f>E151/E$36</f>
        <v>4.7529812606473591E-2</v>
      </c>
      <c r="F160" s="338">
        <f>F151/F$36</f>
        <v>6.4113523679261417E-2</v>
      </c>
      <c r="G160" s="339"/>
      <c r="H160" s="338">
        <f>H151/H$36</f>
        <v>5.728912725499756E-2</v>
      </c>
      <c r="I160" s="338">
        <f>I151/I$36</f>
        <v>4.1828793774319063E-2</v>
      </c>
    </row>
    <row r="161" spans="2:11" x14ac:dyDescent="0.2">
      <c r="B161" s="57"/>
      <c r="C161" s="81" t="s">
        <v>123</v>
      </c>
      <c r="D161" s="340">
        <f>D153/D$38</f>
        <v>5.4657914668013126E-2</v>
      </c>
      <c r="E161" s="340">
        <f t="shared" ref="E161:F161" si="8">E153/E$38</f>
        <v>7.1694803771102822E-2</v>
      </c>
      <c r="F161" s="340">
        <f t="shared" si="8"/>
        <v>6.7175124669991204E-2</v>
      </c>
      <c r="G161" s="337"/>
      <c r="H161" s="340">
        <f t="shared" ref="H161:I161" si="9">H153/H$38</f>
        <v>6.1101194562680212E-2</v>
      </c>
      <c r="I161" s="340">
        <f t="shared" si="9"/>
        <v>-4.2176870748299317E-2</v>
      </c>
    </row>
    <row r="162" spans="2:11" x14ac:dyDescent="0.2">
      <c r="B162" s="57"/>
      <c r="C162" s="85" t="s">
        <v>6</v>
      </c>
      <c r="D162" s="341">
        <f>D154/D$40</f>
        <v>7.225952270158878E-2</v>
      </c>
      <c r="E162" s="341">
        <f t="shared" ref="E162:F162" si="10">E154/E$40</f>
        <v>5.1957320772222815E-2</v>
      </c>
      <c r="F162" s="341">
        <f t="shared" si="10"/>
        <v>5.2679098517206653E-2</v>
      </c>
      <c r="G162" s="342"/>
      <c r="H162" s="341">
        <f t="shared" ref="H162:I162" si="11">H154/H$40</f>
        <v>4.8480710139979517E-2</v>
      </c>
      <c r="I162" s="341">
        <f t="shared" si="11"/>
        <v>-4.3877345168448654E-3</v>
      </c>
      <c r="J162" s="209"/>
      <c r="K162" s="209"/>
    </row>
    <row r="163" spans="2:11" x14ac:dyDescent="0.2">
      <c r="B163" s="57"/>
      <c r="C163" s="250"/>
      <c r="D163" s="250"/>
      <c r="E163" s="250"/>
      <c r="F163" s="250"/>
      <c r="G163" s="56"/>
      <c r="H163" s="250"/>
      <c r="I163" s="250"/>
    </row>
    <row r="164" spans="2:11" x14ac:dyDescent="0.2">
      <c r="B164" s="57"/>
      <c r="C164" s="250"/>
      <c r="D164" s="250"/>
      <c r="E164" s="250"/>
      <c r="F164" s="250"/>
      <c r="G164" s="56"/>
      <c r="H164" s="250"/>
      <c r="I164" s="250"/>
    </row>
    <row r="165" spans="2:11" s="11" customFormat="1" x14ac:dyDescent="0.2">
      <c r="B165" s="123">
        <v>5</v>
      </c>
      <c r="C165" s="14" t="s">
        <v>261</v>
      </c>
      <c r="D165" s="255"/>
      <c r="E165" s="255"/>
      <c r="F165" s="255"/>
      <c r="G165" s="255"/>
      <c r="H165" s="255"/>
      <c r="I165" s="255"/>
      <c r="K165" s="15"/>
    </row>
    <row r="166" spans="2:11" ht="12.75" customHeight="1" x14ac:dyDescent="0.2">
      <c r="B166" s="57"/>
    </row>
    <row r="167" spans="2:11" ht="12.75" customHeight="1" x14ac:dyDescent="0.2">
      <c r="B167" s="57"/>
    </row>
    <row r="168" spans="2:11" ht="15" x14ac:dyDescent="0.35">
      <c r="B168" s="57"/>
      <c r="C168" s="86"/>
      <c r="D168" s="136" t="s">
        <v>40</v>
      </c>
      <c r="E168" s="136"/>
      <c r="F168" s="137"/>
      <c r="G168" s="56"/>
      <c r="H168" s="250"/>
      <c r="I168" s="250"/>
    </row>
    <row r="169" spans="2:11" ht="13.5" thickBot="1" x14ac:dyDescent="0.25">
      <c r="B169" s="57"/>
      <c r="C169" s="134"/>
      <c r="D169" s="139" t="s">
        <v>0</v>
      </c>
      <c r="E169" s="139" t="s">
        <v>1</v>
      </c>
      <c r="F169" s="139" t="s">
        <v>2</v>
      </c>
      <c r="G169" s="56"/>
      <c r="H169" s="250"/>
      <c r="I169" s="250"/>
    </row>
    <row r="170" spans="2:11" ht="14.25" x14ac:dyDescent="0.2">
      <c r="B170" s="57"/>
      <c r="C170"/>
      <c r="D170"/>
      <c r="E170"/>
      <c r="F170"/>
      <c r="G170" s="56"/>
      <c r="H170" s="250"/>
      <c r="I170" s="250"/>
    </row>
    <row r="171" spans="2:11" ht="14.25" x14ac:dyDescent="0.2">
      <c r="B171" s="57"/>
      <c r="C171" s="28" t="s">
        <v>323</v>
      </c>
      <c r="D171" s="130"/>
      <c r="E171"/>
      <c r="F171"/>
      <c r="G171" s="56"/>
      <c r="H171" s="250"/>
      <c r="I171" s="250"/>
    </row>
    <row r="172" spans="2:11" x14ac:dyDescent="0.2">
      <c r="B172" s="57"/>
      <c r="C172" s="94" t="s">
        <v>3</v>
      </c>
      <c r="D172" s="92">
        <v>17523</v>
      </c>
      <c r="E172" s="92">
        <v>15405</v>
      </c>
      <c r="F172" s="92">
        <v>15216</v>
      </c>
      <c r="G172" s="56"/>
      <c r="H172" s="250"/>
      <c r="I172" s="250"/>
    </row>
    <row r="173" spans="2:11" x14ac:dyDescent="0.2">
      <c r="B173" s="57"/>
      <c r="C173" s="94" t="s">
        <v>4</v>
      </c>
      <c r="D173" s="92">
        <v>7036</v>
      </c>
      <c r="E173" s="92">
        <v>7898</v>
      </c>
      <c r="F173" s="92">
        <v>8974</v>
      </c>
      <c r="G173" s="56"/>
      <c r="H173" s="250"/>
      <c r="I173" s="250"/>
    </row>
    <row r="174" spans="2:11" x14ac:dyDescent="0.2">
      <c r="B174" s="57"/>
      <c r="C174" s="94" t="s">
        <v>5</v>
      </c>
      <c r="D174" s="92">
        <v>-66</v>
      </c>
      <c r="E174" s="92">
        <v>-75</v>
      </c>
      <c r="F174" s="92">
        <v>-140</v>
      </c>
      <c r="G174" s="56"/>
      <c r="H174" s="250"/>
      <c r="I174" s="250"/>
    </row>
    <row r="175" spans="2:11" x14ac:dyDescent="0.2">
      <c r="B175" s="57"/>
      <c r="C175" s="70" t="s">
        <v>6</v>
      </c>
      <c r="D175" s="71">
        <v>24493</v>
      </c>
      <c r="E175" s="71">
        <v>23228</v>
      </c>
      <c r="F175" s="71">
        <v>24050</v>
      </c>
      <c r="G175" s="56"/>
      <c r="H175" s="250"/>
      <c r="I175" s="250"/>
    </row>
    <row r="176" spans="2:11" ht="14.25" x14ac:dyDescent="0.2">
      <c r="B176" s="57"/>
      <c r="C176"/>
      <c r="D176" s="343"/>
      <c r="E176" s="343"/>
      <c r="F176" s="343"/>
      <c r="G176" s="56"/>
      <c r="H176" s="250"/>
      <c r="I176" s="250"/>
    </row>
    <row r="177" spans="2:11" ht="14.25" x14ac:dyDescent="0.2">
      <c r="B177" s="57"/>
      <c r="C177" s="28" t="s">
        <v>322</v>
      </c>
      <c r="D177" s="344"/>
      <c r="E177" s="343"/>
      <c r="F177" s="343"/>
      <c r="G177" s="56"/>
      <c r="H177" s="250"/>
      <c r="I177" s="250"/>
    </row>
    <row r="178" spans="2:11" x14ac:dyDescent="0.2">
      <c r="B178" s="57"/>
      <c r="C178" s="94" t="s">
        <v>3</v>
      </c>
      <c r="D178" s="92">
        <v>2074</v>
      </c>
      <c r="E178" s="92">
        <v>1962</v>
      </c>
      <c r="F178" s="92">
        <v>1943</v>
      </c>
      <c r="G178" s="56"/>
      <c r="H178" s="250"/>
      <c r="I178" s="250"/>
    </row>
    <row r="179" spans="2:11" x14ac:dyDescent="0.2">
      <c r="B179" s="57"/>
      <c r="C179" s="94" t="s">
        <v>4</v>
      </c>
      <c r="D179" s="92">
        <v>321</v>
      </c>
      <c r="E179" s="92">
        <v>383</v>
      </c>
      <c r="F179" s="92">
        <v>380</v>
      </c>
      <c r="G179" s="56"/>
      <c r="H179" s="250"/>
      <c r="I179" s="250"/>
    </row>
    <row r="180" spans="2:11" x14ac:dyDescent="0.2">
      <c r="B180" s="57"/>
      <c r="C180" s="94" t="s">
        <v>5</v>
      </c>
      <c r="D180" s="92">
        <v>7</v>
      </c>
      <c r="E180" s="92">
        <v>8</v>
      </c>
      <c r="F180" s="92">
        <v>4</v>
      </c>
      <c r="G180" s="56"/>
      <c r="H180" s="250"/>
      <c r="I180" s="250"/>
    </row>
    <row r="181" spans="2:11" x14ac:dyDescent="0.2">
      <c r="B181" s="57"/>
      <c r="C181" s="70" t="s">
        <v>6</v>
      </c>
      <c r="D181" s="71">
        <v>2402</v>
      </c>
      <c r="E181" s="71">
        <v>2353</v>
      </c>
      <c r="F181" s="71">
        <v>2327</v>
      </c>
      <c r="G181" s="56"/>
      <c r="H181" s="250"/>
      <c r="I181" s="250"/>
    </row>
    <row r="182" spans="2:11" ht="14.25" x14ac:dyDescent="0.2">
      <c r="B182" s="57"/>
      <c r="C182"/>
      <c r="D182" s="343"/>
      <c r="E182" s="343"/>
      <c r="F182" s="343"/>
      <c r="G182" s="56"/>
      <c r="H182" s="250"/>
      <c r="I182" s="250"/>
    </row>
    <row r="183" spans="2:11" ht="14.25" x14ac:dyDescent="0.2">
      <c r="B183" s="57"/>
      <c r="C183" s="28" t="s">
        <v>321</v>
      </c>
      <c r="D183" s="344"/>
      <c r="E183" s="343"/>
      <c r="F183" s="343"/>
      <c r="G183" s="56"/>
      <c r="H183" s="250"/>
      <c r="I183" s="250"/>
    </row>
    <row r="184" spans="2:11" x14ac:dyDescent="0.2">
      <c r="B184" s="57"/>
      <c r="C184" s="94" t="s">
        <v>3</v>
      </c>
      <c r="D184" s="92">
        <v>918</v>
      </c>
      <c r="E184" s="92">
        <v>865</v>
      </c>
      <c r="F184" s="92">
        <v>777</v>
      </c>
      <c r="G184" s="56"/>
      <c r="H184" s="155"/>
      <c r="I184" s="155"/>
    </row>
    <row r="185" spans="2:11" x14ac:dyDescent="0.2">
      <c r="B185" s="57"/>
      <c r="C185" s="94" t="s">
        <v>4</v>
      </c>
      <c r="D185" s="92">
        <v>189</v>
      </c>
      <c r="E185" s="92">
        <v>148</v>
      </c>
      <c r="F185" s="92">
        <v>176</v>
      </c>
      <c r="G185" s="56"/>
      <c r="H185" s="250"/>
      <c r="I185" s="250"/>
    </row>
    <row r="186" spans="2:11" x14ac:dyDescent="0.2">
      <c r="B186" s="57"/>
      <c r="C186" s="94" t="s">
        <v>5</v>
      </c>
      <c r="D186" s="92">
        <v>0</v>
      </c>
      <c r="E186" s="92">
        <v>-1</v>
      </c>
      <c r="F186" s="92">
        <v>0</v>
      </c>
      <c r="G186" s="56"/>
      <c r="H186" s="250"/>
      <c r="I186" s="250"/>
    </row>
    <row r="187" spans="2:11" x14ac:dyDescent="0.2">
      <c r="B187" s="57"/>
      <c r="C187" s="70" t="s">
        <v>6</v>
      </c>
      <c r="D187" s="71">
        <v>1107</v>
      </c>
      <c r="E187" s="71">
        <v>1012</v>
      </c>
      <c r="F187" s="71">
        <v>953</v>
      </c>
      <c r="G187" s="56"/>
      <c r="H187" s="250"/>
      <c r="I187" s="250"/>
    </row>
    <row r="188" spans="2:11" x14ac:dyDescent="0.2">
      <c r="B188" s="57"/>
      <c r="C188" s="250"/>
      <c r="D188" s="250"/>
      <c r="E188" s="250"/>
      <c r="F188" s="250"/>
      <c r="G188" s="56"/>
      <c r="H188" s="250"/>
      <c r="I188" s="250"/>
    </row>
    <row r="189" spans="2:11" ht="12.75" customHeight="1" x14ac:dyDescent="0.2">
      <c r="B189" s="57"/>
      <c r="C189" s="306" t="s">
        <v>324</v>
      </c>
      <c r="D189" s="305"/>
      <c r="E189" s="305"/>
      <c r="F189" s="305"/>
      <c r="G189" s="305"/>
      <c r="H189" s="305"/>
      <c r="I189" s="305"/>
    </row>
    <row r="190" spans="2:11" ht="12.75" customHeight="1" x14ac:dyDescent="0.2">
      <c r="B190" s="57"/>
      <c r="C190" s="305"/>
      <c r="D190" s="305"/>
      <c r="E190" s="305"/>
      <c r="F190" s="305"/>
      <c r="G190" s="305"/>
      <c r="H190" s="305"/>
      <c r="I190" s="305"/>
    </row>
    <row r="191" spans="2:11" s="11" customFormat="1" x14ac:dyDescent="0.2">
      <c r="B191" s="123">
        <v>6</v>
      </c>
      <c r="C191" s="14" t="s">
        <v>210</v>
      </c>
      <c r="D191" s="255"/>
      <c r="E191" s="255"/>
      <c r="F191" s="255"/>
      <c r="G191" s="255"/>
      <c r="H191" s="255"/>
      <c r="I191" s="255"/>
      <c r="K191" s="15"/>
    </row>
    <row r="192" spans="2:11" x14ac:dyDescent="0.2">
      <c r="B192" s="57"/>
      <c r="C192" s="250"/>
      <c r="D192" s="250"/>
      <c r="E192" s="250"/>
      <c r="F192" s="250"/>
      <c r="G192" s="56"/>
      <c r="H192" s="250"/>
      <c r="I192" s="250"/>
    </row>
    <row r="193" spans="2:11" customFormat="1" ht="16.5" x14ac:dyDescent="0.35">
      <c r="B193" s="56"/>
      <c r="C193" s="86"/>
      <c r="D193" s="136" t="s">
        <v>6</v>
      </c>
      <c r="E193" s="136"/>
      <c r="F193" s="137"/>
      <c r="G193" s="83"/>
      <c r="H193" s="136" t="s">
        <v>41</v>
      </c>
      <c r="I193" s="136"/>
      <c r="J193" s="141"/>
      <c r="K193" s="15"/>
    </row>
    <row r="194" spans="2:11" s="19" customFormat="1" ht="15" thickBot="1" x14ac:dyDescent="0.25">
      <c r="B194" s="58"/>
      <c r="C194" s="134" t="s">
        <v>285</v>
      </c>
      <c r="D194" s="139" t="s">
        <v>0</v>
      </c>
      <c r="E194" s="139" t="s">
        <v>1</v>
      </c>
      <c r="F194" s="139" t="s">
        <v>2</v>
      </c>
      <c r="G194" s="49"/>
      <c r="H194" s="139" t="s">
        <v>19</v>
      </c>
      <c r="I194" s="139" t="s">
        <v>10</v>
      </c>
      <c r="J194"/>
      <c r="K194" s="15"/>
    </row>
    <row r="195" spans="2:11" customFormat="1" ht="14.25" x14ac:dyDescent="0.2">
      <c r="B195" s="56"/>
      <c r="C195" s="87" t="s">
        <v>118</v>
      </c>
      <c r="D195" s="346">
        <v>17046</v>
      </c>
      <c r="E195" s="346">
        <v>16110</v>
      </c>
      <c r="F195" s="346">
        <v>14155</v>
      </c>
      <c r="G195" s="347"/>
      <c r="H195" s="346">
        <v>10422</v>
      </c>
      <c r="I195" s="346">
        <v>15476</v>
      </c>
      <c r="J195" s="343"/>
      <c r="K195" s="15"/>
    </row>
    <row r="196" spans="2:11" customFormat="1" ht="14.25" x14ac:dyDescent="0.2">
      <c r="B196" s="56"/>
      <c r="C196" s="66" t="s">
        <v>164</v>
      </c>
      <c r="D196" s="331">
        <v>4343</v>
      </c>
      <c r="E196" s="331">
        <v>1397</v>
      </c>
      <c r="F196" s="331">
        <v>2075</v>
      </c>
      <c r="G196" s="347"/>
      <c r="H196" s="331">
        <v>1579</v>
      </c>
      <c r="I196" s="331">
        <v>2458</v>
      </c>
      <c r="J196" s="343"/>
      <c r="K196" s="15"/>
    </row>
    <row r="197" spans="2:11" customFormat="1" ht="14.25" x14ac:dyDescent="0.2">
      <c r="B197" s="56"/>
      <c r="C197" s="88" t="s">
        <v>119</v>
      </c>
      <c r="D197" s="331">
        <v>7920</v>
      </c>
      <c r="E197" s="331">
        <v>9208</v>
      </c>
      <c r="F197" s="331">
        <v>11350</v>
      </c>
      <c r="G197" s="347"/>
      <c r="H197" s="331">
        <v>8407</v>
      </c>
      <c r="I197" s="331">
        <v>6486</v>
      </c>
      <c r="J197" s="343"/>
      <c r="K197" s="15"/>
    </row>
    <row r="198" spans="2:11" customFormat="1" ht="14.25" x14ac:dyDescent="0.2">
      <c r="B198" s="56"/>
      <c r="C198" s="66" t="s">
        <v>165</v>
      </c>
      <c r="D198" s="331">
        <v>4727</v>
      </c>
      <c r="E198" s="331">
        <v>5218</v>
      </c>
      <c r="F198" s="331">
        <v>6498</v>
      </c>
      <c r="G198" s="347"/>
      <c r="H198" s="331">
        <v>4988</v>
      </c>
      <c r="I198" s="331">
        <v>3493</v>
      </c>
      <c r="J198" s="343"/>
      <c r="K198" s="15"/>
    </row>
    <row r="199" spans="2:11" customFormat="1" ht="14.25" x14ac:dyDescent="0.2">
      <c r="B199" s="56"/>
      <c r="C199" s="88" t="s">
        <v>120</v>
      </c>
      <c r="D199" s="331">
        <v>4707</v>
      </c>
      <c r="E199" s="331">
        <v>5728</v>
      </c>
      <c r="F199" s="331">
        <v>8229</v>
      </c>
      <c r="G199" s="347"/>
      <c r="H199" s="331">
        <v>5740</v>
      </c>
      <c r="I199" s="331">
        <v>5051</v>
      </c>
      <c r="J199" s="343"/>
      <c r="K199" s="15"/>
    </row>
    <row r="200" spans="2:11" customFormat="1" ht="14.25" x14ac:dyDescent="0.2">
      <c r="B200" s="56"/>
      <c r="C200" s="66" t="s">
        <v>166</v>
      </c>
      <c r="D200" s="331">
        <v>1580</v>
      </c>
      <c r="E200" s="331">
        <v>1968</v>
      </c>
      <c r="F200" s="331">
        <v>4509</v>
      </c>
      <c r="G200" s="347"/>
      <c r="H200" s="331">
        <v>3797</v>
      </c>
      <c r="I200" s="331">
        <v>2301</v>
      </c>
      <c r="J200" s="343"/>
      <c r="K200" s="15"/>
    </row>
    <row r="201" spans="2:11" customFormat="1" ht="14.25" x14ac:dyDescent="0.2">
      <c r="B201" s="56"/>
      <c r="C201" s="70" t="s">
        <v>121</v>
      </c>
      <c r="D201" s="71">
        <v>29673</v>
      </c>
      <c r="E201" s="71">
        <v>31046</v>
      </c>
      <c r="F201" s="71">
        <v>33734</v>
      </c>
      <c r="G201" s="345"/>
      <c r="H201" s="71">
        <v>24570</v>
      </c>
      <c r="I201" s="71">
        <v>27014</v>
      </c>
      <c r="K201" s="15"/>
    </row>
    <row r="202" spans="2:11" x14ac:dyDescent="0.2">
      <c r="B202" s="57"/>
      <c r="C202" s="250"/>
      <c r="D202" s="201"/>
      <c r="E202" s="201"/>
      <c r="F202" s="201"/>
      <c r="G202" s="228"/>
      <c r="H202" s="201"/>
      <c r="I202" s="201"/>
    </row>
    <row r="203" spans="2:11" customFormat="1" ht="16.5" x14ac:dyDescent="0.35">
      <c r="B203" s="56"/>
      <c r="C203" s="86"/>
      <c r="D203" s="136" t="s">
        <v>6</v>
      </c>
      <c r="E203" s="136"/>
      <c r="F203" s="137"/>
      <c r="G203" s="89"/>
      <c r="H203" s="136" t="s">
        <v>41</v>
      </c>
      <c r="I203" s="136"/>
      <c r="K203" s="15"/>
    </row>
    <row r="204" spans="2:11" s="19" customFormat="1" ht="15" thickBot="1" x14ac:dyDescent="0.25">
      <c r="B204" s="58"/>
      <c r="C204" s="134" t="s">
        <v>286</v>
      </c>
      <c r="D204" s="139" t="s">
        <v>0</v>
      </c>
      <c r="E204" s="139" t="s">
        <v>1</v>
      </c>
      <c r="F204" s="139" t="s">
        <v>2</v>
      </c>
      <c r="G204" s="49"/>
      <c r="H204" s="139" t="s">
        <v>19</v>
      </c>
      <c r="I204" s="139" t="s">
        <v>10</v>
      </c>
      <c r="J204"/>
      <c r="K204" s="15"/>
    </row>
    <row r="205" spans="2:11" customFormat="1" ht="14.25" x14ac:dyDescent="0.2">
      <c r="B205" s="56"/>
      <c r="C205" s="87" t="s">
        <v>118</v>
      </c>
      <c r="D205" s="346">
        <v>16471</v>
      </c>
      <c r="E205" s="346">
        <v>14881</v>
      </c>
      <c r="F205" s="346">
        <v>15756</v>
      </c>
      <c r="G205" s="347"/>
      <c r="H205" s="346">
        <v>11256</v>
      </c>
      <c r="I205" s="346">
        <v>10053</v>
      </c>
      <c r="K205" s="15"/>
    </row>
    <row r="206" spans="2:11" customFormat="1" ht="14.25" x14ac:dyDescent="0.2">
      <c r="B206" s="56"/>
      <c r="C206" s="66" t="s">
        <v>164</v>
      </c>
      <c r="D206" s="331">
        <v>2597</v>
      </c>
      <c r="E206" s="331">
        <v>2479</v>
      </c>
      <c r="F206" s="331">
        <v>2525</v>
      </c>
      <c r="G206" s="347"/>
      <c r="H206" s="331">
        <v>1767</v>
      </c>
      <c r="I206" s="331">
        <v>1717</v>
      </c>
      <c r="K206" s="15"/>
    </row>
    <row r="207" spans="2:11" customFormat="1" ht="14.25" x14ac:dyDescent="0.2">
      <c r="B207" s="56"/>
      <c r="C207" s="88" t="s">
        <v>119</v>
      </c>
      <c r="D207" s="331">
        <v>9112</v>
      </c>
      <c r="E207" s="331">
        <v>7796</v>
      </c>
      <c r="F207" s="331">
        <v>8222</v>
      </c>
      <c r="G207" s="347"/>
      <c r="H207" s="331">
        <v>5929</v>
      </c>
      <c r="I207" s="331">
        <v>6247</v>
      </c>
      <c r="K207" s="15"/>
    </row>
    <row r="208" spans="2:11" customFormat="1" ht="14.25" x14ac:dyDescent="0.2">
      <c r="B208" s="56"/>
      <c r="C208" s="66" t="s">
        <v>165</v>
      </c>
      <c r="D208" s="331">
        <v>5361</v>
      </c>
      <c r="E208" s="331">
        <v>4264</v>
      </c>
      <c r="F208" s="331">
        <v>5067</v>
      </c>
      <c r="G208" s="347"/>
      <c r="H208" s="331">
        <v>3758</v>
      </c>
      <c r="I208" s="331">
        <v>4192</v>
      </c>
      <c r="K208" s="15"/>
    </row>
    <row r="209" spans="2:11" customFormat="1" ht="14.25" x14ac:dyDescent="0.2">
      <c r="B209" s="56"/>
      <c r="C209" s="88" t="s">
        <v>120</v>
      </c>
      <c r="D209" s="331">
        <v>4503</v>
      </c>
      <c r="E209" s="331">
        <v>5346</v>
      </c>
      <c r="F209" s="331">
        <v>4819</v>
      </c>
      <c r="G209" s="347"/>
      <c r="H209" s="331">
        <v>3318</v>
      </c>
      <c r="I209" s="331">
        <v>3528</v>
      </c>
      <c r="K209" s="15"/>
    </row>
    <row r="210" spans="2:11" customFormat="1" ht="14.25" x14ac:dyDescent="0.2">
      <c r="B210" s="56"/>
      <c r="C210" s="66" t="s">
        <v>166</v>
      </c>
      <c r="D210" s="331">
        <v>1648</v>
      </c>
      <c r="E210" s="331">
        <v>1676</v>
      </c>
      <c r="F210" s="331">
        <v>1762</v>
      </c>
      <c r="G210" s="347"/>
      <c r="H210" s="331">
        <v>1228</v>
      </c>
      <c r="I210" s="331">
        <v>1638</v>
      </c>
    </row>
    <row r="211" spans="2:11" customFormat="1" ht="14.25" x14ac:dyDescent="0.2">
      <c r="B211" s="56"/>
      <c r="C211" s="70" t="s">
        <v>121</v>
      </c>
      <c r="D211" s="71">
        <v>30086</v>
      </c>
      <c r="E211" s="71">
        <v>28023</v>
      </c>
      <c r="F211" s="71">
        <v>28797</v>
      </c>
      <c r="G211" s="345"/>
      <c r="H211" s="71">
        <v>20503</v>
      </c>
      <c r="I211" s="71">
        <v>19828</v>
      </c>
      <c r="J211" s="229"/>
      <c r="K211" s="229"/>
    </row>
    <row r="212" spans="2:11" x14ac:dyDescent="0.2">
      <c r="C212" s="18"/>
      <c r="G212" s="44"/>
    </row>
    <row r="213" spans="2:11" ht="14.25" x14ac:dyDescent="0.2">
      <c r="G213" s="45"/>
    </row>
  </sheetData>
  <pageMargins left="0.70866141732283472" right="0.70866141732283472" top="0.74803149606299213" bottom="0.74803149606299213" header="0.31496062992125984" footer="0.31496062992125984"/>
  <pageSetup scale="50" orientation="landscape"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7">
    <tabColor theme="5"/>
  </sheetPr>
  <dimension ref="B1:L124"/>
  <sheetViews>
    <sheetView showGridLines="0" zoomScale="80" zoomScaleNormal="80" workbookViewId="0"/>
  </sheetViews>
  <sheetFormatPr defaultColWidth="9" defaultRowHeight="12.75" x14ac:dyDescent="0.2"/>
  <cols>
    <col min="1" max="2" width="2.375" style="15" customWidth="1"/>
    <col min="3" max="3" width="60.625" style="15" customWidth="1"/>
    <col min="4" max="6" width="9.375" style="15" customWidth="1"/>
    <col min="7" max="7" width="1.625" style="15" customWidth="1"/>
    <col min="8" max="9" width="9.375" style="15" customWidth="1"/>
    <col min="10" max="10" width="2.375" style="15" customWidth="1"/>
    <col min="11" max="11" width="65.625" style="15" customWidth="1"/>
    <col min="12" max="16384" width="9" style="15"/>
  </cols>
  <sheetData>
    <row r="1" spans="2:11" s="20" customFormat="1" x14ac:dyDescent="0.2"/>
    <row r="2" spans="2:11" s="20" customFormat="1" ht="18" customHeight="1" x14ac:dyDescent="0.2">
      <c r="B2" s="140" t="s">
        <v>6</v>
      </c>
      <c r="J2" s="164"/>
      <c r="K2" s="164"/>
    </row>
    <row r="3" spans="2:11" s="20" customFormat="1" ht="3" customHeight="1" x14ac:dyDescent="0.2">
      <c r="B3" s="12"/>
    </row>
    <row r="4" spans="2:11" s="20" customFormat="1" ht="18" customHeight="1" x14ac:dyDescent="0.2">
      <c r="B4" s="16" t="s">
        <v>189</v>
      </c>
    </row>
    <row r="5" spans="2:11" s="20" customFormat="1" ht="3" customHeight="1" x14ac:dyDescent="0.2">
      <c r="B5" s="21"/>
      <c r="C5" s="21"/>
      <c r="D5" s="21"/>
      <c r="E5" s="21"/>
      <c r="F5" s="21"/>
      <c r="G5" s="21"/>
      <c r="H5" s="21"/>
      <c r="I5" s="21"/>
    </row>
    <row r="6" spans="2:11" s="20" customFormat="1" x14ac:dyDescent="0.2"/>
    <row r="7" spans="2:11" s="11" customFormat="1" x14ac:dyDescent="0.2">
      <c r="B7" s="123">
        <v>1</v>
      </c>
      <c r="C7" s="14" t="s">
        <v>212</v>
      </c>
      <c r="D7" s="55"/>
      <c r="E7" s="55"/>
      <c r="F7" s="55"/>
      <c r="G7" s="55"/>
      <c r="H7" s="55"/>
      <c r="I7" s="55"/>
    </row>
    <row r="8" spans="2:11" s="11" customFormat="1" x14ac:dyDescent="0.2">
      <c r="C8" s="97"/>
      <c r="D8" s="97"/>
      <c r="E8" s="97"/>
      <c r="F8" s="97"/>
      <c r="G8" s="97"/>
      <c r="H8" s="97"/>
      <c r="I8" s="97"/>
    </row>
    <row r="9" spans="2:11" ht="15" x14ac:dyDescent="0.35">
      <c r="C9" s="250"/>
      <c r="D9" s="136" t="s">
        <v>40</v>
      </c>
      <c r="E9" s="136"/>
      <c r="F9" s="137"/>
      <c r="G9" s="251"/>
      <c r="H9" s="136" t="s">
        <v>41</v>
      </c>
      <c r="I9" s="136"/>
    </row>
    <row r="10" spans="2:11" s="19" customFormat="1" ht="15" thickBot="1" x14ac:dyDescent="0.25">
      <c r="B10" s="58"/>
      <c r="C10" s="134" t="s">
        <v>194</v>
      </c>
      <c r="D10" s="139" t="s">
        <v>0</v>
      </c>
      <c r="E10" s="139" t="s">
        <v>1</v>
      </c>
      <c r="F10" s="139" t="s">
        <v>2</v>
      </c>
      <c r="G10" s="275"/>
      <c r="H10" s="139" t="s">
        <v>19</v>
      </c>
      <c r="I10" s="139" t="s">
        <v>10</v>
      </c>
      <c r="J10"/>
    </row>
    <row r="11" spans="2:11" x14ac:dyDescent="0.2">
      <c r="C11" s="250"/>
      <c r="D11" s="250"/>
      <c r="E11" s="250"/>
      <c r="F11" s="250"/>
      <c r="G11" s="257"/>
      <c r="H11" s="250"/>
      <c r="I11" s="250"/>
    </row>
    <row r="12" spans="2:11" x14ac:dyDescent="0.2">
      <c r="C12" s="108" t="s">
        <v>122</v>
      </c>
      <c r="D12" s="109">
        <v>315</v>
      </c>
      <c r="E12" s="109">
        <v>343</v>
      </c>
      <c r="F12" s="109">
        <v>317</v>
      </c>
      <c r="G12" s="47"/>
      <c r="H12" s="109">
        <v>197</v>
      </c>
      <c r="I12" s="109">
        <v>181</v>
      </c>
    </row>
    <row r="13" spans="2:11" x14ac:dyDescent="0.2">
      <c r="C13" s="176" t="s">
        <v>254</v>
      </c>
      <c r="D13" s="346">
        <v>6</v>
      </c>
      <c r="E13" s="346">
        <v>9</v>
      </c>
      <c r="F13" s="346">
        <v>6</v>
      </c>
      <c r="G13" s="25"/>
      <c r="H13" s="346">
        <v>5</v>
      </c>
      <c r="I13" s="346">
        <v>5</v>
      </c>
    </row>
    <row r="14" spans="2:11" ht="14.25" x14ac:dyDescent="0.2">
      <c r="C14" s="177" t="s">
        <v>255</v>
      </c>
      <c r="D14" s="331">
        <v>308</v>
      </c>
      <c r="E14" s="331">
        <v>334</v>
      </c>
      <c r="F14" s="331">
        <v>311</v>
      </c>
      <c r="G14" s="25"/>
      <c r="H14" s="331">
        <v>192</v>
      </c>
      <c r="I14" s="331">
        <v>176</v>
      </c>
    </row>
    <row r="15" spans="2:11" x14ac:dyDescent="0.2">
      <c r="C15" s="108" t="s">
        <v>123</v>
      </c>
      <c r="D15" s="109">
        <v>476</v>
      </c>
      <c r="E15" s="109">
        <v>415</v>
      </c>
      <c r="F15" s="109">
        <v>498</v>
      </c>
      <c r="G15" s="47"/>
      <c r="H15" s="109">
        <v>316</v>
      </c>
      <c r="I15" s="109">
        <v>352</v>
      </c>
    </row>
    <row r="16" spans="2:11" x14ac:dyDescent="0.2">
      <c r="C16" s="177" t="s">
        <v>254</v>
      </c>
      <c r="D16" s="331">
        <v>76</v>
      </c>
      <c r="E16" s="331">
        <v>129</v>
      </c>
      <c r="F16" s="331">
        <v>160</v>
      </c>
      <c r="G16" s="25"/>
      <c r="H16" s="331">
        <v>121</v>
      </c>
      <c r="I16" s="331">
        <v>138</v>
      </c>
    </row>
    <row r="17" spans="2:11" ht="14.25" x14ac:dyDescent="0.2">
      <c r="C17" s="177" t="s">
        <v>256</v>
      </c>
      <c r="D17" s="331">
        <v>400</v>
      </c>
      <c r="E17" s="331">
        <v>286</v>
      </c>
      <c r="F17" s="331">
        <v>338</v>
      </c>
      <c r="G17" s="25"/>
      <c r="H17" s="331">
        <v>195</v>
      </c>
      <c r="I17" s="331">
        <v>214</v>
      </c>
    </row>
    <row r="18" spans="2:11" ht="25.5" x14ac:dyDescent="0.2">
      <c r="C18" s="276" t="s">
        <v>281</v>
      </c>
      <c r="D18" s="348">
        <v>16</v>
      </c>
      <c r="E18" s="348">
        <v>6</v>
      </c>
      <c r="F18" s="348">
        <v>4</v>
      </c>
      <c r="G18" s="25"/>
      <c r="H18" s="348">
        <v>2</v>
      </c>
      <c r="I18" s="348">
        <v>9</v>
      </c>
    </row>
    <row r="19" spans="2:11" x14ac:dyDescent="0.2">
      <c r="C19" s="111" t="s">
        <v>6</v>
      </c>
      <c r="D19" s="359">
        <v>807</v>
      </c>
      <c r="E19" s="359">
        <v>764</v>
      </c>
      <c r="F19" s="359">
        <v>818</v>
      </c>
      <c r="G19" s="369"/>
      <c r="H19" s="359">
        <v>515</v>
      </c>
      <c r="I19" s="359">
        <v>543</v>
      </c>
      <c r="J19" s="209"/>
    </row>
    <row r="20" spans="2:11" x14ac:dyDescent="0.2">
      <c r="C20" s="110" t="s">
        <v>129</v>
      </c>
      <c r="D20" s="346">
        <v>82</v>
      </c>
      <c r="E20" s="346">
        <v>139</v>
      </c>
      <c r="F20" s="346">
        <v>166</v>
      </c>
      <c r="G20" s="25"/>
      <c r="H20" s="346">
        <v>126</v>
      </c>
      <c r="I20" s="346">
        <v>144</v>
      </c>
    </row>
    <row r="21" spans="2:11" ht="14.25" x14ac:dyDescent="0.2">
      <c r="C21" s="177" t="s">
        <v>256</v>
      </c>
      <c r="D21" s="331">
        <v>725</v>
      </c>
      <c r="E21" s="331">
        <v>625</v>
      </c>
      <c r="F21" s="331">
        <v>652</v>
      </c>
      <c r="G21" s="25"/>
      <c r="H21" s="331">
        <v>389</v>
      </c>
      <c r="I21" s="331">
        <v>399</v>
      </c>
    </row>
    <row r="22" spans="2:11" x14ac:dyDescent="0.2">
      <c r="C22" s="250"/>
      <c r="D22" s="266"/>
      <c r="E22" s="266"/>
      <c r="F22" s="266"/>
      <c r="G22" s="266"/>
      <c r="H22" s="266"/>
      <c r="I22" s="266"/>
    </row>
    <row r="23" spans="2:11" x14ac:dyDescent="0.2">
      <c r="C23" s="112" t="s">
        <v>287</v>
      </c>
      <c r="D23" s="250"/>
      <c r="E23" s="250"/>
      <c r="F23" s="250"/>
      <c r="G23" s="250"/>
      <c r="H23" s="250"/>
      <c r="I23" s="250"/>
    </row>
    <row r="24" spans="2:11" x14ac:dyDescent="0.2">
      <c r="C24" s="112" t="s">
        <v>130</v>
      </c>
      <c r="D24" s="250"/>
      <c r="E24" s="250"/>
      <c r="F24" s="250"/>
      <c r="G24" s="250"/>
      <c r="H24" s="250"/>
      <c r="I24" s="250"/>
    </row>
    <row r="25" spans="2:11" x14ac:dyDescent="0.2">
      <c r="C25" s="57"/>
      <c r="D25" s="57"/>
      <c r="E25" s="57"/>
      <c r="F25" s="57"/>
      <c r="G25" s="57"/>
      <c r="H25" s="57"/>
      <c r="I25" s="57"/>
    </row>
    <row r="26" spans="2:11" x14ac:dyDescent="0.2">
      <c r="C26" s="57"/>
      <c r="D26" s="57"/>
      <c r="E26" s="57"/>
      <c r="F26" s="57"/>
      <c r="G26" s="57"/>
      <c r="H26" s="57"/>
      <c r="I26" s="57"/>
    </row>
    <row r="27" spans="2:11" s="11" customFormat="1" x14ac:dyDescent="0.2">
      <c r="B27" s="34">
        <v>2</v>
      </c>
      <c r="C27" s="14" t="s">
        <v>213</v>
      </c>
      <c r="D27" s="55"/>
      <c r="E27" s="55"/>
      <c r="F27" s="55"/>
      <c r="G27" s="55"/>
      <c r="H27" s="55"/>
      <c r="I27" s="55"/>
      <c r="K27" s="15"/>
    </row>
    <row r="28" spans="2:11" x14ac:dyDescent="0.2">
      <c r="C28" s="57"/>
      <c r="D28" s="57"/>
      <c r="E28" s="57"/>
      <c r="F28" s="57"/>
      <c r="G28" s="57"/>
      <c r="H28" s="57"/>
      <c r="I28" s="57"/>
    </row>
    <row r="29" spans="2:11" ht="15" x14ac:dyDescent="0.35">
      <c r="C29" s="57"/>
      <c r="D29" s="303" t="s">
        <v>40</v>
      </c>
      <c r="E29" s="303"/>
      <c r="F29" s="304"/>
      <c r="G29" s="182"/>
      <c r="H29" s="303" t="s">
        <v>41</v>
      </c>
      <c r="I29" s="303"/>
    </row>
    <row r="30" spans="2:11" s="19" customFormat="1" ht="15" thickBot="1" x14ac:dyDescent="0.25">
      <c r="B30" s="58"/>
      <c r="C30" s="134" t="s">
        <v>194</v>
      </c>
      <c r="D30" s="139" t="s">
        <v>0</v>
      </c>
      <c r="E30" s="139" t="s">
        <v>1</v>
      </c>
      <c r="F30" s="139" t="s">
        <v>2</v>
      </c>
      <c r="G30" s="183"/>
      <c r="H30" s="139" t="s">
        <v>19</v>
      </c>
      <c r="I30" s="139" t="s">
        <v>10</v>
      </c>
      <c r="J30"/>
      <c r="K30" s="15"/>
    </row>
    <row r="31" spans="2:11" x14ac:dyDescent="0.2">
      <c r="C31" s="57"/>
      <c r="D31" s="57"/>
      <c r="E31" s="57"/>
      <c r="F31" s="57"/>
      <c r="G31" s="72"/>
      <c r="H31" s="57"/>
      <c r="I31" s="57"/>
    </row>
    <row r="32" spans="2:11" x14ac:dyDescent="0.2">
      <c r="C32" s="94" t="s">
        <v>43</v>
      </c>
      <c r="D32" s="349">
        <v>686</v>
      </c>
      <c r="E32" s="349">
        <v>844</v>
      </c>
      <c r="F32" s="349">
        <v>1694</v>
      </c>
      <c r="G32" s="350"/>
      <c r="H32" s="349">
        <v>-585</v>
      </c>
      <c r="I32" s="349">
        <v>561</v>
      </c>
    </row>
    <row r="33" spans="2:11" ht="14.25" x14ac:dyDescent="0.2">
      <c r="C33" s="94" t="s">
        <v>218</v>
      </c>
      <c r="D33" s="349">
        <v>-807</v>
      </c>
      <c r="E33" s="349">
        <v>-764</v>
      </c>
      <c r="F33" s="349">
        <v>-818</v>
      </c>
      <c r="G33" s="350"/>
      <c r="H33" s="349">
        <v>-515</v>
      </c>
      <c r="I33" s="349">
        <v>-543</v>
      </c>
    </row>
    <row r="34" spans="2:11" x14ac:dyDescent="0.2">
      <c r="C34" s="111" t="s">
        <v>131</v>
      </c>
      <c r="D34" s="359">
        <v>-121</v>
      </c>
      <c r="E34" s="359">
        <v>80</v>
      </c>
      <c r="F34" s="359">
        <v>876</v>
      </c>
      <c r="G34" s="369"/>
      <c r="H34" s="359">
        <v>-1099</v>
      </c>
      <c r="I34" s="359">
        <v>18</v>
      </c>
    </row>
    <row r="35" spans="2:11" x14ac:dyDescent="0.2">
      <c r="C35" s="113" t="s">
        <v>169</v>
      </c>
      <c r="D35" s="351">
        <f>D34/'[1]Profitability Reconciliation'!P25</f>
        <v>-5.9664694280078895E-2</v>
      </c>
      <c r="E35" s="351">
        <f>E34/'[1]Profitability Reconciliation'!Q25</f>
        <v>8.8397790055248615E-2</v>
      </c>
      <c r="F35" s="351">
        <f>F34/'[1]Profitability Reconciliation'!R25</f>
        <v>0.82330827067669177</v>
      </c>
      <c r="G35" s="352"/>
      <c r="H35" s="351">
        <f>H34/'[1]Profitability Reconciliation'!S25</f>
        <v>-1.2823803967327887</v>
      </c>
      <c r="I35" s="351">
        <f>I34/'[1]Profitability Reconciliation'!T25</f>
        <v>-1.486374896779521E-2</v>
      </c>
      <c r="J35" s="154"/>
    </row>
    <row r="36" spans="2:11" x14ac:dyDescent="0.2">
      <c r="C36" s="280" t="s">
        <v>132</v>
      </c>
      <c r="D36" s="348">
        <v>722</v>
      </c>
      <c r="E36" s="348">
        <v>212</v>
      </c>
      <c r="F36" s="348">
        <v>651</v>
      </c>
      <c r="G36" s="353"/>
      <c r="H36" s="348">
        <v>-416</v>
      </c>
      <c r="I36" s="348">
        <v>133</v>
      </c>
    </row>
    <row r="37" spans="2:11" x14ac:dyDescent="0.2">
      <c r="C37" s="280" t="s">
        <v>133</v>
      </c>
      <c r="D37" s="348">
        <v>-288</v>
      </c>
      <c r="E37" s="348">
        <v>373</v>
      </c>
      <c r="F37" s="348">
        <v>407</v>
      </c>
      <c r="G37" s="353"/>
      <c r="H37" s="348">
        <v>-618</v>
      </c>
      <c r="I37" s="348">
        <v>17</v>
      </c>
    </row>
    <row r="38" spans="2:11" ht="25.5" x14ac:dyDescent="0.2">
      <c r="C38" s="280" t="s">
        <v>288</v>
      </c>
      <c r="D38" s="348">
        <v>-555</v>
      </c>
      <c r="E38" s="348">
        <v>-504</v>
      </c>
      <c r="F38" s="348">
        <v>-182</v>
      </c>
      <c r="G38" s="353"/>
      <c r="H38" s="348">
        <v>-65</v>
      </c>
      <c r="I38" s="348">
        <v>-131</v>
      </c>
    </row>
    <row r="39" spans="2:11" x14ac:dyDescent="0.2">
      <c r="C39" s="321" t="s">
        <v>168</v>
      </c>
      <c r="D39" s="354">
        <v>-618</v>
      </c>
      <c r="E39" s="354">
        <v>-541</v>
      </c>
      <c r="F39" s="354">
        <v>-287</v>
      </c>
      <c r="G39" s="350"/>
      <c r="H39" s="354">
        <v>-147</v>
      </c>
      <c r="I39" s="354">
        <v>-254</v>
      </c>
      <c r="K39" s="147"/>
    </row>
    <row r="40" spans="2:11" x14ac:dyDescent="0.2">
      <c r="C40" s="57"/>
      <c r="D40" s="101"/>
      <c r="E40" s="101"/>
      <c r="F40" s="101"/>
      <c r="G40" s="101"/>
      <c r="H40" s="101"/>
      <c r="I40" s="101"/>
    </row>
    <row r="41" spans="2:11" x14ac:dyDescent="0.2">
      <c r="C41" s="112" t="s">
        <v>211</v>
      </c>
      <c r="D41" s="57"/>
      <c r="E41" s="57"/>
      <c r="F41" s="57"/>
      <c r="G41" s="57"/>
      <c r="H41" s="57"/>
      <c r="I41" s="57"/>
    </row>
    <row r="42" spans="2:11" x14ac:dyDescent="0.2">
      <c r="C42" s="57"/>
      <c r="D42" s="57"/>
      <c r="E42" s="57"/>
      <c r="F42" s="57"/>
      <c r="G42" s="57"/>
      <c r="H42" s="57"/>
      <c r="I42" s="57"/>
    </row>
    <row r="43" spans="2:11" x14ac:dyDescent="0.2">
      <c r="C43" s="57"/>
      <c r="D43" s="57"/>
      <c r="E43" s="57"/>
      <c r="F43" s="57"/>
      <c r="G43" s="57"/>
      <c r="H43" s="57"/>
      <c r="I43" s="57"/>
    </row>
    <row r="44" spans="2:11" s="11" customFormat="1" x14ac:dyDescent="0.2">
      <c r="B44" s="34">
        <v>3</v>
      </c>
      <c r="C44" s="14" t="s">
        <v>277</v>
      </c>
      <c r="D44" s="55"/>
      <c r="E44" s="55"/>
      <c r="F44" s="55"/>
      <c r="G44" s="55"/>
      <c r="H44" s="55"/>
      <c r="I44" s="55"/>
      <c r="K44" s="15"/>
    </row>
    <row r="45" spans="2:11" x14ac:dyDescent="0.2">
      <c r="C45" s="57"/>
      <c r="D45" s="57"/>
      <c r="E45" s="57"/>
      <c r="F45" s="57"/>
      <c r="G45" s="57"/>
    </row>
    <row r="46" spans="2:11" ht="15" x14ac:dyDescent="0.35">
      <c r="C46" s="250"/>
      <c r="D46" s="250"/>
      <c r="E46" s="250"/>
      <c r="F46" s="250"/>
      <c r="G46" s="250"/>
      <c r="H46" s="178" t="s">
        <v>227</v>
      </c>
      <c r="I46" s="179"/>
    </row>
    <row r="47" spans="2:11" s="19" customFormat="1" ht="15" thickBot="1" x14ac:dyDescent="0.25">
      <c r="B47" s="58"/>
      <c r="C47" s="134" t="s">
        <v>194</v>
      </c>
      <c r="D47" s="139"/>
      <c r="E47" s="139"/>
      <c r="F47" s="139"/>
      <c r="G47" s="275"/>
      <c r="H47" s="139" t="s">
        <v>134</v>
      </c>
      <c r="I47" s="139" t="s">
        <v>4</v>
      </c>
      <c r="J47"/>
    </row>
    <row r="48" spans="2:11" x14ac:dyDescent="0.2">
      <c r="C48" s="56"/>
      <c r="D48" s="56"/>
      <c r="E48" s="56"/>
      <c r="F48" s="56"/>
      <c r="G48" s="257"/>
      <c r="H48" s="62"/>
      <c r="I48" s="62"/>
    </row>
    <row r="49" spans="2:11" x14ac:dyDescent="0.2">
      <c r="C49" s="94" t="s">
        <v>88</v>
      </c>
      <c r="D49" s="92"/>
      <c r="E49" s="92"/>
      <c r="F49" s="92"/>
      <c r="G49" s="257"/>
      <c r="H49" s="92">
        <v>1352</v>
      </c>
      <c r="I49" s="92">
        <v>2127</v>
      </c>
    </row>
    <row r="50" spans="2:11" x14ac:dyDescent="0.2">
      <c r="C50" s="94" t="s">
        <v>135</v>
      </c>
      <c r="D50" s="92"/>
      <c r="E50" s="92"/>
      <c r="F50" s="92"/>
      <c r="G50" s="257"/>
      <c r="H50" s="92">
        <v>3543</v>
      </c>
      <c r="I50" s="92">
        <v>-956</v>
      </c>
    </row>
    <row r="51" spans="2:11" x14ac:dyDescent="0.2">
      <c r="C51" s="94" t="s">
        <v>89</v>
      </c>
      <c r="D51" s="92"/>
      <c r="E51" s="92"/>
      <c r="F51" s="92"/>
      <c r="G51" s="257"/>
      <c r="H51" s="92">
        <v>696</v>
      </c>
      <c r="I51" s="92">
        <v>66</v>
      </c>
    </row>
    <row r="52" spans="2:11" x14ac:dyDescent="0.2">
      <c r="C52" s="145" t="s">
        <v>220</v>
      </c>
      <c r="D52" s="92"/>
      <c r="E52" s="92"/>
      <c r="F52" s="92"/>
      <c r="G52" s="257"/>
      <c r="H52" s="92">
        <v>1168</v>
      </c>
      <c r="I52" s="92">
        <v>977</v>
      </c>
    </row>
    <row r="53" spans="2:11" x14ac:dyDescent="0.2">
      <c r="C53" s="145" t="s">
        <v>233</v>
      </c>
      <c r="D53" s="92"/>
      <c r="E53" s="92"/>
      <c r="F53" s="92"/>
      <c r="G53" s="257"/>
      <c r="H53" s="92">
        <v>-1617</v>
      </c>
      <c r="I53" s="92">
        <v>-2180</v>
      </c>
    </row>
    <row r="54" spans="2:11" x14ac:dyDescent="0.2">
      <c r="C54" s="145" t="s">
        <v>137</v>
      </c>
      <c r="D54" s="92"/>
      <c r="E54" s="92"/>
      <c r="F54" s="92"/>
      <c r="G54" s="257"/>
      <c r="H54" s="92">
        <v>-1608</v>
      </c>
      <c r="I54" s="92">
        <v>-254</v>
      </c>
    </row>
    <row r="55" spans="2:11" x14ac:dyDescent="0.2">
      <c r="C55" s="145" t="s">
        <v>234</v>
      </c>
      <c r="D55" s="92"/>
      <c r="E55" s="92"/>
      <c r="F55" s="92"/>
      <c r="G55" s="257"/>
      <c r="H55" s="92">
        <v>-2110</v>
      </c>
      <c r="I55" s="92">
        <v>-1058</v>
      </c>
    </row>
    <row r="56" spans="2:11" x14ac:dyDescent="0.2">
      <c r="C56" s="180" t="s">
        <v>276</v>
      </c>
      <c r="D56" s="109"/>
      <c r="E56" s="109"/>
      <c r="F56" s="109"/>
      <c r="G56" s="47"/>
      <c r="H56" s="109">
        <v>1424</v>
      </c>
      <c r="I56" s="109">
        <v>-1278</v>
      </c>
    </row>
    <row r="57" spans="2:11" x14ac:dyDescent="0.2">
      <c r="C57" s="94" t="s">
        <v>86</v>
      </c>
      <c r="D57" s="92"/>
      <c r="E57" s="92"/>
      <c r="F57" s="92"/>
      <c r="G57" s="257"/>
      <c r="H57" s="92">
        <v>6770</v>
      </c>
      <c r="I57" s="92">
        <v>2823</v>
      </c>
    </row>
    <row r="58" spans="2:11" x14ac:dyDescent="0.2">
      <c r="C58" s="94" t="s">
        <v>136</v>
      </c>
      <c r="D58" s="92"/>
      <c r="E58" s="92"/>
      <c r="F58" s="92"/>
      <c r="G58" s="257"/>
      <c r="H58" s="92">
        <v>2183</v>
      </c>
      <c r="I58" s="92">
        <v>1833</v>
      </c>
    </row>
    <row r="59" spans="2:11" x14ac:dyDescent="0.2">
      <c r="C59" s="180" t="s">
        <v>221</v>
      </c>
      <c r="D59" s="109"/>
      <c r="E59" s="109"/>
      <c r="F59" s="109"/>
      <c r="G59" s="47"/>
      <c r="H59" s="109">
        <v>10378</v>
      </c>
      <c r="I59" s="109">
        <v>3378</v>
      </c>
    </row>
    <row r="60" spans="2:11" x14ac:dyDescent="0.2">
      <c r="C60" s="57"/>
      <c r="D60" s="57"/>
      <c r="E60" s="57"/>
      <c r="F60" s="57"/>
      <c r="G60" s="57"/>
      <c r="H60" s="30"/>
      <c r="I60" s="30"/>
    </row>
    <row r="61" spans="2:11" x14ac:dyDescent="0.2">
      <c r="C61" s="57"/>
      <c r="D61" s="57"/>
      <c r="E61" s="57"/>
      <c r="F61" s="57"/>
      <c r="G61" s="57"/>
      <c r="H61" s="30"/>
      <c r="I61" s="30"/>
    </row>
    <row r="62" spans="2:11" s="11" customFormat="1" x14ac:dyDescent="0.2">
      <c r="B62" s="34">
        <v>4</v>
      </c>
      <c r="C62" s="14" t="s">
        <v>214</v>
      </c>
      <c r="D62" s="55"/>
      <c r="E62" s="55"/>
      <c r="F62" s="55"/>
      <c r="G62" s="55"/>
      <c r="H62" s="55"/>
      <c r="I62" s="55"/>
      <c r="K62" s="15"/>
    </row>
    <row r="63" spans="2:11" s="11" customFormat="1" x14ac:dyDescent="0.2">
      <c r="K63" s="15"/>
    </row>
    <row r="64" spans="2:11" customFormat="1" ht="16.5" x14ac:dyDescent="0.35">
      <c r="C64" s="250"/>
      <c r="D64" s="181" t="s">
        <v>40</v>
      </c>
      <c r="E64" s="114"/>
      <c r="F64" s="115"/>
      <c r="G64" s="250"/>
      <c r="H64" s="115" t="s">
        <v>138</v>
      </c>
      <c r="I64" s="56"/>
      <c r="K64" s="15"/>
    </row>
    <row r="65" spans="2:11" customFormat="1" ht="38.25" customHeight="1" thickBot="1" x14ac:dyDescent="0.25">
      <c r="C65" s="233" t="s">
        <v>194</v>
      </c>
      <c r="D65" s="139" t="s">
        <v>0</v>
      </c>
      <c r="E65" s="139" t="s">
        <v>1</v>
      </c>
      <c r="F65" s="139" t="s">
        <v>2</v>
      </c>
      <c r="G65" s="48"/>
      <c r="H65" s="184" t="s">
        <v>227</v>
      </c>
      <c r="I65" s="50"/>
      <c r="K65" s="15"/>
    </row>
    <row r="66" spans="2:11" customFormat="1" ht="14.25" x14ac:dyDescent="0.2">
      <c r="C66" s="56"/>
      <c r="D66" s="56"/>
      <c r="E66" s="56"/>
      <c r="F66" s="83"/>
      <c r="G66" s="250"/>
      <c r="H66" s="56"/>
      <c r="I66" s="56"/>
      <c r="K66" s="15"/>
    </row>
    <row r="67" spans="2:11" customFormat="1" ht="14.25" x14ac:dyDescent="0.2">
      <c r="C67" s="28" t="s">
        <v>6</v>
      </c>
      <c r="D67" s="56"/>
      <c r="E67" s="56"/>
      <c r="F67" s="83"/>
      <c r="G67" s="250"/>
      <c r="H67" s="56"/>
      <c r="I67" s="56"/>
      <c r="K67" s="15"/>
    </row>
    <row r="68" spans="2:11" customFormat="1" ht="14.25" x14ac:dyDescent="0.2">
      <c r="C68" s="185" t="s">
        <v>235</v>
      </c>
      <c r="D68" s="331">
        <v>5091</v>
      </c>
      <c r="E68" s="331">
        <v>5439</v>
      </c>
      <c r="F68" s="331">
        <v>5141</v>
      </c>
      <c r="G68" s="221"/>
      <c r="H68" s="331">
        <v>5213</v>
      </c>
      <c r="I68" s="56"/>
      <c r="K68" s="15"/>
    </row>
    <row r="69" spans="2:11" customFormat="1" ht="14.25" x14ac:dyDescent="0.2">
      <c r="C69" s="185" t="s">
        <v>81</v>
      </c>
      <c r="D69" s="331">
        <v>7350</v>
      </c>
      <c r="E69" s="331">
        <v>6607</v>
      </c>
      <c r="F69" s="331">
        <v>7148</v>
      </c>
      <c r="G69" s="221"/>
      <c r="H69" s="331">
        <v>7250</v>
      </c>
      <c r="I69" s="56"/>
      <c r="K69" s="15"/>
    </row>
    <row r="70" spans="2:11" customFormat="1" ht="14.25" x14ac:dyDescent="0.2">
      <c r="C70" s="185" t="s">
        <v>236</v>
      </c>
      <c r="D70" s="331">
        <v>-4237</v>
      </c>
      <c r="E70" s="331">
        <v>-4343</v>
      </c>
      <c r="F70" s="331">
        <v>-4732</v>
      </c>
      <c r="G70" s="221"/>
      <c r="H70" s="331">
        <v>-4712</v>
      </c>
      <c r="I70" s="56"/>
    </row>
    <row r="71" spans="2:11" customFormat="1" ht="14.25" x14ac:dyDescent="0.2">
      <c r="C71" s="185" t="s">
        <v>79</v>
      </c>
      <c r="D71" s="331">
        <v>4293</v>
      </c>
      <c r="E71" s="331">
        <v>4593</v>
      </c>
      <c r="F71" s="331">
        <v>5230</v>
      </c>
      <c r="G71" s="221"/>
      <c r="H71" s="331">
        <v>4805</v>
      </c>
      <c r="I71" s="56"/>
    </row>
    <row r="72" spans="2:11" customFormat="1" ht="14.25" x14ac:dyDescent="0.2">
      <c r="C72" s="185" t="s">
        <v>237</v>
      </c>
      <c r="D72" s="331">
        <v>-7986</v>
      </c>
      <c r="E72" s="331">
        <v>-7653</v>
      </c>
      <c r="F72" s="331">
        <v>-8923</v>
      </c>
      <c r="G72" s="221"/>
      <c r="H72" s="331">
        <v>-9972</v>
      </c>
      <c r="I72" s="56"/>
    </row>
    <row r="73" spans="2:11" customFormat="1" ht="14.25" x14ac:dyDescent="0.2">
      <c r="C73" s="111" t="s">
        <v>289</v>
      </c>
      <c r="D73" s="359">
        <v>4511</v>
      </c>
      <c r="E73" s="359">
        <v>4643</v>
      </c>
      <c r="F73" s="359">
        <v>3864</v>
      </c>
      <c r="G73" s="360"/>
      <c r="H73" s="359">
        <v>2584</v>
      </c>
      <c r="I73" s="56"/>
    </row>
    <row r="74" spans="2:11" customFormat="1" ht="14.25" x14ac:dyDescent="0.2">
      <c r="C74" s="277" t="s">
        <v>290</v>
      </c>
      <c r="D74" s="358">
        <f>D73/'Business Splits'!D40</f>
        <v>0.14993684770325069</v>
      </c>
      <c r="E74" s="358">
        <f>E73/'Business Splits'!E40</f>
        <v>0.16568532990757592</v>
      </c>
      <c r="F74" s="358">
        <f>F73/'Business Splits'!F40</f>
        <v>0.13418064381706427</v>
      </c>
      <c r="G74" s="355"/>
      <c r="H74" s="358">
        <f>H73/('Business Splits'!F40-'Business Splits'!H40+'Business Splits'!I40)</f>
        <v>9.1885356660265982E-2</v>
      </c>
      <c r="I74" s="56"/>
    </row>
    <row r="75" spans="2:11" customFormat="1" ht="14.25" x14ac:dyDescent="0.2">
      <c r="C75" s="56"/>
      <c r="D75" s="357"/>
      <c r="E75" s="357"/>
      <c r="F75" s="357"/>
      <c r="G75" s="355"/>
      <c r="H75" s="357"/>
      <c r="I75" s="56"/>
    </row>
    <row r="76" spans="2:11" ht="14.25" x14ac:dyDescent="0.2">
      <c r="B76"/>
      <c r="C76" s="232" t="s">
        <v>3</v>
      </c>
      <c r="D76" s="33"/>
      <c r="E76" s="33"/>
      <c r="F76" s="33"/>
      <c r="G76" s="33"/>
      <c r="H76" s="33"/>
      <c r="I76" s="57"/>
      <c r="K76"/>
    </row>
    <row r="77" spans="2:11" customFormat="1" ht="14.25" x14ac:dyDescent="0.2">
      <c r="C77" s="185" t="s">
        <v>235</v>
      </c>
      <c r="D77" s="331">
        <v>4010</v>
      </c>
      <c r="E77" s="331">
        <v>4325</v>
      </c>
      <c r="F77" s="331">
        <v>3853</v>
      </c>
      <c r="G77" s="221"/>
      <c r="H77" s="331">
        <v>3973</v>
      </c>
      <c r="I77" s="56"/>
    </row>
    <row r="78" spans="2:11" customFormat="1" ht="14.25" x14ac:dyDescent="0.2">
      <c r="C78" s="185" t="s">
        <v>81</v>
      </c>
      <c r="D78" s="331">
        <v>5262</v>
      </c>
      <c r="E78" s="331">
        <v>5118</v>
      </c>
      <c r="F78" s="331">
        <v>5294</v>
      </c>
      <c r="G78" s="221"/>
      <c r="H78" s="331">
        <v>5196</v>
      </c>
      <c r="I78" s="56"/>
    </row>
    <row r="79" spans="2:11" customFormat="1" ht="14.25" x14ac:dyDescent="0.2">
      <c r="C79" s="185" t="s">
        <v>236</v>
      </c>
      <c r="D79" s="331">
        <v>-1942</v>
      </c>
      <c r="E79" s="331">
        <v>-1908</v>
      </c>
      <c r="F79" s="331">
        <v>-2102</v>
      </c>
      <c r="G79" s="221"/>
      <c r="H79" s="331">
        <v>-2066</v>
      </c>
      <c r="I79" s="56"/>
    </row>
    <row r="80" spans="2:11" customFormat="1" ht="14.25" x14ac:dyDescent="0.2">
      <c r="C80" s="185" t="s">
        <v>79</v>
      </c>
      <c r="D80" s="331">
        <v>3052</v>
      </c>
      <c r="E80" s="331">
        <v>3021</v>
      </c>
      <c r="F80" s="331">
        <v>3173</v>
      </c>
      <c r="G80" s="221"/>
      <c r="H80" s="331">
        <v>3089</v>
      </c>
      <c r="I80" s="56"/>
    </row>
    <row r="81" spans="2:9" customFormat="1" ht="14.25" x14ac:dyDescent="0.2">
      <c r="C81" s="185" t="s">
        <v>237</v>
      </c>
      <c r="D81" s="331">
        <v>-6275</v>
      </c>
      <c r="E81" s="331">
        <v>-5989</v>
      </c>
      <c r="F81" s="331">
        <v>-6091</v>
      </c>
      <c r="G81" s="221"/>
      <c r="H81" s="331">
        <v>-6649</v>
      </c>
      <c r="I81" s="56"/>
    </row>
    <row r="82" spans="2:9" customFormat="1" ht="14.25" x14ac:dyDescent="0.2">
      <c r="C82" s="180" t="s">
        <v>139</v>
      </c>
      <c r="D82" s="109">
        <v>4107</v>
      </c>
      <c r="E82" s="109">
        <v>4567</v>
      </c>
      <c r="F82" s="109">
        <v>4127</v>
      </c>
      <c r="G82" s="46"/>
      <c r="H82" s="109">
        <v>3543</v>
      </c>
      <c r="I82" s="56"/>
    </row>
    <row r="83" spans="2:9" customFormat="1" ht="14.25" x14ac:dyDescent="0.2">
      <c r="C83" s="186" t="s">
        <v>238</v>
      </c>
      <c r="D83" s="358">
        <f>D82/'Business Splits'!D33</f>
        <v>0.18476696059024653</v>
      </c>
      <c r="E83" s="358">
        <f>E82/'Business Splits'!E33</f>
        <v>0.2405963544410494</v>
      </c>
      <c r="F83" s="358">
        <f>F82/'Business Splits'!F33</f>
        <v>0.22058902132663424</v>
      </c>
      <c r="G83" s="355"/>
      <c r="H83" s="358">
        <f>H82/('Business Splits'!F33-'Business Splits'!H33+'Business Splits'!I33)</f>
        <v>0.18926282051282051</v>
      </c>
      <c r="I83" s="56"/>
    </row>
    <row r="84" spans="2:9" customFormat="1" ht="14.25" x14ac:dyDescent="0.2">
      <c r="C84" s="187"/>
      <c r="D84" s="356"/>
      <c r="E84" s="356"/>
      <c r="F84" s="356"/>
      <c r="G84" s="76"/>
      <c r="H84" s="356"/>
      <c r="I84" s="56"/>
    </row>
    <row r="85" spans="2:9" customFormat="1" ht="14.25" x14ac:dyDescent="0.2">
      <c r="C85" s="231" t="s">
        <v>144</v>
      </c>
      <c r="D85" s="33"/>
      <c r="E85" s="33"/>
      <c r="F85" s="33"/>
      <c r="G85" s="33"/>
      <c r="H85" s="33"/>
      <c r="I85" s="56"/>
    </row>
    <row r="86" spans="2:9" customFormat="1" ht="14.25" x14ac:dyDescent="0.2">
      <c r="C86" s="180" t="s">
        <v>167</v>
      </c>
      <c r="D86" s="109">
        <v>410</v>
      </c>
      <c r="E86" s="109">
        <v>83</v>
      </c>
      <c r="F86" s="109">
        <v>-258</v>
      </c>
      <c r="G86" s="46"/>
      <c r="H86" s="109">
        <v>-956</v>
      </c>
      <c r="I86" s="62"/>
    </row>
    <row r="87" spans="2:9" customFormat="1" ht="14.25" x14ac:dyDescent="0.2">
      <c r="C87" s="186" t="s">
        <v>239</v>
      </c>
      <c r="D87" s="358">
        <f>D86/'Business Splits'!D38</f>
        <v>5.1754607422368086E-2</v>
      </c>
      <c r="E87" s="358">
        <f>E86/'Business Splits'!E38</f>
        <v>9.0988818241613673E-3</v>
      </c>
      <c r="F87" s="362">
        <f>F86/'Business Splits'!F38</f>
        <v>-2.5227339395717221E-2</v>
      </c>
      <c r="G87" s="355"/>
      <c r="H87" s="362">
        <f>H86/('Business Splits'!F38-'Business Splits'!H38+'Business Splits'!I38)</f>
        <v>-0.10001046134532901</v>
      </c>
      <c r="I87" s="56"/>
    </row>
    <row r="88" spans="2:9" customFormat="1" ht="14.25" x14ac:dyDescent="0.2">
      <c r="C88" s="117"/>
      <c r="D88" s="361"/>
      <c r="E88" s="361"/>
      <c r="F88" s="361"/>
      <c r="G88" s="361"/>
      <c r="H88" s="361"/>
      <c r="I88" s="56"/>
    </row>
    <row r="89" spans="2:9" customFormat="1" ht="14.25" x14ac:dyDescent="0.2">
      <c r="C89" s="94" t="s">
        <v>140</v>
      </c>
      <c r="D89" s="92">
        <v>-7</v>
      </c>
      <c r="E89" s="92">
        <v>-6</v>
      </c>
      <c r="F89" s="92">
        <v>-6</v>
      </c>
      <c r="G89" s="33"/>
      <c r="H89" s="92">
        <v>-3</v>
      </c>
      <c r="I89" s="56"/>
    </row>
    <row r="90" spans="2:9" customFormat="1" ht="14.25" x14ac:dyDescent="0.2">
      <c r="C90" s="111" t="s">
        <v>6</v>
      </c>
      <c r="D90" s="359">
        <v>4511</v>
      </c>
      <c r="E90" s="359">
        <v>4643</v>
      </c>
      <c r="F90" s="359">
        <v>3864</v>
      </c>
      <c r="G90" s="360"/>
      <c r="H90" s="359">
        <v>2584</v>
      </c>
      <c r="I90" s="363"/>
    </row>
    <row r="91" spans="2:9" x14ac:dyDescent="0.2">
      <c r="C91" s="57"/>
      <c r="D91" s="57"/>
      <c r="E91" s="57"/>
      <c r="F91" s="57"/>
      <c r="G91" s="57"/>
      <c r="H91" s="57"/>
      <c r="I91" s="57"/>
    </row>
    <row r="92" spans="2:9" ht="47.45" customHeight="1" x14ac:dyDescent="0.2">
      <c r="B92" s="154"/>
      <c r="C92" s="384" t="s">
        <v>240</v>
      </c>
      <c r="D92" s="384"/>
      <c r="E92" s="384"/>
      <c r="F92" s="384"/>
      <c r="G92" s="384"/>
      <c r="H92" s="384"/>
      <c r="I92" s="57"/>
    </row>
    <row r="93" spans="2:9" x14ac:dyDescent="0.2">
      <c r="C93" s="274"/>
      <c r="D93" s="274"/>
      <c r="E93" s="274"/>
      <c r="F93" s="274"/>
      <c r="G93" s="274"/>
      <c r="H93" s="274"/>
      <c r="I93" s="57"/>
    </row>
    <row r="94" spans="2:9" x14ac:dyDescent="0.2">
      <c r="C94" s="57"/>
      <c r="D94" s="57"/>
      <c r="E94" s="57"/>
      <c r="F94" s="57"/>
      <c r="G94" s="57"/>
      <c r="H94" s="57"/>
      <c r="I94" s="57"/>
    </row>
    <row r="95" spans="2:9" s="11" customFormat="1" x14ac:dyDescent="0.2">
      <c r="B95" s="34">
        <v>5</v>
      </c>
      <c r="C95" s="14" t="s">
        <v>262</v>
      </c>
      <c r="D95" s="55"/>
      <c r="E95" s="55"/>
      <c r="F95" s="55"/>
      <c r="G95" s="55"/>
      <c r="H95" s="55"/>
      <c r="I95" s="55"/>
    </row>
    <row r="96" spans="2:9" x14ac:dyDescent="0.2">
      <c r="C96" s="57"/>
      <c r="D96" s="57"/>
      <c r="E96" s="57"/>
      <c r="F96" s="57"/>
      <c r="G96" s="57"/>
      <c r="H96" s="57"/>
      <c r="I96" s="57"/>
    </row>
    <row r="97" spans="2:12" ht="90" x14ac:dyDescent="0.35">
      <c r="C97" s="250"/>
      <c r="D97" s="250"/>
      <c r="E97" s="250"/>
      <c r="F97" s="250"/>
      <c r="G97" s="250"/>
      <c r="H97" s="246" t="s">
        <v>291</v>
      </c>
      <c r="I97" s="246" t="s">
        <v>6</v>
      </c>
    </row>
    <row r="98" spans="2:12" customFormat="1" ht="26.25" thickBot="1" x14ac:dyDescent="0.25">
      <c r="C98" s="233" t="s">
        <v>194</v>
      </c>
      <c r="D98" s="139"/>
      <c r="E98" s="139"/>
      <c r="F98" s="139"/>
      <c r="G98" s="48"/>
      <c r="H98" s="184" t="s">
        <v>227</v>
      </c>
      <c r="I98" s="184" t="s">
        <v>227</v>
      </c>
    </row>
    <row r="99" spans="2:12" ht="14.25" x14ac:dyDescent="0.2">
      <c r="B99"/>
      <c r="C99" s="173" t="s">
        <v>97</v>
      </c>
      <c r="D99" s="88"/>
      <c r="E99" s="88"/>
      <c r="F99" s="88"/>
      <c r="G99" s="46"/>
      <c r="H99" s="331">
        <v>241</v>
      </c>
      <c r="I99" s="331">
        <v>787</v>
      </c>
    </row>
    <row r="100" spans="2:12" ht="14.25" x14ac:dyDescent="0.2">
      <c r="B100"/>
      <c r="C100" s="188" t="s">
        <v>222</v>
      </c>
      <c r="D100" s="118"/>
      <c r="E100" s="118"/>
      <c r="F100" s="118"/>
      <c r="G100" s="46"/>
      <c r="H100" s="331">
        <v>451</v>
      </c>
      <c r="I100" s="331">
        <v>1690</v>
      </c>
    </row>
    <row r="101" spans="2:12" x14ac:dyDescent="0.2">
      <c r="C101" s="118" t="s">
        <v>141</v>
      </c>
      <c r="D101" s="118"/>
      <c r="E101" s="118"/>
      <c r="F101" s="118"/>
      <c r="G101" s="46"/>
      <c r="H101" s="331">
        <v>661</v>
      </c>
      <c r="I101" s="331">
        <v>862</v>
      </c>
    </row>
    <row r="102" spans="2:12" x14ac:dyDescent="0.2">
      <c r="C102" s="150" t="s">
        <v>257</v>
      </c>
      <c r="D102" s="119"/>
      <c r="E102" s="119"/>
      <c r="F102" s="119"/>
      <c r="G102" s="46"/>
      <c r="H102" s="348">
        <v>1353</v>
      </c>
      <c r="I102" s="348">
        <v>3339</v>
      </c>
    </row>
    <row r="103" spans="2:12" x14ac:dyDescent="0.2">
      <c r="B103" s="154"/>
      <c r="C103" s="165" t="s">
        <v>183</v>
      </c>
      <c r="D103" s="66"/>
      <c r="E103" s="66"/>
      <c r="F103" s="66"/>
      <c r="G103" s="278"/>
      <c r="H103" s="364">
        <v>598</v>
      </c>
      <c r="I103" s="364">
        <v>1204</v>
      </c>
    </row>
    <row r="104" spans="2:12" x14ac:dyDescent="0.2">
      <c r="B104" s="154"/>
      <c r="C104" s="88" t="s">
        <v>77</v>
      </c>
      <c r="D104" s="88"/>
      <c r="E104" s="88"/>
      <c r="F104" s="88"/>
      <c r="G104" s="46"/>
      <c r="H104" s="364">
        <v>657</v>
      </c>
      <c r="I104" s="364">
        <v>2352</v>
      </c>
    </row>
    <row r="105" spans="2:12" x14ac:dyDescent="0.2">
      <c r="B105" s="154"/>
      <c r="C105" s="118" t="s">
        <v>142</v>
      </c>
      <c r="D105" s="118"/>
      <c r="E105" s="118"/>
      <c r="F105" s="118"/>
      <c r="G105" s="46"/>
      <c r="H105" s="364">
        <v>2849</v>
      </c>
      <c r="I105" s="364">
        <v>2885</v>
      </c>
    </row>
    <row r="106" spans="2:12" x14ac:dyDescent="0.2">
      <c r="B106" s="154"/>
      <c r="C106" s="119" t="s">
        <v>258</v>
      </c>
      <c r="D106" s="119"/>
      <c r="E106" s="119"/>
      <c r="F106" s="119"/>
      <c r="G106" s="46"/>
      <c r="H106" s="365">
        <v>3506</v>
      </c>
      <c r="I106" s="365">
        <v>5237</v>
      </c>
    </row>
    <row r="107" spans="2:12" x14ac:dyDescent="0.2">
      <c r="B107" s="154"/>
      <c r="C107" s="108" t="s">
        <v>259</v>
      </c>
      <c r="D107" s="109"/>
      <c r="E107" s="109"/>
      <c r="F107" s="109"/>
      <c r="G107" s="46"/>
      <c r="H107" s="109">
        <v>-2153</v>
      </c>
      <c r="I107" s="109">
        <v>-1898</v>
      </c>
      <c r="L107" s="29"/>
    </row>
    <row r="108" spans="2:12" x14ac:dyDescent="0.2">
      <c r="C108" s="120" t="s">
        <v>143</v>
      </c>
      <c r="D108" s="120"/>
      <c r="E108" s="120"/>
      <c r="F108" s="120"/>
      <c r="G108" s="46"/>
      <c r="H108" s="78">
        <v>1079</v>
      </c>
      <c r="I108" s="78">
        <v>1095</v>
      </c>
    </row>
    <row r="109" spans="2:12" x14ac:dyDescent="0.2">
      <c r="C109" s="108" t="s">
        <v>260</v>
      </c>
      <c r="D109" s="109"/>
      <c r="E109" s="109"/>
      <c r="F109" s="109"/>
      <c r="G109" s="46"/>
      <c r="H109" s="109">
        <v>-1074</v>
      </c>
      <c r="I109" s="109">
        <v>-803</v>
      </c>
    </row>
    <row r="110" spans="2:12" ht="14.25" x14ac:dyDescent="0.2">
      <c r="C110" s="149" t="s">
        <v>228</v>
      </c>
      <c r="D110" s="119"/>
      <c r="E110" s="119"/>
      <c r="F110" s="119"/>
      <c r="G110" s="51"/>
      <c r="H110" s="366"/>
      <c r="I110" s="367">
        <v>-1.5</v>
      </c>
    </row>
    <row r="111" spans="2:12" x14ac:dyDescent="0.2">
      <c r="C111" s="279"/>
      <c r="D111" s="279"/>
      <c r="E111" s="279"/>
      <c r="F111" s="279"/>
      <c r="G111" s="278"/>
      <c r="H111" s="222"/>
      <c r="I111" s="222"/>
    </row>
    <row r="112" spans="2:12" ht="14.25" x14ac:dyDescent="0.2">
      <c r="C112" s="88" t="s">
        <v>219</v>
      </c>
      <c r="D112" s="88"/>
      <c r="E112" s="88"/>
      <c r="F112" s="88"/>
      <c r="G112" s="278"/>
      <c r="H112" s="368">
        <v>3</v>
      </c>
      <c r="I112" s="368">
        <v>5.8</v>
      </c>
    </row>
    <row r="113" spans="3:11" x14ac:dyDescent="0.2">
      <c r="C113" s="250"/>
      <c r="D113" s="250"/>
      <c r="E113" s="250"/>
      <c r="F113" s="250"/>
      <c r="G113" s="257"/>
      <c r="H113" s="201"/>
      <c r="I113" s="201"/>
    </row>
    <row r="114" spans="3:11" x14ac:dyDescent="0.2">
      <c r="C114" s="8" t="s">
        <v>89</v>
      </c>
      <c r="D114" s="250"/>
      <c r="E114" s="250"/>
      <c r="F114" s="250"/>
      <c r="G114" s="257"/>
      <c r="H114" s="201"/>
      <c r="I114" s="201"/>
    </row>
    <row r="115" spans="3:11" x14ac:dyDescent="0.2">
      <c r="C115" s="88" t="s">
        <v>272</v>
      </c>
      <c r="D115" s="88"/>
      <c r="E115" s="88"/>
      <c r="F115" s="88"/>
      <c r="G115" s="278"/>
      <c r="H115" s="331">
        <v>448</v>
      </c>
      <c r="I115" s="201"/>
    </row>
    <row r="116" spans="3:11" ht="14.25" x14ac:dyDescent="0.2">
      <c r="C116" s="88" t="s">
        <v>292</v>
      </c>
      <c r="D116" s="88"/>
      <c r="E116" s="88"/>
      <c r="F116" s="88"/>
      <c r="G116" s="278"/>
      <c r="H116" s="368">
        <v>1.1000000000000001</v>
      </c>
      <c r="I116" s="201"/>
      <c r="K116" s="310"/>
    </row>
    <row r="117" spans="3:11" x14ac:dyDescent="0.2">
      <c r="C117" s="57"/>
      <c r="D117" s="57"/>
      <c r="E117" s="57"/>
      <c r="F117" s="57"/>
      <c r="G117" s="72"/>
      <c r="H117" s="201"/>
      <c r="I117" s="201"/>
    </row>
    <row r="118" spans="3:11" ht="39" customHeight="1" x14ac:dyDescent="0.2">
      <c r="C118" s="385" t="s">
        <v>225</v>
      </c>
      <c r="D118" s="385"/>
      <c r="E118" s="385"/>
      <c r="F118" s="385"/>
      <c r="G118" s="385"/>
      <c r="H118" s="385"/>
      <c r="I118" s="385"/>
    </row>
    <row r="119" spans="3:11" ht="64.5" customHeight="1" x14ac:dyDescent="0.2">
      <c r="C119" s="386" t="s">
        <v>328</v>
      </c>
      <c r="D119" s="386"/>
      <c r="E119" s="386"/>
      <c r="F119" s="386"/>
      <c r="G119" s="386"/>
      <c r="H119" s="386"/>
      <c r="I119" s="386"/>
    </row>
    <row r="120" spans="3:11" x14ac:dyDescent="0.2">
      <c r="C120" s="281" t="s">
        <v>293</v>
      </c>
      <c r="D120" s="57"/>
      <c r="E120" s="57"/>
      <c r="F120" s="57"/>
      <c r="G120" s="57"/>
      <c r="H120" s="57"/>
      <c r="I120" s="57"/>
    </row>
    <row r="123" spans="3:11" x14ac:dyDescent="0.2">
      <c r="H123" s="29"/>
      <c r="I123" s="29"/>
    </row>
    <row r="124" spans="3:11" x14ac:dyDescent="0.2">
      <c r="H124" s="29"/>
    </row>
  </sheetData>
  <mergeCells count="3">
    <mergeCell ref="C92:H92"/>
    <mergeCell ref="C118:I118"/>
    <mergeCell ref="C119:I119"/>
  </mergeCells>
  <pageMargins left="0.7" right="0.7" top="0.75" bottom="0.75" header="0.3" footer="0.3"/>
  <pageSetup orientation="portrait"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tabColor theme="5"/>
  </sheetPr>
  <dimension ref="A1:P91"/>
  <sheetViews>
    <sheetView showGridLines="0" zoomScale="80" zoomScaleNormal="80" workbookViewId="0"/>
  </sheetViews>
  <sheetFormatPr defaultColWidth="9" defaultRowHeight="12.75" x14ac:dyDescent="0.2"/>
  <cols>
    <col min="1" max="2" width="2.375" style="15" customWidth="1"/>
    <col min="3" max="3" width="40.375" style="15" customWidth="1"/>
    <col min="4" max="6" width="9.375" style="15" customWidth="1"/>
    <col min="7" max="8" width="11.625" style="15" customWidth="1"/>
    <col min="9" max="9" width="1.625" style="15" customWidth="1"/>
    <col min="10" max="10" width="19.625" style="15" customWidth="1"/>
    <col min="11" max="11" width="1.625" style="15" customWidth="1"/>
    <col min="12" max="12" width="19.625" style="15" customWidth="1"/>
    <col min="13" max="13" width="2.375" style="15" customWidth="1"/>
    <col min="14" max="14" width="41.75" style="15" customWidth="1"/>
    <col min="15" max="16384" width="9" style="15"/>
  </cols>
  <sheetData>
    <row r="1" spans="2:12" s="20" customFormat="1" x14ac:dyDescent="0.2"/>
    <row r="2" spans="2:12" s="20" customFormat="1" ht="27" customHeight="1" x14ac:dyDescent="0.2">
      <c r="B2" s="140" t="s">
        <v>6</v>
      </c>
    </row>
    <row r="3" spans="2:12" s="20" customFormat="1" ht="3" customHeight="1" x14ac:dyDescent="0.2">
      <c r="B3" s="12"/>
    </row>
    <row r="4" spans="2:12" s="20" customFormat="1" ht="18" customHeight="1" x14ac:dyDescent="0.2">
      <c r="B4" s="16" t="s">
        <v>170</v>
      </c>
      <c r="E4" s="152"/>
      <c r="F4" s="152"/>
      <c r="G4" s="152"/>
      <c r="H4" s="152"/>
    </row>
    <row r="5" spans="2:12" s="20" customFormat="1" ht="3" customHeight="1" x14ac:dyDescent="0.2">
      <c r="B5" s="21"/>
      <c r="C5" s="21"/>
      <c r="D5" s="21"/>
      <c r="E5" s="166"/>
      <c r="F5" s="166"/>
      <c r="G5" s="166"/>
      <c r="H5" s="166"/>
      <c r="I5" s="21"/>
      <c r="J5" s="21"/>
      <c r="K5" s="21"/>
      <c r="L5" s="21"/>
    </row>
    <row r="6" spans="2:12" s="20" customFormat="1" x14ac:dyDescent="0.2"/>
    <row r="7" spans="2:12" s="11" customFormat="1" x14ac:dyDescent="0.2">
      <c r="B7" s="123">
        <v>1</v>
      </c>
      <c r="C7" s="14" t="s">
        <v>246</v>
      </c>
      <c r="D7" s="55"/>
      <c r="E7" s="55"/>
      <c r="F7" s="55"/>
      <c r="G7" s="55"/>
      <c r="H7" s="55"/>
      <c r="I7" s="55"/>
      <c r="J7" s="55"/>
      <c r="K7" s="55"/>
      <c r="L7" s="55"/>
    </row>
    <row r="8" spans="2:12" s="11" customFormat="1" x14ac:dyDescent="0.2"/>
    <row r="9" spans="2:12" customFormat="1" ht="15" thickBot="1" x14ac:dyDescent="0.25">
      <c r="C9" s="134" t="s">
        <v>194</v>
      </c>
      <c r="D9" s="139" t="s">
        <v>16</v>
      </c>
      <c r="E9" s="139" t="s">
        <v>17</v>
      </c>
      <c r="F9" s="139" t="s">
        <v>18</v>
      </c>
      <c r="G9" s="56"/>
      <c r="H9" s="56"/>
      <c r="I9" s="56"/>
      <c r="J9" s="56"/>
      <c r="K9" s="56"/>
      <c r="L9" s="56"/>
    </row>
    <row r="10" spans="2:12" customFormat="1" ht="14.25" x14ac:dyDescent="0.2">
      <c r="C10" s="56"/>
      <c r="D10" s="56"/>
      <c r="E10" s="56"/>
      <c r="F10" s="56"/>
      <c r="G10" s="56"/>
      <c r="H10" s="56"/>
      <c r="I10" s="56"/>
      <c r="J10" s="56"/>
      <c r="K10" s="56"/>
      <c r="L10" s="56"/>
    </row>
    <row r="11" spans="2:12" customFormat="1" ht="14.25" x14ac:dyDescent="0.2">
      <c r="C11" s="8" t="s">
        <v>12</v>
      </c>
      <c r="D11" s="62"/>
      <c r="E11" s="62"/>
      <c r="F11" s="62"/>
      <c r="G11" s="56"/>
      <c r="H11" s="56"/>
      <c r="I11" s="56"/>
      <c r="J11" s="56"/>
      <c r="K11" s="56"/>
      <c r="L11" s="56"/>
    </row>
    <row r="12" spans="2:12" customFormat="1" ht="14.25" x14ac:dyDescent="0.2">
      <c r="C12" s="88" t="s">
        <v>122</v>
      </c>
      <c r="D12" s="331">
        <v>5434</v>
      </c>
      <c r="E12" s="331">
        <v>5374</v>
      </c>
      <c r="F12" s="331">
        <v>4089</v>
      </c>
      <c r="G12" s="56"/>
      <c r="H12" s="56"/>
      <c r="I12" s="56"/>
      <c r="J12" s="56"/>
      <c r="K12" s="56"/>
      <c r="L12" s="56"/>
    </row>
    <row r="13" spans="2:12" customFormat="1" ht="14.25" x14ac:dyDescent="0.2">
      <c r="C13" s="121" t="s">
        <v>123</v>
      </c>
      <c r="D13" s="370">
        <v>4628</v>
      </c>
      <c r="E13" s="370">
        <v>2203</v>
      </c>
      <c r="F13" s="370">
        <v>5342</v>
      </c>
      <c r="G13" s="56"/>
      <c r="H13" s="56"/>
      <c r="I13" s="56"/>
      <c r="J13" s="56"/>
      <c r="K13" s="56"/>
      <c r="L13" s="56"/>
    </row>
    <row r="14" spans="2:12" customFormat="1" ht="14.25" customHeight="1" x14ac:dyDescent="0.2">
      <c r="C14" s="79" t="s">
        <v>126</v>
      </c>
      <c r="D14" s="371">
        <v>10061</v>
      </c>
      <c r="E14" s="371">
        <v>7577</v>
      </c>
      <c r="F14" s="371">
        <v>9431</v>
      </c>
      <c r="G14" s="56"/>
      <c r="H14" s="56"/>
      <c r="I14" s="56"/>
      <c r="J14" s="56"/>
      <c r="K14" s="56"/>
      <c r="L14" s="56"/>
    </row>
    <row r="15" spans="2:12" customFormat="1" ht="14.25" customHeight="1" x14ac:dyDescent="0.2">
      <c r="C15" s="282" t="s">
        <v>294</v>
      </c>
      <c r="D15" s="78">
        <v>-32</v>
      </c>
      <c r="E15" s="78">
        <v>-11</v>
      </c>
      <c r="F15" s="78">
        <v>-13</v>
      </c>
      <c r="G15" s="56"/>
      <c r="H15" s="56"/>
      <c r="I15" s="56"/>
      <c r="J15" s="56"/>
      <c r="K15" s="56"/>
      <c r="L15" s="56"/>
    </row>
    <row r="16" spans="2:12" customFormat="1" ht="14.25" x14ac:dyDescent="0.2">
      <c r="C16" s="70" t="s">
        <v>121</v>
      </c>
      <c r="D16" s="359">
        <v>10029</v>
      </c>
      <c r="E16" s="359">
        <v>7566</v>
      </c>
      <c r="F16" s="359">
        <v>9418</v>
      </c>
      <c r="G16" s="56"/>
      <c r="H16" s="56"/>
      <c r="I16" s="56"/>
      <c r="J16" s="56"/>
      <c r="K16" s="56"/>
      <c r="L16" s="56"/>
    </row>
    <row r="17" spans="3:12" customFormat="1" ht="14.25" x14ac:dyDescent="0.2">
      <c r="C17" s="56"/>
      <c r="D17" s="116"/>
      <c r="E17" s="116"/>
      <c r="F17" s="116"/>
      <c r="G17" s="56"/>
      <c r="H17" s="56"/>
      <c r="I17" s="56"/>
      <c r="J17" s="56"/>
      <c r="K17" s="56"/>
      <c r="L17" s="56"/>
    </row>
    <row r="18" spans="3:12" customFormat="1" ht="14.25" x14ac:dyDescent="0.2">
      <c r="C18" s="8" t="s">
        <v>171</v>
      </c>
      <c r="D18" s="62"/>
      <c r="E18" s="62"/>
      <c r="F18" s="62"/>
      <c r="G18" s="56"/>
      <c r="H18" s="56"/>
      <c r="I18" s="56"/>
      <c r="J18" s="56"/>
      <c r="K18" s="56"/>
      <c r="L18" s="56"/>
    </row>
    <row r="19" spans="3:12" customFormat="1" ht="14.25" x14ac:dyDescent="0.2">
      <c r="C19" s="88" t="s">
        <v>122</v>
      </c>
      <c r="D19" s="331">
        <v>4420</v>
      </c>
      <c r="E19" s="331">
        <v>4615</v>
      </c>
      <c r="F19" s="331">
        <v>4292</v>
      </c>
      <c r="G19" s="56"/>
      <c r="H19" s="56"/>
      <c r="I19" s="56"/>
      <c r="J19" s="56"/>
      <c r="K19" s="56"/>
      <c r="L19" s="56"/>
    </row>
    <row r="20" spans="3:12" customFormat="1" ht="14.25" x14ac:dyDescent="0.2">
      <c r="C20" s="121" t="s">
        <v>123</v>
      </c>
      <c r="D20" s="370">
        <v>2001</v>
      </c>
      <c r="E20" s="370">
        <v>2204</v>
      </c>
      <c r="F20" s="370">
        <v>2411</v>
      </c>
      <c r="G20" s="56"/>
      <c r="H20" s="56"/>
      <c r="I20" s="56"/>
      <c r="J20" s="56"/>
      <c r="K20" s="56"/>
      <c r="L20" s="56"/>
    </row>
    <row r="21" spans="3:12" customFormat="1" ht="14.25" x14ac:dyDescent="0.2">
      <c r="C21" s="79" t="s">
        <v>126</v>
      </c>
      <c r="D21" s="371">
        <v>6420</v>
      </c>
      <c r="E21" s="371">
        <v>6818</v>
      </c>
      <c r="F21" s="371">
        <v>6703</v>
      </c>
      <c r="G21" s="56"/>
      <c r="H21" s="56"/>
      <c r="I21" s="56"/>
      <c r="J21" s="56"/>
      <c r="K21" s="56"/>
      <c r="L21" s="56"/>
    </row>
    <row r="22" spans="3:12" customFormat="1" ht="14.25" customHeight="1" x14ac:dyDescent="0.2">
      <c r="C22" s="282" t="s">
        <v>294</v>
      </c>
      <c r="D22" s="78">
        <v>-48</v>
      </c>
      <c r="E22" s="78">
        <v>-39</v>
      </c>
      <c r="F22" s="78">
        <v>-28</v>
      </c>
      <c r="G22" s="56"/>
      <c r="H22" s="56"/>
      <c r="I22" s="56"/>
      <c r="J22" s="56"/>
      <c r="K22" s="56"/>
      <c r="L22" s="56"/>
    </row>
    <row r="23" spans="3:12" customFormat="1" ht="14.25" x14ac:dyDescent="0.2">
      <c r="C23" s="70" t="s">
        <v>121</v>
      </c>
      <c r="D23" s="359">
        <v>6373</v>
      </c>
      <c r="E23" s="359">
        <v>6780</v>
      </c>
      <c r="F23" s="359">
        <v>6675</v>
      </c>
      <c r="G23" s="56"/>
      <c r="H23" s="56"/>
      <c r="I23" s="56"/>
      <c r="J23" s="56"/>
      <c r="K23" s="56"/>
      <c r="L23" s="56"/>
    </row>
    <row r="24" spans="3:12" customFormat="1" ht="14.25" x14ac:dyDescent="0.2">
      <c r="C24" s="56"/>
      <c r="D24" s="116"/>
      <c r="E24" s="116"/>
      <c r="F24" s="116"/>
      <c r="G24" s="56"/>
      <c r="H24" s="56"/>
      <c r="I24" s="56"/>
      <c r="J24" s="56"/>
      <c r="K24" s="56"/>
      <c r="L24" s="56"/>
    </row>
    <row r="25" spans="3:12" customFormat="1" ht="14.25" x14ac:dyDescent="0.2">
      <c r="C25" s="8" t="s">
        <v>8</v>
      </c>
      <c r="D25" s="62"/>
      <c r="E25" s="62"/>
      <c r="F25" s="62"/>
      <c r="G25" s="56"/>
      <c r="H25" s="56"/>
      <c r="I25" s="56"/>
      <c r="J25" s="56"/>
      <c r="K25" s="56"/>
      <c r="L25" s="56"/>
    </row>
    <row r="26" spans="3:12" customFormat="1" ht="14.25" x14ac:dyDescent="0.2">
      <c r="C26" s="88" t="s">
        <v>122</v>
      </c>
      <c r="D26" s="331">
        <v>51</v>
      </c>
      <c r="E26" s="331">
        <v>174</v>
      </c>
      <c r="F26" s="331">
        <v>-765</v>
      </c>
      <c r="G26" s="56"/>
      <c r="H26" s="56"/>
      <c r="I26" s="56"/>
      <c r="J26" s="56"/>
      <c r="K26" s="56"/>
      <c r="L26" s="56"/>
    </row>
    <row r="27" spans="3:12" customFormat="1" ht="14.25" x14ac:dyDescent="0.2">
      <c r="C27" s="121" t="s">
        <v>123</v>
      </c>
      <c r="D27" s="370">
        <v>-165</v>
      </c>
      <c r="E27" s="370">
        <v>-60</v>
      </c>
      <c r="F27" s="370">
        <v>-406</v>
      </c>
      <c r="G27" s="56"/>
      <c r="H27" s="56"/>
      <c r="I27" s="56"/>
      <c r="J27" s="56"/>
      <c r="K27" s="56"/>
      <c r="L27" s="56"/>
    </row>
    <row r="28" spans="3:12" customFormat="1" ht="14.25" x14ac:dyDescent="0.2">
      <c r="C28" s="79" t="s">
        <v>126</v>
      </c>
      <c r="D28" s="371">
        <v>-114</v>
      </c>
      <c r="E28" s="371">
        <v>114</v>
      </c>
      <c r="F28" s="371">
        <v>-1170</v>
      </c>
      <c r="G28" s="56"/>
      <c r="H28" s="56"/>
      <c r="I28" s="56"/>
      <c r="J28" s="56"/>
      <c r="K28" s="56"/>
      <c r="L28" s="56"/>
    </row>
    <row r="29" spans="3:12" customFormat="1" ht="14.25" customHeight="1" x14ac:dyDescent="0.2">
      <c r="C29" s="282" t="s">
        <v>294</v>
      </c>
      <c r="D29" s="78">
        <v>-3</v>
      </c>
      <c r="E29" s="78">
        <v>-26</v>
      </c>
      <c r="F29" s="78">
        <v>-12</v>
      </c>
      <c r="G29" s="56"/>
      <c r="H29" s="56"/>
      <c r="I29" s="56"/>
      <c r="J29" s="56"/>
      <c r="K29" s="56"/>
      <c r="L29" s="56"/>
    </row>
    <row r="30" spans="3:12" customFormat="1" ht="14.25" x14ac:dyDescent="0.2">
      <c r="C30" s="70" t="s">
        <v>121</v>
      </c>
      <c r="D30" s="359">
        <v>-117</v>
      </c>
      <c r="E30" s="359">
        <v>88</v>
      </c>
      <c r="F30" s="359">
        <v>-1182</v>
      </c>
      <c r="G30" s="56"/>
      <c r="H30" s="56"/>
      <c r="I30" s="56"/>
      <c r="J30" s="56"/>
      <c r="K30" s="56"/>
      <c r="L30" s="56"/>
    </row>
    <row r="31" spans="3:12" customFormat="1" ht="14.25" x14ac:dyDescent="0.2">
      <c r="C31" s="56"/>
      <c r="D31" s="116"/>
      <c r="E31" s="116"/>
      <c r="F31" s="116"/>
      <c r="G31" s="56"/>
      <c r="H31" s="56"/>
      <c r="I31" s="56"/>
      <c r="J31" s="56"/>
      <c r="K31" s="56"/>
      <c r="L31" s="56"/>
    </row>
    <row r="32" spans="3:12" customFormat="1" ht="14.25" x14ac:dyDescent="0.2">
      <c r="C32" s="8" t="s">
        <v>9</v>
      </c>
      <c r="D32" s="62"/>
      <c r="E32" s="62"/>
      <c r="F32" s="62"/>
      <c r="G32" s="56"/>
      <c r="H32" s="56"/>
      <c r="I32" s="56"/>
      <c r="J32" s="56"/>
      <c r="K32" s="56"/>
      <c r="L32" s="56"/>
    </row>
    <row r="33" spans="2:12" customFormat="1" ht="14.25" x14ac:dyDescent="0.2">
      <c r="C33" s="88" t="s">
        <v>122</v>
      </c>
      <c r="D33" s="331">
        <v>67</v>
      </c>
      <c r="E33" s="331">
        <v>199</v>
      </c>
      <c r="F33" s="331">
        <v>-55</v>
      </c>
      <c r="G33" s="56"/>
      <c r="H33" s="56"/>
      <c r="I33" s="56"/>
      <c r="J33" s="56"/>
      <c r="K33" s="56"/>
      <c r="L33" s="56"/>
    </row>
    <row r="34" spans="2:12" customFormat="1" ht="14.25" x14ac:dyDescent="0.2">
      <c r="C34" s="88" t="s">
        <v>123</v>
      </c>
      <c r="D34" s="331">
        <v>-138</v>
      </c>
      <c r="E34" s="331">
        <v>22</v>
      </c>
      <c r="F34" s="331">
        <v>-163</v>
      </c>
      <c r="G34" s="56"/>
      <c r="H34" s="56"/>
      <c r="I34" s="56"/>
      <c r="J34" s="56"/>
      <c r="K34" s="56"/>
      <c r="L34" s="56"/>
    </row>
    <row r="35" spans="2:12" customFormat="1" ht="25.5" x14ac:dyDescent="0.2">
      <c r="C35" s="283" t="s">
        <v>329</v>
      </c>
      <c r="D35" s="370">
        <v>-3</v>
      </c>
      <c r="E35" s="370">
        <v>-21</v>
      </c>
      <c r="F35" s="370">
        <v>4</v>
      </c>
      <c r="G35" s="56"/>
      <c r="H35" s="56"/>
      <c r="I35" s="56"/>
      <c r="J35" s="56"/>
      <c r="K35" s="56"/>
      <c r="L35" s="56"/>
    </row>
    <row r="36" spans="2:12" customFormat="1" ht="14.25" x14ac:dyDescent="0.2">
      <c r="C36" s="70" t="s">
        <v>121</v>
      </c>
      <c r="D36" s="359">
        <v>-74</v>
      </c>
      <c r="E36" s="359">
        <v>200</v>
      </c>
      <c r="F36" s="359">
        <v>-213</v>
      </c>
      <c r="G36" s="56"/>
      <c r="H36" s="56"/>
      <c r="I36" s="56"/>
      <c r="J36" s="56"/>
      <c r="K36" s="56"/>
      <c r="L36" s="56"/>
    </row>
    <row r="37" spans="2:12" s="20" customFormat="1" x14ac:dyDescent="0.2">
      <c r="C37" s="284"/>
      <c r="D37" s="285"/>
      <c r="E37" s="285"/>
      <c r="F37" s="285"/>
      <c r="G37" s="284"/>
      <c r="H37" s="284"/>
      <c r="I37" s="284"/>
      <c r="J37" s="284"/>
      <c r="K37" s="284"/>
      <c r="L37" s="284"/>
    </row>
    <row r="38" spans="2:12" s="20" customFormat="1" x14ac:dyDescent="0.2">
      <c r="C38" s="284"/>
      <c r="D38" s="284"/>
      <c r="E38" s="284"/>
      <c r="F38" s="284"/>
      <c r="G38" s="284"/>
      <c r="H38" s="284"/>
      <c r="I38" s="284"/>
      <c r="J38" s="284"/>
      <c r="K38" s="284"/>
      <c r="L38" s="284"/>
    </row>
    <row r="39" spans="2:12" s="11" customFormat="1" x14ac:dyDescent="0.2">
      <c r="B39" s="123">
        <v>2</v>
      </c>
      <c r="C39" s="14" t="s">
        <v>245</v>
      </c>
      <c r="D39" s="255"/>
      <c r="E39" s="255"/>
      <c r="F39" s="255"/>
      <c r="G39" s="255"/>
      <c r="H39" s="255"/>
      <c r="I39" s="255"/>
      <c r="J39" s="255"/>
      <c r="K39" s="255"/>
      <c r="L39" s="255"/>
    </row>
    <row r="40" spans="2:12" s="20" customFormat="1" ht="12.75" customHeight="1" x14ac:dyDescent="0.2">
      <c r="C40" s="284"/>
      <c r="D40" s="284"/>
      <c r="E40" s="284"/>
      <c r="F40" s="284"/>
      <c r="G40" s="284"/>
      <c r="H40" s="284"/>
      <c r="I40" s="284"/>
      <c r="J40" s="284"/>
      <c r="K40" s="284"/>
      <c r="L40" s="284"/>
    </row>
    <row r="41" spans="2:12" s="20" customFormat="1" ht="15" x14ac:dyDescent="0.35">
      <c r="C41" s="284"/>
      <c r="D41" s="303" t="s">
        <v>6</v>
      </c>
      <c r="E41" s="303"/>
      <c r="F41" s="303"/>
      <c r="G41" s="284"/>
      <c r="H41" s="284"/>
      <c r="I41" s="284"/>
      <c r="J41" s="284"/>
      <c r="K41" s="284"/>
      <c r="L41" s="284"/>
    </row>
    <row r="42" spans="2:12" s="20" customFormat="1" ht="13.5" thickBot="1" x14ac:dyDescent="0.25">
      <c r="C42" s="134" t="s">
        <v>194</v>
      </c>
      <c r="D42" s="139" t="s">
        <v>16</v>
      </c>
      <c r="E42" s="139" t="s">
        <v>17</v>
      </c>
      <c r="F42" s="139" t="s">
        <v>18</v>
      </c>
      <c r="G42" s="284"/>
      <c r="H42" s="284"/>
      <c r="I42" s="284"/>
      <c r="J42" s="284"/>
      <c r="K42" s="284"/>
      <c r="L42" s="284"/>
    </row>
    <row r="43" spans="2:12" customFormat="1" ht="12.75" customHeight="1" x14ac:dyDescent="0.2">
      <c r="B43" s="131"/>
      <c r="C43" s="189" t="s">
        <v>174</v>
      </c>
      <c r="D43" s="372">
        <v>-274</v>
      </c>
      <c r="E43" s="372">
        <v>-61</v>
      </c>
      <c r="F43" s="372">
        <v>-1337</v>
      </c>
      <c r="G43" s="56"/>
      <c r="H43" s="167"/>
      <c r="I43" s="56"/>
      <c r="J43" s="56"/>
      <c r="K43" s="56"/>
      <c r="L43" s="56"/>
    </row>
    <row r="44" spans="2:12" customFormat="1" ht="12.75" customHeight="1" x14ac:dyDescent="0.2">
      <c r="B44" s="131"/>
      <c r="C44" s="190" t="s">
        <v>147</v>
      </c>
      <c r="D44" s="331">
        <v>37</v>
      </c>
      <c r="E44" s="331">
        <v>43</v>
      </c>
      <c r="F44" s="331">
        <v>38</v>
      </c>
      <c r="G44" s="56"/>
      <c r="H44" s="151"/>
      <c r="I44" s="56"/>
      <c r="J44" s="56"/>
      <c r="K44" s="56"/>
      <c r="L44" s="56"/>
    </row>
    <row r="45" spans="2:12" customFormat="1" ht="12.75" customHeight="1" x14ac:dyDescent="0.2">
      <c r="B45" s="131"/>
      <c r="C45" s="170" t="s">
        <v>173</v>
      </c>
      <c r="D45" s="331">
        <v>0</v>
      </c>
      <c r="E45" s="331">
        <v>-15</v>
      </c>
      <c r="F45" s="331">
        <v>-6</v>
      </c>
      <c r="G45" s="56"/>
      <c r="H45" s="151"/>
      <c r="I45" s="56"/>
      <c r="J45" s="56"/>
      <c r="K45" s="56"/>
      <c r="L45" s="56"/>
    </row>
    <row r="46" spans="2:12" customFormat="1" ht="25.5" customHeight="1" x14ac:dyDescent="0.2">
      <c r="B46" s="131"/>
      <c r="C46" s="239" t="s">
        <v>172</v>
      </c>
      <c r="D46" s="370">
        <v>119</v>
      </c>
      <c r="E46" s="370">
        <v>122</v>
      </c>
      <c r="F46" s="370">
        <v>122</v>
      </c>
      <c r="G46" s="56"/>
      <c r="H46" s="151"/>
      <c r="I46" s="56"/>
      <c r="J46" s="56"/>
      <c r="K46" s="56"/>
      <c r="L46" s="56"/>
    </row>
    <row r="47" spans="2:12" customFormat="1" ht="12.75" customHeight="1" x14ac:dyDescent="0.2">
      <c r="B47" s="131"/>
      <c r="C47" s="70" t="s">
        <v>8</v>
      </c>
      <c r="D47" s="359">
        <v>-117</v>
      </c>
      <c r="E47" s="359">
        <v>88</v>
      </c>
      <c r="F47" s="359">
        <v>-1182</v>
      </c>
      <c r="G47" s="56"/>
      <c r="H47" s="89"/>
      <c r="I47" s="56"/>
      <c r="J47" s="56"/>
      <c r="K47" s="56"/>
      <c r="L47" s="56"/>
    </row>
    <row r="48" spans="2:12" s="20" customFormat="1" x14ac:dyDescent="0.2">
      <c r="B48" s="164"/>
      <c r="C48" s="284"/>
      <c r="D48" s="285"/>
      <c r="E48" s="285"/>
      <c r="F48" s="285"/>
      <c r="G48" s="284"/>
      <c r="H48" s="284"/>
      <c r="I48" s="284"/>
      <c r="J48" s="284"/>
      <c r="K48" s="284"/>
      <c r="L48" s="284"/>
    </row>
    <row r="49" spans="1:16" s="20" customFormat="1" x14ac:dyDescent="0.2">
      <c r="B49" s="164"/>
      <c r="C49" s="284"/>
      <c r="D49" s="285"/>
      <c r="E49" s="285"/>
      <c r="F49" s="285"/>
      <c r="G49" s="284"/>
      <c r="H49" s="284"/>
      <c r="I49" s="284"/>
      <c r="J49" s="284"/>
      <c r="K49" s="284"/>
      <c r="L49" s="284"/>
    </row>
    <row r="50" spans="1:16" s="11" customFormat="1" x14ac:dyDescent="0.2">
      <c r="B50" s="123">
        <v>3</v>
      </c>
      <c r="C50" s="14" t="s">
        <v>244</v>
      </c>
      <c r="D50" s="255"/>
      <c r="E50" s="255"/>
      <c r="F50" s="255"/>
      <c r="G50" s="255"/>
      <c r="H50" s="255"/>
      <c r="I50" s="255"/>
      <c r="J50" s="255"/>
      <c r="K50" s="255"/>
      <c r="L50" s="255"/>
    </row>
    <row r="51" spans="1:16" s="20" customFormat="1" x14ac:dyDescent="0.2">
      <c r="C51" s="284"/>
      <c r="D51" s="284"/>
      <c r="E51" s="284"/>
      <c r="F51" s="284"/>
      <c r="G51" s="284"/>
      <c r="H51" s="284"/>
      <c r="I51" s="284"/>
      <c r="J51" s="284"/>
      <c r="K51" s="284"/>
      <c r="L51" s="284"/>
    </row>
    <row r="52" spans="1:16" s="10" customFormat="1" ht="16.5" x14ac:dyDescent="0.35">
      <c r="B52"/>
      <c r="C52" s="56"/>
      <c r="D52" s="303" t="s">
        <v>20</v>
      </c>
      <c r="E52" s="303"/>
      <c r="F52" s="56"/>
      <c r="G52" s="303" t="s">
        <v>21</v>
      </c>
      <c r="H52" s="303"/>
      <c r="I52" s="56"/>
      <c r="J52" s="273" t="s">
        <v>22</v>
      </c>
      <c r="K52" s="56"/>
      <c r="L52" s="273" t="s">
        <v>23</v>
      </c>
    </row>
    <row r="53" spans="1:16" s="7" customFormat="1" ht="13.5" thickBot="1" x14ac:dyDescent="0.25">
      <c r="C53" s="134"/>
      <c r="D53" s="192" t="s">
        <v>2</v>
      </c>
      <c r="E53" s="192" t="s">
        <v>10</v>
      </c>
      <c r="F53" s="193"/>
      <c r="G53" s="192" t="s">
        <v>13</v>
      </c>
      <c r="H53" s="192" t="s">
        <v>14</v>
      </c>
      <c r="I53" s="52"/>
      <c r="J53" s="192" t="s">
        <v>15</v>
      </c>
      <c r="K53" s="286"/>
      <c r="L53" s="139"/>
    </row>
    <row r="54" spans="1:16" s="9" customFormat="1" x14ac:dyDescent="0.2">
      <c r="A54" s="7"/>
      <c r="C54" s="287"/>
      <c r="D54" s="287"/>
      <c r="E54" s="287"/>
      <c r="F54" s="56"/>
      <c r="G54" s="287"/>
      <c r="H54" s="287"/>
      <c r="I54" s="288"/>
      <c r="J54" s="287"/>
      <c r="K54" s="288"/>
      <c r="L54" s="287"/>
    </row>
    <row r="55" spans="1:16" s="9" customFormat="1" x14ac:dyDescent="0.2">
      <c r="A55" s="7"/>
      <c r="B55" s="191"/>
      <c r="C55" s="292" t="s">
        <v>3</v>
      </c>
      <c r="D55" s="293"/>
      <c r="E55" s="293"/>
      <c r="F55" s="294"/>
      <c r="G55" s="293"/>
      <c r="H55" s="293"/>
      <c r="I55" s="294"/>
      <c r="J55" s="293"/>
      <c r="K55" s="294"/>
      <c r="L55" s="293"/>
    </row>
    <row r="56" spans="1:16" s="9" customFormat="1" ht="20.100000000000001" customHeight="1" x14ac:dyDescent="0.2">
      <c r="A56" s="7"/>
      <c r="B56" s="191"/>
      <c r="C56" s="119" t="s">
        <v>171</v>
      </c>
      <c r="D56" s="373" t="s">
        <v>175</v>
      </c>
      <c r="E56" s="373" t="s">
        <v>176</v>
      </c>
      <c r="F56" s="247"/>
      <c r="G56" s="393" t="s">
        <v>331</v>
      </c>
      <c r="H56" s="393" t="s">
        <v>332</v>
      </c>
      <c r="I56" s="247"/>
      <c r="J56" s="248"/>
      <c r="K56" s="247"/>
      <c r="L56" s="248"/>
    </row>
    <row r="57" spans="1:16" s="9" customFormat="1" ht="20.100000000000001" customHeight="1" x14ac:dyDescent="0.2">
      <c r="A57" s="7"/>
      <c r="B57" s="191"/>
      <c r="C57" s="302" t="s">
        <v>295</v>
      </c>
      <c r="D57" s="374">
        <v>-1.4E-2</v>
      </c>
      <c r="E57" s="374">
        <v>1E-3</v>
      </c>
      <c r="F57" s="247"/>
      <c r="G57" s="394"/>
      <c r="H57" s="394"/>
      <c r="I57" s="247"/>
      <c r="J57" s="248"/>
      <c r="K57" s="247"/>
      <c r="L57" s="248"/>
    </row>
    <row r="58" spans="1:16" s="9" customFormat="1" ht="26.25" customHeight="1" x14ac:dyDescent="0.2">
      <c r="A58" s="7"/>
      <c r="B58" s="191"/>
      <c r="C58" s="119" t="s">
        <v>11</v>
      </c>
      <c r="D58" s="373" t="s">
        <v>177</v>
      </c>
      <c r="E58" s="373" t="s">
        <v>178</v>
      </c>
      <c r="F58" s="247"/>
      <c r="G58" s="391" t="s">
        <v>305</v>
      </c>
      <c r="H58" s="391" t="s">
        <v>306</v>
      </c>
      <c r="I58" s="247"/>
      <c r="J58" s="391" t="s">
        <v>307</v>
      </c>
      <c r="K58" s="247"/>
      <c r="L58" s="248"/>
    </row>
    <row r="59" spans="1:16" s="9" customFormat="1" x14ac:dyDescent="0.2">
      <c r="A59" s="7"/>
      <c r="B59" s="191"/>
      <c r="C59" s="302" t="s">
        <v>301</v>
      </c>
      <c r="D59" s="374">
        <v>4.4999999999999998E-2</v>
      </c>
      <c r="E59" s="374">
        <v>1.6E-2</v>
      </c>
      <c r="F59" s="247"/>
      <c r="G59" s="392"/>
      <c r="H59" s="392"/>
      <c r="I59" s="247"/>
      <c r="J59" s="392"/>
      <c r="K59" s="247"/>
      <c r="L59" s="248"/>
    </row>
    <row r="60" spans="1:16" ht="14.25" x14ac:dyDescent="0.2">
      <c r="A60" s="7"/>
      <c r="B60" s="154"/>
      <c r="C60" s="88" t="s">
        <v>308</v>
      </c>
      <c r="D60" s="373" t="s">
        <v>325</v>
      </c>
      <c r="E60" s="373" t="s">
        <v>326</v>
      </c>
      <c r="F60" s="296"/>
      <c r="G60" s="307" t="s">
        <v>300</v>
      </c>
      <c r="H60" s="307"/>
      <c r="I60" s="308"/>
      <c r="J60" s="307"/>
      <c r="K60" s="296"/>
      <c r="L60" s="295"/>
      <c r="N60" s="9"/>
      <c r="O60" s="9"/>
      <c r="P60" s="9"/>
    </row>
    <row r="61" spans="1:16" s="9" customFormat="1" x14ac:dyDescent="0.2">
      <c r="A61" s="7"/>
      <c r="B61" s="191"/>
      <c r="C61" s="297"/>
      <c r="D61" s="298"/>
      <c r="E61" s="298"/>
      <c r="F61" s="247"/>
      <c r="G61" s="298"/>
      <c r="H61" s="298"/>
      <c r="I61" s="247"/>
      <c r="J61" s="298"/>
      <c r="K61" s="247"/>
      <c r="L61" s="298"/>
    </row>
    <row r="62" spans="1:16" s="9" customFormat="1" x14ac:dyDescent="0.2">
      <c r="A62" s="7"/>
      <c r="B62" s="191"/>
      <c r="C62" s="299" t="s">
        <v>6</v>
      </c>
      <c r="D62" s="300"/>
      <c r="E62" s="300"/>
      <c r="F62" s="247"/>
      <c r="G62" s="300"/>
      <c r="H62" s="300"/>
      <c r="I62" s="247"/>
      <c r="J62" s="300"/>
      <c r="K62" s="247"/>
      <c r="L62" s="300"/>
    </row>
    <row r="63" spans="1:16" s="9" customFormat="1" ht="20.100000000000001" customHeight="1" x14ac:dyDescent="0.2">
      <c r="A63" s="7"/>
      <c r="B63" s="191"/>
      <c r="C63" s="119" t="s">
        <v>171</v>
      </c>
      <c r="D63" s="373" t="s">
        <v>179</v>
      </c>
      <c r="E63" s="373" t="s">
        <v>180</v>
      </c>
      <c r="F63" s="247"/>
      <c r="G63" s="393" t="s">
        <v>333</v>
      </c>
      <c r="H63" s="393" t="s">
        <v>334</v>
      </c>
      <c r="I63" s="247"/>
      <c r="J63" s="248"/>
      <c r="K63" s="247"/>
      <c r="L63" s="389" t="s">
        <v>335</v>
      </c>
    </row>
    <row r="64" spans="1:16" s="9" customFormat="1" ht="20.100000000000001" customHeight="1" x14ac:dyDescent="0.2">
      <c r="A64" s="7"/>
      <c r="B64" s="191"/>
      <c r="C64" s="302" t="s">
        <v>295</v>
      </c>
      <c r="D64" s="374">
        <v>2.8000000000000001E-2</v>
      </c>
      <c r="E64" s="374">
        <v>-3.3000000000000002E-2</v>
      </c>
      <c r="F64" s="247"/>
      <c r="G64" s="394"/>
      <c r="H64" s="394"/>
      <c r="I64" s="247"/>
      <c r="J64" s="248"/>
      <c r="K64" s="247"/>
      <c r="L64" s="390"/>
    </row>
    <row r="65" spans="1:14" s="9" customFormat="1" ht="20.100000000000001" customHeight="1" x14ac:dyDescent="0.2">
      <c r="A65" s="7"/>
      <c r="B65" s="191"/>
      <c r="C65" s="119" t="s">
        <v>11</v>
      </c>
      <c r="D65" s="373" t="s">
        <v>181</v>
      </c>
      <c r="E65" s="373" t="s">
        <v>229</v>
      </c>
      <c r="F65" s="247"/>
      <c r="G65" s="391" t="s">
        <v>302</v>
      </c>
      <c r="H65" s="391" t="s">
        <v>303</v>
      </c>
      <c r="I65" s="247"/>
      <c r="J65" s="389" t="s">
        <v>304</v>
      </c>
      <c r="K65" s="247"/>
      <c r="L65" s="391" t="s">
        <v>336</v>
      </c>
    </row>
    <row r="66" spans="1:14" s="9" customFormat="1" ht="20.100000000000001" customHeight="1" x14ac:dyDescent="0.2">
      <c r="A66" s="7"/>
      <c r="B66" s="191"/>
      <c r="C66" s="302" t="s">
        <v>301</v>
      </c>
      <c r="D66" s="374">
        <v>5.2999999999999999E-2</v>
      </c>
      <c r="E66" s="374">
        <v>-4.0000000000000001E-3</v>
      </c>
      <c r="F66" s="247"/>
      <c r="G66" s="392"/>
      <c r="H66" s="392"/>
      <c r="I66" s="247"/>
      <c r="J66" s="390"/>
      <c r="K66" s="247"/>
      <c r="L66" s="392"/>
    </row>
    <row r="67" spans="1:14" s="9" customFormat="1" x14ac:dyDescent="0.2">
      <c r="A67" s="7"/>
      <c r="B67" s="191"/>
      <c r="C67" s="119" t="s">
        <v>24</v>
      </c>
      <c r="D67" s="313"/>
      <c r="E67" s="313"/>
      <c r="F67" s="301"/>
      <c r="G67" s="309" t="s">
        <v>337</v>
      </c>
      <c r="H67" s="309"/>
      <c r="I67" s="375"/>
      <c r="J67" s="307"/>
      <c r="K67" s="376"/>
      <c r="L67" s="377"/>
    </row>
    <row r="68" spans="1:14" x14ac:dyDescent="0.2">
      <c r="A68" s="7"/>
      <c r="B68" s="154"/>
      <c r="C68" s="250"/>
      <c r="D68" s="250"/>
      <c r="E68" s="250"/>
      <c r="F68" s="250"/>
      <c r="G68" s="169"/>
      <c r="H68" s="169"/>
      <c r="I68" s="250"/>
      <c r="J68" s="250"/>
      <c r="K68" s="250"/>
      <c r="L68" s="250"/>
      <c r="N68" s="9"/>
    </row>
    <row r="69" spans="1:14" x14ac:dyDescent="0.2">
      <c r="A69" s="7"/>
      <c r="B69" s="154"/>
      <c r="C69" s="289" t="s">
        <v>241</v>
      </c>
      <c r="D69" s="250"/>
      <c r="E69" s="250"/>
      <c r="F69" s="250"/>
      <c r="G69" s="250"/>
      <c r="H69" s="250"/>
      <c r="I69" s="250"/>
      <c r="J69" s="250"/>
      <c r="K69" s="250"/>
      <c r="L69" s="250"/>
      <c r="N69" s="9"/>
    </row>
    <row r="70" spans="1:14" x14ac:dyDescent="0.2">
      <c r="A70" s="7"/>
      <c r="B70" s="154"/>
      <c r="C70" s="169" t="s">
        <v>242</v>
      </c>
      <c r="D70" s="250"/>
      <c r="E70" s="250"/>
      <c r="F70" s="250"/>
      <c r="G70" s="250"/>
      <c r="H70" s="250"/>
      <c r="I70" s="250"/>
      <c r="J70" s="250"/>
      <c r="K70" s="250"/>
      <c r="L70" s="250"/>
      <c r="N70" s="9"/>
    </row>
    <row r="71" spans="1:14" x14ac:dyDescent="0.2">
      <c r="A71" s="7"/>
      <c r="B71" s="154"/>
      <c r="C71" s="169" t="s">
        <v>243</v>
      </c>
      <c r="D71" s="250"/>
      <c r="E71" s="250"/>
      <c r="F71" s="250"/>
      <c r="G71" s="250"/>
      <c r="H71" s="250"/>
      <c r="I71" s="250"/>
      <c r="J71" s="250"/>
      <c r="K71" s="250"/>
      <c r="L71" s="250"/>
      <c r="N71" s="9"/>
    </row>
    <row r="72" spans="1:14" x14ac:dyDescent="0.2">
      <c r="A72" s="7"/>
      <c r="B72" s="154"/>
      <c r="C72" s="169" t="s">
        <v>271</v>
      </c>
      <c r="D72" s="250"/>
      <c r="E72" s="250"/>
      <c r="F72" s="250"/>
      <c r="G72" s="250"/>
      <c r="H72" s="250"/>
      <c r="I72" s="250"/>
      <c r="J72" s="250"/>
      <c r="K72" s="250"/>
      <c r="L72" s="250"/>
      <c r="N72" s="9"/>
    </row>
    <row r="73" spans="1:14" x14ac:dyDescent="0.2">
      <c r="A73" s="7"/>
      <c r="B73" s="154"/>
      <c r="C73" s="250"/>
      <c r="D73" s="250"/>
      <c r="E73" s="250"/>
      <c r="F73" s="250"/>
      <c r="G73" s="169"/>
      <c r="H73" s="169"/>
      <c r="I73" s="250"/>
      <c r="J73" s="250"/>
      <c r="K73" s="250"/>
      <c r="L73" s="250"/>
      <c r="N73" s="9"/>
    </row>
    <row r="74" spans="1:14" x14ac:dyDescent="0.2">
      <c r="A74" s="7"/>
      <c r="B74" s="154"/>
      <c r="C74" s="234" t="s">
        <v>247</v>
      </c>
      <c r="D74" s="290"/>
      <c r="E74" s="290"/>
      <c r="F74" s="250"/>
      <c r="G74" s="250"/>
      <c r="H74" s="250"/>
      <c r="I74" s="250"/>
      <c r="J74" s="250"/>
      <c r="K74" s="250"/>
      <c r="L74" s="250"/>
      <c r="N74" s="9"/>
    </row>
    <row r="75" spans="1:14" ht="13.9" customHeight="1" x14ac:dyDescent="0.2">
      <c r="A75" s="7"/>
      <c r="B75" s="154"/>
      <c r="C75" s="240" t="s">
        <v>267</v>
      </c>
      <c r="D75" s="235" t="s">
        <v>248</v>
      </c>
      <c r="E75" s="235"/>
      <c r="F75" s="235"/>
      <c r="G75" s="235"/>
      <c r="H75" s="235"/>
      <c r="I75" s="235"/>
      <c r="J75" s="235"/>
      <c r="K75" s="235"/>
      <c r="L75" s="235"/>
      <c r="N75" s="9"/>
    </row>
    <row r="76" spans="1:14" ht="13.9" customHeight="1" x14ac:dyDescent="0.2">
      <c r="A76" s="7"/>
      <c r="B76" s="154"/>
      <c r="C76" s="240" t="s">
        <v>273</v>
      </c>
      <c r="D76" s="235" t="s">
        <v>249</v>
      </c>
      <c r="E76" s="235"/>
      <c r="F76" s="235"/>
      <c r="G76" s="235"/>
      <c r="H76" s="235"/>
      <c r="I76" s="235"/>
      <c r="J76" s="235"/>
      <c r="K76" s="235"/>
      <c r="L76" s="235"/>
      <c r="N76" s="9"/>
    </row>
    <row r="77" spans="1:14" ht="13.9" customHeight="1" x14ac:dyDescent="0.2">
      <c r="A77" s="7"/>
      <c r="B77" s="154"/>
      <c r="C77" s="240" t="s">
        <v>268</v>
      </c>
      <c r="D77" s="235" t="s">
        <v>250</v>
      </c>
      <c r="E77" s="235"/>
      <c r="F77" s="235"/>
      <c r="G77" s="235"/>
      <c r="H77" s="235"/>
      <c r="I77" s="235"/>
      <c r="J77" s="235"/>
      <c r="K77" s="235"/>
      <c r="L77" s="235"/>
      <c r="N77" s="9"/>
    </row>
    <row r="78" spans="1:14" ht="13.9" customHeight="1" x14ac:dyDescent="0.2">
      <c r="A78" s="7"/>
      <c r="B78" s="154"/>
      <c r="C78" s="240" t="s">
        <v>274</v>
      </c>
      <c r="D78" s="235" t="s">
        <v>296</v>
      </c>
      <c r="E78" s="235"/>
      <c r="F78" s="235"/>
      <c r="G78" s="235"/>
      <c r="H78" s="235"/>
      <c r="I78" s="235"/>
      <c r="J78" s="235"/>
      <c r="K78" s="235"/>
      <c r="L78" s="235"/>
    </row>
    <row r="79" spans="1:14" ht="13.5" customHeight="1" x14ac:dyDescent="0.2">
      <c r="A79" s="7"/>
      <c r="B79" s="154"/>
      <c r="C79" s="241" t="s">
        <v>275</v>
      </c>
      <c r="D79" s="238" t="s">
        <v>327</v>
      </c>
      <c r="E79" s="238"/>
      <c r="F79" s="238"/>
      <c r="G79" s="235"/>
      <c r="H79" s="235"/>
      <c r="I79" s="235"/>
      <c r="J79" s="235"/>
      <c r="K79" s="238"/>
      <c r="L79" s="238"/>
    </row>
    <row r="80" spans="1:14" x14ac:dyDescent="0.2">
      <c r="A80" s="7"/>
      <c r="B80" s="154"/>
      <c r="C80" s="240" t="s">
        <v>265</v>
      </c>
      <c r="D80" s="235" t="s">
        <v>297</v>
      </c>
      <c r="E80" s="235"/>
      <c r="F80" s="235"/>
      <c r="G80" s="235"/>
      <c r="H80" s="235"/>
      <c r="I80" s="235"/>
      <c r="J80" s="235"/>
      <c r="K80" s="235"/>
      <c r="L80" s="235"/>
    </row>
    <row r="81" spans="1:14" ht="13.9" customHeight="1" x14ac:dyDescent="0.2">
      <c r="A81" s="7"/>
      <c r="B81" s="154"/>
      <c r="C81" s="241" t="s">
        <v>264</v>
      </c>
      <c r="D81" s="388" t="s">
        <v>263</v>
      </c>
      <c r="E81" s="388"/>
      <c r="F81" s="388"/>
      <c r="G81" s="388"/>
      <c r="H81" s="388"/>
      <c r="I81" s="388"/>
      <c r="J81" s="388"/>
      <c r="K81" s="237"/>
      <c r="L81" s="237"/>
    </row>
    <row r="82" spans="1:14" ht="13.9" customHeight="1" x14ac:dyDescent="0.2">
      <c r="A82" s="7"/>
      <c r="B82" s="154"/>
      <c r="C82" s="243" t="s">
        <v>266</v>
      </c>
      <c r="D82" s="235" t="s">
        <v>298</v>
      </c>
      <c r="E82" s="235"/>
      <c r="F82" s="235"/>
      <c r="G82" s="235"/>
      <c r="H82" s="235"/>
      <c r="I82" s="235"/>
      <c r="J82" s="235"/>
      <c r="K82" s="235"/>
      <c r="L82" s="235"/>
    </row>
    <row r="83" spans="1:14" x14ac:dyDescent="0.2">
      <c r="A83" s="7"/>
      <c r="B83" s="154"/>
      <c r="C83" s="250"/>
      <c r="D83" s="250"/>
      <c r="E83" s="250"/>
      <c r="F83" s="250"/>
      <c r="G83" s="250"/>
      <c r="H83" s="250"/>
      <c r="I83" s="250"/>
      <c r="J83" s="250"/>
      <c r="K83" s="250"/>
      <c r="L83" s="250"/>
    </row>
    <row r="84" spans="1:14" x14ac:dyDescent="0.2">
      <c r="A84" s="7"/>
      <c r="D84" s="236"/>
      <c r="E84" s="236"/>
      <c r="F84" s="236"/>
      <c r="G84" s="236"/>
      <c r="H84" s="236"/>
      <c r="I84" s="236"/>
      <c r="J84" s="236"/>
    </row>
    <row r="85" spans="1:14" x14ac:dyDescent="0.2">
      <c r="C85" s="242" t="s">
        <v>270</v>
      </c>
    </row>
    <row r="86" spans="1:14" x14ac:dyDescent="0.2">
      <c r="C86" s="250" t="s">
        <v>269</v>
      </c>
    </row>
    <row r="87" spans="1:14" ht="42" customHeight="1" x14ac:dyDescent="0.2">
      <c r="C87" s="387" t="s">
        <v>299</v>
      </c>
      <c r="D87" s="387"/>
      <c r="E87" s="387"/>
      <c r="F87" s="387"/>
      <c r="G87" s="387"/>
      <c r="H87" s="387"/>
      <c r="I87" s="387"/>
      <c r="J87" s="387"/>
      <c r="K87" s="387"/>
      <c r="L87" s="387"/>
      <c r="M87" s="387"/>
      <c r="N87" s="387"/>
    </row>
    <row r="88" spans="1:14" ht="39.950000000000003" customHeight="1" x14ac:dyDescent="0.2">
      <c r="C88" s="250"/>
      <c r="N88" s="291"/>
    </row>
    <row r="89" spans="1:14" x14ac:dyDescent="0.2">
      <c r="C89" s="168"/>
    </row>
    <row r="90" spans="1:14" x14ac:dyDescent="0.2">
      <c r="C90" s="168"/>
    </row>
    <row r="91" spans="1:14" x14ac:dyDescent="0.2">
      <c r="C91" s="168"/>
    </row>
  </sheetData>
  <mergeCells count="14">
    <mergeCell ref="G56:G57"/>
    <mergeCell ref="H56:H57"/>
    <mergeCell ref="G58:G59"/>
    <mergeCell ref="H58:H59"/>
    <mergeCell ref="J58:J59"/>
    <mergeCell ref="C87:N87"/>
    <mergeCell ref="D81:J81"/>
    <mergeCell ref="L63:L64"/>
    <mergeCell ref="G65:G66"/>
    <mergeCell ref="H65:H66"/>
    <mergeCell ref="J65:J66"/>
    <mergeCell ref="L65:L66"/>
    <mergeCell ref="G63:G64"/>
    <mergeCell ref="H63:H64"/>
  </mergeCells>
  <pageMargins left="0.7" right="0.7" top="0.75" bottom="0.75" header="0.3" footer="0.3"/>
  <pageSetup orientation="portrait" r:id="rId1"/>
  <headerFooter>
    <oddFooter xml:space="preserve">&amp;LFrei verwendbar </oddFooter>
    <evenFooter xml:space="preserve">&amp;LFrei verwendbar </evenFooter>
    <firstFooter xml:space="preserve">&amp;LFrei verwendbar </firstFooter>
  </headerFooter>
  <customProperties>
    <customPr name="SHEET_UNIQU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5508E22BC8054DA208E6FC90455C6C" ma:contentTypeVersion="8" ma:contentTypeDescription="Create a new document." ma:contentTypeScope="" ma:versionID="9e1790adc4092634174f97315c4e48b5">
  <xsd:schema xmlns:xsd="http://www.w3.org/2001/XMLSchema" xmlns:xs="http://www.w3.org/2001/XMLSchema" xmlns:p="http://schemas.microsoft.com/office/2006/metadata/properties" xmlns:ns3="996674b1-8f10-45fd-a6e7-eeabb5c799e2" targetNamespace="http://schemas.microsoft.com/office/2006/metadata/properties" ma:root="true" ma:fieldsID="4e4cf6070268ed2582553e052f3efe90" ns3:_="">
    <xsd:import namespace="996674b1-8f10-45fd-a6e7-eeabb5c799e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674b1-8f10-45fd-a6e7-eeabb5c799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E49B2D-D776-4167-90D5-824FE658C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6674b1-8f10-45fd-a6e7-eeabb5c79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E030E-6AB4-4A37-BDF6-E26B6FD493E5}">
  <ds:schemaRefs>
    <ds:schemaRef ds:uri="http://schemas.microsoft.com/sharepoint/v3/contenttype/forms"/>
  </ds:schemaRefs>
</ds:datastoreItem>
</file>

<file path=customXml/itemProps3.xml><?xml version="1.0" encoding="utf-8"?>
<ds:datastoreItem xmlns:ds="http://schemas.openxmlformats.org/officeDocument/2006/customXml" ds:itemID="{B6FA2F4F-DE08-4B24-BF54-90E063B4781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dcmitype/"/>
    <ds:schemaRef ds:uri="http://purl.org/dc/terms/"/>
    <ds:schemaRef ds:uri="996674b1-8f10-45fd-a6e7-eeabb5c799e2"/>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ToC</vt:lpstr>
      <vt:lpstr>Financial Statements</vt:lpstr>
      <vt:lpstr>Profitability Reconciliation</vt:lpstr>
      <vt:lpstr>Business Splits</vt:lpstr>
      <vt:lpstr>CFS_BS Info</vt:lpstr>
      <vt:lpstr>Current Trading &amp; Outlook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Stomper, Justus [IBD]</dc:creator>
  <cp:keywords>C_Unrestricted</cp:keywords>
  <cp:lastModifiedBy>Bannenberg, Sven (GM IR 1)</cp:lastModifiedBy>
  <cp:lastPrinted>2020-08-28T17:12:25Z</cp:lastPrinted>
  <dcterms:created xsi:type="dcterms:W3CDTF">2006-09-16T00:00:00Z</dcterms:created>
  <dcterms:modified xsi:type="dcterms:W3CDTF">2020-09-10T14:09:09Z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klincj</vt:lpwstr>
  </property>
  <property fmtid="{D5CDD505-2E9C-101B-9397-08002B2CF9AE}" pid="3" name="ActiveDocumentsID">
    <vt:lpwstr>09554116-15bc-44b4-ab2d-6203d424ce59</vt:lpwstr>
  </property>
  <property fmtid="{D5CDD505-2E9C-101B-9397-08002B2CF9AE}" pid="4" name="ContentTypeId">
    <vt:lpwstr>0x010100105508E22BC8054DA208E6FC90455C6C</vt:lpwstr>
  </property>
  <property fmtid="{D5CDD505-2E9C-101B-9397-08002B2CF9AE}" pid="5" name="Document Confidentiality">
    <vt:lpwstr>Unrestricted</vt:lpwstr>
  </property>
  <property fmtid="{D5CDD505-2E9C-101B-9397-08002B2CF9AE}" pid="6" name="sodocoClasLang">
    <vt:lpwstr>Frei verwendbar</vt:lpwstr>
  </property>
  <property fmtid="{D5CDD505-2E9C-101B-9397-08002B2CF9AE}" pid="7" name="sodocoClasLangId">
    <vt:i4>0</vt:i4>
  </property>
  <property fmtid="{D5CDD505-2E9C-101B-9397-08002B2CF9AE}" pid="8" name="sodocoClasId">
    <vt:i4>0</vt:i4>
  </property>
  <property fmtid="{D5CDD505-2E9C-101B-9397-08002B2CF9AE}" pid="9" name="MSIP_Label_6f75f480-7803-4ee9-bb54-84d0635fdbe7_Enabled">
    <vt:lpwstr>true</vt:lpwstr>
  </property>
  <property fmtid="{D5CDD505-2E9C-101B-9397-08002B2CF9AE}" pid="10" name="MSIP_Label_6f75f480-7803-4ee9-bb54-84d0635fdbe7_SetDate">
    <vt:lpwstr>2020-09-10T14:08:52Z</vt:lpwstr>
  </property>
  <property fmtid="{D5CDD505-2E9C-101B-9397-08002B2CF9AE}" pid="11" name="MSIP_Label_6f75f480-7803-4ee9-bb54-84d0635fdbe7_Method">
    <vt:lpwstr>Standard</vt:lpwstr>
  </property>
  <property fmtid="{D5CDD505-2E9C-101B-9397-08002B2CF9AE}" pid="12" name="MSIP_Label_6f75f480-7803-4ee9-bb54-84d0635fdbe7_Name">
    <vt:lpwstr>unrestricted</vt:lpwstr>
  </property>
  <property fmtid="{D5CDD505-2E9C-101B-9397-08002B2CF9AE}" pid="13" name="MSIP_Label_6f75f480-7803-4ee9-bb54-84d0635fdbe7_SiteId">
    <vt:lpwstr>38ae3bcd-9579-4fd4-adda-b42e1495d55a</vt:lpwstr>
  </property>
  <property fmtid="{D5CDD505-2E9C-101B-9397-08002B2CF9AE}" pid="14" name="MSIP_Label_6f75f480-7803-4ee9-bb54-84d0635fdbe7_ActionId">
    <vt:lpwstr>b5feaa0c-178f-4e18-9ae8-c16c3e3da9f8</vt:lpwstr>
  </property>
  <property fmtid="{D5CDD505-2E9C-101B-9397-08002B2CF9AE}" pid="15" name="MSIP_Label_6f75f480-7803-4ee9-bb54-84d0635fdbe7_ContentBits">
    <vt:lpwstr>0</vt:lpwstr>
  </property>
  <property fmtid="{D5CDD505-2E9C-101B-9397-08002B2CF9AE}" pid="16" name="Document_Confidentiality">
    <vt:lpwstr>Unrestricted</vt:lpwstr>
  </property>
</Properties>
</file>